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eperT\Unity\Little Piggy 1.4\"/>
    </mc:Choice>
  </mc:AlternateContent>
  <bookViews>
    <workbookView xWindow="0" yWindow="0" windowWidth="16170" windowHeight="6135" firstSheet="3" activeTab="4"/>
  </bookViews>
  <sheets>
    <sheet name="Equation Data" sheetId="1" r:id="rId1"/>
    <sheet name="Unity Data" sheetId="3" r:id="rId2"/>
    <sheet name="Unity Data Prettier" sheetId="6" r:id="rId3"/>
    <sheet name="Jump, t, y" sheetId="5" r:id="rId4"/>
    <sheet name="Final Jump Height Calibration" sheetId="8" r:id="rId5"/>
    <sheet name="Sheet1" sheetId="10" r:id="rId6"/>
    <sheet name="Jump Length" sheetId="9" r:id="rId7"/>
  </sheets>
  <definedNames>
    <definedName name="_xlnm._FilterDatabase" localSheetId="1" hidden="1">'Unity Data'!#REF!</definedName>
    <definedName name="ExternalData_1" localSheetId="1">'Unity Data'!#REF!</definedName>
    <definedName name="SpeedAndJumpData" localSheetId="1">'Unity Data'!$E$1:$I$68</definedName>
    <definedName name="SpeedAndJumpData_1" localSheetId="6">'Jump Length'!$E$3:$G$54</definedName>
    <definedName name="SpeedAndJumpData_1" localSheetId="1">'Unity Data'!$A$1:$B$56</definedName>
    <definedName name="SpeedAndJumpData_10" localSheetId="1">'Unity Data'!$AK$1:$AL$167</definedName>
    <definedName name="SpeedAndJumpData_11" localSheetId="1">'Unity Data'!$AO$1:$AP$178</definedName>
    <definedName name="SpeedAndJumpData_2" localSheetId="1">'Unity Data'!$M$12:$N$94</definedName>
    <definedName name="SpeedAndJumpData_3" localSheetId="1">'Unity Data'!$M$1:$N$85</definedName>
    <definedName name="SpeedAndJumpData_4" localSheetId="1">'Unity Data'!$Q$1:$R$106</definedName>
    <definedName name="SpeedAndJumpData_5" localSheetId="1">'Unity Data'!$E$1:$T$64</definedName>
    <definedName name="SpeedAndJumpData_6" localSheetId="1">'Unity Data'!$U$1:$V$113</definedName>
    <definedName name="SpeedAndJumpData_7" localSheetId="1">'Unity Data'!$Y$1:$Z$131</definedName>
    <definedName name="SpeedAndJumpData_8" localSheetId="1">'Unity Data'!$AC$1:$AD$143</definedName>
    <definedName name="SpeedAndJumpData_9" localSheetId="1">'Unity Data'!$AG$1:$AH$154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D11" i="8"/>
  <c r="D12" i="8"/>
  <c r="D13" i="8"/>
  <c r="D14" i="8"/>
  <c r="D15" i="8"/>
  <c r="D16" i="8"/>
  <c r="D8" i="8"/>
  <c r="J3" i="10" l="1"/>
  <c r="I3" i="10"/>
  <c r="H5" i="10"/>
  <c r="H6" i="10" s="1"/>
  <c r="H4" i="10"/>
  <c r="N3" i="10"/>
  <c r="M3" i="10"/>
  <c r="M4" i="10"/>
  <c r="M5" i="10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J588" i="10" s="1"/>
  <c r="J589" i="10" s="1"/>
  <c r="J590" i="10" s="1"/>
  <c r="J591" i="10" s="1"/>
  <c r="J592" i="10" s="1"/>
  <c r="J593" i="10" s="1"/>
  <c r="J594" i="10" s="1"/>
  <c r="J595" i="10" s="1"/>
  <c r="J596" i="10" s="1"/>
  <c r="J597" i="10" s="1"/>
  <c r="J598" i="10" s="1"/>
  <c r="J599" i="10" s="1"/>
  <c r="J600" i="10" s="1"/>
  <c r="J601" i="10" s="1"/>
  <c r="J602" i="10" s="1"/>
  <c r="J603" i="10" s="1"/>
  <c r="J604" i="10" s="1"/>
  <c r="J605" i="10" s="1"/>
  <c r="J606" i="10" s="1"/>
  <c r="J607" i="10" s="1"/>
  <c r="J608" i="10" s="1"/>
  <c r="J609" i="10" s="1"/>
  <c r="J610" i="10" s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J628" i="10" s="1"/>
  <c r="J629" i="10" s="1"/>
  <c r="J630" i="10" s="1"/>
  <c r="J631" i="10" s="1"/>
  <c r="J632" i="10" s="1"/>
  <c r="J633" i="10" s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J653" i="10" s="1"/>
  <c r="J654" i="10" s="1"/>
  <c r="J655" i="10" s="1"/>
  <c r="J656" i="10" s="1"/>
  <c r="J657" i="10" s="1"/>
  <c r="J658" i="10" s="1"/>
  <c r="J659" i="10" s="1"/>
  <c r="J660" i="10" s="1"/>
  <c r="J661" i="10" s="1"/>
  <c r="J662" i="10" s="1"/>
  <c r="J663" i="10" s="1"/>
  <c r="J664" i="10" s="1"/>
  <c r="J665" i="10" s="1"/>
  <c r="J666" i="10" s="1"/>
  <c r="J667" i="10" s="1"/>
  <c r="J668" i="10" s="1"/>
  <c r="J669" i="10" s="1"/>
  <c r="J670" i="10" s="1"/>
  <c r="J671" i="10" s="1"/>
  <c r="J672" i="10" s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J716" i="10" s="1"/>
  <c r="J717" i="10" s="1"/>
  <c r="J718" i="10" s="1"/>
  <c r="J719" i="10" s="1"/>
  <c r="J720" i="10" s="1"/>
  <c r="J721" i="10" s="1"/>
  <c r="J722" i="10" s="1"/>
  <c r="J723" i="10" s="1"/>
  <c r="J724" i="10" s="1"/>
  <c r="J725" i="10" s="1"/>
  <c r="J726" i="10" s="1"/>
  <c r="J727" i="10" s="1"/>
  <c r="J728" i="10" s="1"/>
  <c r="J729" i="10" s="1"/>
  <c r="J730" i="10" s="1"/>
  <c r="J731" i="10" s="1"/>
  <c r="J732" i="10" s="1"/>
  <c r="J733" i="10" s="1"/>
  <c r="J734" i="10" s="1"/>
  <c r="J735" i="10" s="1"/>
  <c r="J736" i="10" s="1"/>
  <c r="J737" i="10" s="1"/>
  <c r="J738" i="10" s="1"/>
  <c r="J739" i="10" s="1"/>
  <c r="J740" i="10" s="1"/>
  <c r="J741" i="10" s="1"/>
  <c r="J742" i="10" s="1"/>
  <c r="J743" i="10" s="1"/>
  <c r="J744" i="10" s="1"/>
  <c r="J745" i="10" s="1"/>
  <c r="J746" i="10" s="1"/>
  <c r="J747" i="10" s="1"/>
  <c r="J748" i="10" s="1"/>
  <c r="J749" i="10" s="1"/>
  <c r="J750" i="10" s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846" i="10" s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864" i="10" s="1"/>
  <c r="J865" i="10" s="1"/>
  <c r="J866" i="10" s="1"/>
  <c r="J867" i="10" s="1"/>
  <c r="J868" i="10" s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s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  <c r="J953" i="10" s="1"/>
  <c r="J954" i="10" s="1"/>
  <c r="J955" i="10" s="1"/>
  <c r="J956" i="10" s="1"/>
  <c r="J957" i="10" s="1"/>
  <c r="J958" i="10" s="1"/>
  <c r="J959" i="10" s="1"/>
  <c r="J960" i="10" s="1"/>
  <c r="J961" i="10" s="1"/>
  <c r="J962" i="10" s="1"/>
  <c r="J963" i="10" s="1"/>
  <c r="J964" i="10" s="1"/>
  <c r="J965" i="10" s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  <c r="J998" i="10" s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  <c r="J1011" i="10" s="1"/>
  <c r="J1012" i="10" s="1"/>
  <c r="J1013" i="10" s="1"/>
  <c r="J1014" i="10" s="1"/>
  <c r="J1015" i="10" s="1"/>
  <c r="J1016" i="10" s="1"/>
  <c r="J1017" i="10" s="1"/>
  <c r="J1018" i="10" s="1"/>
  <c r="J1019" i="10" s="1"/>
  <c r="J1020" i="10" s="1"/>
  <c r="J1021" i="10" s="1"/>
  <c r="J1022" i="10" s="1"/>
  <c r="J1023" i="10" s="1"/>
  <c r="J1024" i="10" s="1"/>
  <c r="J1025" i="10" s="1"/>
  <c r="J1026" i="10" s="1"/>
  <c r="J1027" i="10" s="1"/>
  <c r="J1028" i="10" s="1"/>
  <c r="J1029" i="10" s="1"/>
  <c r="J1030" i="10" s="1"/>
  <c r="J1031" i="10" s="1"/>
  <c r="J1032" i="10" s="1"/>
  <c r="J1033" i="10" s="1"/>
  <c r="J1034" i="10" s="1"/>
  <c r="J1035" i="10" s="1"/>
  <c r="J1036" i="10" s="1"/>
  <c r="J1037" i="10" s="1"/>
  <c r="J1038" i="10" s="1"/>
  <c r="J1039" i="10" s="1"/>
  <c r="J1040" i="10" s="1"/>
  <c r="J1041" i="10" s="1"/>
  <c r="J1042" i="10" s="1"/>
  <c r="J1043" i="10" s="1"/>
  <c r="J1044" i="10" s="1"/>
  <c r="J1045" i="10" s="1"/>
  <c r="J1046" i="10" s="1"/>
  <c r="J1047" i="10" s="1"/>
  <c r="J1048" i="10" s="1"/>
  <c r="J1049" i="10" s="1"/>
  <c r="J1050" i="10" s="1"/>
  <c r="J1051" i="10" s="1"/>
  <c r="J1052" i="10" s="1"/>
  <c r="J1053" i="10" s="1"/>
  <c r="J1054" i="10" s="1"/>
  <c r="J1055" i="10" s="1"/>
  <c r="J1056" i="10" s="1"/>
  <c r="J1057" i="10" s="1"/>
  <c r="J1058" i="10" s="1"/>
  <c r="J1059" i="10" s="1"/>
  <c r="J1060" i="10" s="1"/>
  <c r="J1061" i="10" s="1"/>
  <c r="J1062" i="10" s="1"/>
  <c r="J1063" i="10" s="1"/>
  <c r="J1064" i="10" s="1"/>
  <c r="J1065" i="10" s="1"/>
  <c r="J1066" i="10" s="1"/>
  <c r="J1067" i="10" s="1"/>
  <c r="J1068" i="10" s="1"/>
  <c r="J1069" i="10" s="1"/>
  <c r="J1070" i="10" s="1"/>
  <c r="J1071" i="10" s="1"/>
  <c r="J1072" i="10" s="1"/>
  <c r="J1073" i="10" s="1"/>
  <c r="J1074" i="10" s="1"/>
  <c r="J1075" i="10" s="1"/>
  <c r="J1076" i="10" s="1"/>
  <c r="J1077" i="10" s="1"/>
  <c r="J1078" i="10" s="1"/>
  <c r="J1079" i="10" s="1"/>
  <c r="J1080" i="10" s="1"/>
  <c r="J1081" i="10" s="1"/>
  <c r="J1082" i="10" s="1"/>
  <c r="J1083" i="10" s="1"/>
  <c r="J1084" i="10" s="1"/>
  <c r="J1085" i="10" s="1"/>
  <c r="J1086" i="10" s="1"/>
  <c r="J1087" i="10" s="1"/>
  <c r="J1088" i="10" s="1"/>
  <c r="J1089" i="10" s="1"/>
  <c r="J1090" i="10" s="1"/>
  <c r="J1091" i="10" s="1"/>
  <c r="J1092" i="10" s="1"/>
  <c r="J1093" i="10" s="1"/>
  <c r="J1094" i="10" s="1"/>
  <c r="J1095" i="10" s="1"/>
  <c r="J1096" i="10" s="1"/>
  <c r="J1097" i="10" s="1"/>
  <c r="J1098" i="10" s="1"/>
  <c r="J1099" i="10" s="1"/>
  <c r="J1100" i="10" s="1"/>
  <c r="J1101" i="10" s="1"/>
  <c r="J1102" i="10" s="1"/>
  <c r="J1103" i="10" s="1"/>
  <c r="J1104" i="10" s="1"/>
  <c r="J1105" i="10" s="1"/>
  <c r="J1106" i="10" s="1"/>
  <c r="J1107" i="10" s="1"/>
  <c r="J1108" i="10" s="1"/>
  <c r="J1109" i="10" s="1"/>
  <c r="J1110" i="10" s="1"/>
  <c r="J1111" i="10" s="1"/>
  <c r="J1112" i="10" s="1"/>
  <c r="J1113" i="10" s="1"/>
  <c r="J1114" i="10" s="1"/>
  <c r="J1115" i="10" s="1"/>
  <c r="J1116" i="10" s="1"/>
  <c r="J1117" i="10" s="1"/>
  <c r="J1118" i="10" s="1"/>
  <c r="J1119" i="10" s="1"/>
  <c r="J1120" i="10" s="1"/>
  <c r="J1121" i="10" s="1"/>
  <c r="J1122" i="10" s="1"/>
  <c r="J1123" i="10" s="1"/>
  <c r="J1124" i="10" s="1"/>
  <c r="J1125" i="10" s="1"/>
  <c r="J1126" i="10" s="1"/>
  <c r="J1127" i="10" s="1"/>
  <c r="J1128" i="10" s="1"/>
  <c r="J1129" i="10" s="1"/>
  <c r="J1130" i="10" s="1"/>
  <c r="J1131" i="10" s="1"/>
  <c r="J1132" i="10" s="1"/>
  <c r="J1133" i="10" s="1"/>
  <c r="J1134" i="10" s="1"/>
  <c r="J1135" i="10" s="1"/>
  <c r="J1136" i="10" s="1"/>
  <c r="J1137" i="10" s="1"/>
  <c r="J1138" i="10" s="1"/>
  <c r="J1139" i="10" s="1"/>
  <c r="J1140" i="10" s="1"/>
  <c r="J1141" i="10" s="1"/>
  <c r="J1142" i="10" s="1"/>
  <c r="J1143" i="10" s="1"/>
  <c r="J1144" i="10" s="1"/>
  <c r="J1145" i="10" s="1"/>
  <c r="J1146" i="10" s="1"/>
  <c r="J1147" i="10" s="1"/>
  <c r="J1148" i="10" s="1"/>
  <c r="J1149" i="10" s="1"/>
  <c r="J1150" i="10" s="1"/>
  <c r="J1151" i="10" s="1"/>
  <c r="J1152" i="10" s="1"/>
  <c r="J1153" i="10" s="1"/>
  <c r="J1154" i="10" s="1"/>
  <c r="J1155" i="10" s="1"/>
  <c r="J1156" i="10" s="1"/>
  <c r="J1157" i="10" s="1"/>
  <c r="J1158" i="10" s="1"/>
  <c r="J1159" i="10" s="1"/>
  <c r="J1160" i="10" s="1"/>
  <c r="J1161" i="10" s="1"/>
  <c r="J1162" i="10" s="1"/>
  <c r="J1163" i="10" s="1"/>
  <c r="J1164" i="10" s="1"/>
  <c r="J1165" i="10" s="1"/>
  <c r="J1166" i="10" s="1"/>
  <c r="J1167" i="10" s="1"/>
  <c r="J1168" i="10" s="1"/>
  <c r="J1169" i="10" s="1"/>
  <c r="J1170" i="10" s="1"/>
  <c r="J1171" i="10" s="1"/>
  <c r="J1172" i="10" s="1"/>
  <c r="J1173" i="10" s="1"/>
  <c r="J1174" i="10" s="1"/>
  <c r="J1175" i="10" s="1"/>
  <c r="J1176" i="10" s="1"/>
  <c r="J1177" i="10" s="1"/>
  <c r="J1178" i="10" s="1"/>
  <c r="J1179" i="10" s="1"/>
  <c r="J1180" i="10" s="1"/>
  <c r="J1181" i="10" s="1"/>
  <c r="J1182" i="10" s="1"/>
  <c r="J1183" i="10" s="1"/>
  <c r="J1184" i="10" s="1"/>
  <c r="J1185" i="10" s="1"/>
  <c r="J1186" i="10" s="1"/>
  <c r="J1187" i="10" s="1"/>
  <c r="J1188" i="10" s="1"/>
  <c r="J1189" i="10" s="1"/>
  <c r="J1190" i="10" s="1"/>
  <c r="J1191" i="10" s="1"/>
  <c r="J1192" i="10" s="1"/>
  <c r="J1193" i="10" s="1"/>
  <c r="J1194" i="10" s="1"/>
  <c r="J1195" i="10" s="1"/>
  <c r="J1196" i="10" s="1"/>
  <c r="J1197" i="10" s="1"/>
  <c r="J1198" i="10" s="1"/>
  <c r="J1199" i="10" s="1"/>
  <c r="J1200" i="10" s="1"/>
  <c r="J1201" i="10" s="1"/>
  <c r="J1202" i="10" s="1"/>
  <c r="J1203" i="10" s="1"/>
  <c r="J1204" i="10" s="1"/>
  <c r="J1205" i="10" s="1"/>
  <c r="J1206" i="10" s="1"/>
  <c r="J1207" i="10" s="1"/>
  <c r="J1208" i="10" s="1"/>
  <c r="J1209" i="10" s="1"/>
  <c r="J1210" i="10" s="1"/>
  <c r="J1211" i="10" s="1"/>
  <c r="J1212" i="10" s="1"/>
  <c r="J1213" i="10" s="1"/>
  <c r="J1214" i="10" s="1"/>
  <c r="J1215" i="10" s="1"/>
  <c r="J1216" i="10" s="1"/>
  <c r="J1217" i="10" s="1"/>
  <c r="J1218" i="10" s="1"/>
  <c r="J1219" i="10" s="1"/>
  <c r="J1220" i="10" s="1"/>
  <c r="J1221" i="10" s="1"/>
  <c r="J1222" i="10" s="1"/>
  <c r="J1223" i="10" s="1"/>
  <c r="J1224" i="10" s="1"/>
  <c r="J1225" i="10" s="1"/>
  <c r="J1226" i="10" s="1"/>
  <c r="J1227" i="10" s="1"/>
  <c r="J1228" i="10" s="1"/>
  <c r="J1229" i="10" s="1"/>
  <c r="J1230" i="10" s="1"/>
  <c r="J1231" i="10" s="1"/>
  <c r="J1232" i="10" s="1"/>
  <c r="J1233" i="10" s="1"/>
  <c r="J1234" i="10" s="1"/>
  <c r="J1235" i="10" s="1"/>
  <c r="J1236" i="10" s="1"/>
  <c r="J1237" i="10" s="1"/>
  <c r="J1238" i="10" s="1"/>
  <c r="J1239" i="10" s="1"/>
  <c r="J1240" i="10" s="1"/>
  <c r="J1241" i="10" s="1"/>
  <c r="J1242" i="10" s="1"/>
  <c r="J1243" i="10" s="1"/>
  <c r="J1244" i="10" s="1"/>
  <c r="J1245" i="10" s="1"/>
  <c r="J1246" i="10" s="1"/>
  <c r="J1247" i="10" s="1"/>
  <c r="J1248" i="10" s="1"/>
  <c r="J1249" i="10" s="1"/>
  <c r="J1250" i="10" s="1"/>
  <c r="J1251" i="10" s="1"/>
  <c r="J1252" i="10" s="1"/>
  <c r="J1253" i="10" s="1"/>
  <c r="J1254" i="10" s="1"/>
  <c r="J1255" i="10" s="1"/>
  <c r="J1256" i="10" s="1"/>
  <c r="J1257" i="10" s="1"/>
  <c r="J1258" i="10" s="1"/>
  <c r="J1259" i="10" s="1"/>
  <c r="J1260" i="10" s="1"/>
  <c r="J1261" i="10" s="1"/>
  <c r="J1262" i="10" s="1"/>
  <c r="J1263" i="10" s="1"/>
  <c r="J1264" i="10" s="1"/>
  <c r="J1265" i="10" s="1"/>
  <c r="J1266" i="10" s="1"/>
  <c r="J1267" i="10" s="1"/>
  <c r="J1268" i="10" s="1"/>
  <c r="J1269" i="10" s="1"/>
  <c r="J1270" i="10" s="1"/>
  <c r="J1271" i="10" s="1"/>
  <c r="J1272" i="10" s="1"/>
  <c r="J1273" i="10" s="1"/>
  <c r="J1274" i="10" s="1"/>
  <c r="J1275" i="10" s="1"/>
  <c r="J1276" i="10" s="1"/>
  <c r="J1277" i="10" s="1"/>
  <c r="J1278" i="10" s="1"/>
  <c r="J1279" i="10" s="1"/>
  <c r="J1280" i="10" s="1"/>
  <c r="J1281" i="10" s="1"/>
  <c r="J1282" i="10" s="1"/>
  <c r="J1283" i="10" s="1"/>
  <c r="J1284" i="10" s="1"/>
  <c r="J1285" i="10" s="1"/>
  <c r="J1286" i="10" s="1"/>
  <c r="J1287" i="10" s="1"/>
  <c r="J1288" i="10" s="1"/>
  <c r="J1289" i="10" s="1"/>
  <c r="J1290" i="10" s="1"/>
  <c r="J1291" i="10" s="1"/>
  <c r="J1292" i="10" s="1"/>
  <c r="J1293" i="10" s="1"/>
  <c r="J1294" i="10" s="1"/>
  <c r="J1295" i="10" s="1"/>
  <c r="J1296" i="10" s="1"/>
  <c r="J1297" i="10" s="1"/>
  <c r="J1298" i="10" s="1"/>
  <c r="J1299" i="10" s="1"/>
  <c r="J1300" i="10" s="1"/>
  <c r="J1301" i="10" s="1"/>
  <c r="J1302" i="10" s="1"/>
  <c r="J1303" i="10" s="1"/>
  <c r="J1304" i="10" s="1"/>
  <c r="J1305" i="10" s="1"/>
  <c r="J1306" i="10" s="1"/>
  <c r="J1307" i="10" s="1"/>
  <c r="J1308" i="10" s="1"/>
  <c r="J1309" i="10" s="1"/>
  <c r="J1310" i="10" s="1"/>
  <c r="J1311" i="10" s="1"/>
  <c r="J1312" i="10" s="1"/>
  <c r="J1313" i="10" s="1"/>
  <c r="J1314" i="10" s="1"/>
  <c r="J1315" i="10" s="1"/>
  <c r="J1316" i="10" s="1"/>
  <c r="J1317" i="10" s="1"/>
  <c r="J1318" i="10" s="1"/>
  <c r="J1319" i="10" s="1"/>
  <c r="J1320" i="10" s="1"/>
  <c r="J1321" i="10" s="1"/>
  <c r="J1322" i="10" s="1"/>
  <c r="J1323" i="10" s="1"/>
  <c r="J1324" i="10" s="1"/>
  <c r="J1325" i="10" s="1"/>
  <c r="J1326" i="10" s="1"/>
  <c r="J1327" i="10" s="1"/>
  <c r="J1328" i="10" s="1"/>
  <c r="J1329" i="10" s="1"/>
  <c r="J1330" i="10" s="1"/>
  <c r="J1331" i="10" s="1"/>
  <c r="J1332" i="10" s="1"/>
  <c r="J1333" i="10" s="1"/>
  <c r="J1334" i="10" s="1"/>
  <c r="J1335" i="10" s="1"/>
  <c r="J1336" i="10" s="1"/>
  <c r="J1337" i="10" s="1"/>
  <c r="J1338" i="10" s="1"/>
  <c r="J1339" i="10" s="1"/>
  <c r="J1340" i="10" s="1"/>
  <c r="J1341" i="10" s="1"/>
  <c r="J1342" i="10" s="1"/>
  <c r="J1343" i="10" s="1"/>
  <c r="J1344" i="10" s="1"/>
  <c r="J1345" i="10" s="1"/>
  <c r="J1346" i="10" s="1"/>
  <c r="J1347" i="10" s="1"/>
  <c r="J1348" i="10" s="1"/>
  <c r="J1349" i="10" s="1"/>
  <c r="J1350" i="10" s="1"/>
  <c r="J1351" i="10" s="1"/>
  <c r="J1352" i="10" s="1"/>
  <c r="J1353" i="10" s="1"/>
  <c r="J1354" i="10" s="1"/>
  <c r="J1355" i="10" s="1"/>
  <c r="J1356" i="10" s="1"/>
  <c r="J1357" i="10" s="1"/>
  <c r="J1358" i="10" s="1"/>
  <c r="J1359" i="10" s="1"/>
  <c r="J1360" i="10" s="1"/>
  <c r="J1361" i="10" s="1"/>
  <c r="J1362" i="10" s="1"/>
  <c r="J1363" i="10" s="1"/>
  <c r="J1364" i="10" s="1"/>
  <c r="J1365" i="10" s="1"/>
  <c r="J1366" i="10" s="1"/>
  <c r="J1367" i="10" s="1"/>
  <c r="J1368" i="10" s="1"/>
  <c r="J1369" i="10" s="1"/>
  <c r="J1370" i="10" s="1"/>
  <c r="J1371" i="10" s="1"/>
  <c r="J1372" i="10" s="1"/>
  <c r="J1373" i="10" s="1"/>
  <c r="J1374" i="10" s="1"/>
  <c r="J1375" i="10" s="1"/>
  <c r="J1376" i="10" s="1"/>
  <c r="J1377" i="10" s="1"/>
  <c r="J1378" i="10" s="1"/>
  <c r="J1379" i="10" s="1"/>
  <c r="J1380" i="10" s="1"/>
  <c r="J1381" i="10" s="1"/>
  <c r="J1382" i="10" s="1"/>
  <c r="J1383" i="10" s="1"/>
  <c r="J1384" i="10" s="1"/>
  <c r="J1385" i="10" s="1"/>
  <c r="J1386" i="10" s="1"/>
  <c r="J1387" i="10" s="1"/>
  <c r="J1388" i="10" s="1"/>
  <c r="J1389" i="10" s="1"/>
  <c r="J1390" i="10" s="1"/>
  <c r="J1391" i="10" s="1"/>
  <c r="J1392" i="10" s="1"/>
  <c r="J1393" i="10" s="1"/>
  <c r="J1394" i="10" s="1"/>
  <c r="J1395" i="10" s="1"/>
  <c r="J1396" i="10" s="1"/>
  <c r="J1397" i="10" s="1"/>
  <c r="J1398" i="10" s="1"/>
  <c r="J1399" i="10" s="1"/>
  <c r="J1400" i="10" s="1"/>
  <c r="J1401" i="10" s="1"/>
  <c r="J1402" i="10" s="1"/>
  <c r="J1403" i="10" s="1"/>
  <c r="J1404" i="10" s="1"/>
  <c r="J1405" i="10" s="1"/>
  <c r="J1406" i="10" s="1"/>
  <c r="J1407" i="10" s="1"/>
  <c r="J1408" i="10" s="1"/>
  <c r="J1409" i="10" s="1"/>
  <c r="J1410" i="10" s="1"/>
  <c r="J1411" i="10" s="1"/>
  <c r="J1412" i="10" s="1"/>
  <c r="J1413" i="10" s="1"/>
  <c r="J1414" i="10" s="1"/>
  <c r="J1415" i="10" s="1"/>
  <c r="J1416" i="10" s="1"/>
  <c r="J1417" i="10" s="1"/>
  <c r="J1418" i="10" s="1"/>
  <c r="J1419" i="10" s="1"/>
  <c r="J1420" i="10" s="1"/>
  <c r="J1421" i="10" s="1"/>
  <c r="J1422" i="10" s="1"/>
  <c r="J1423" i="10" s="1"/>
  <c r="J1424" i="10" s="1"/>
  <c r="J1425" i="10" s="1"/>
  <c r="J1426" i="10" s="1"/>
  <c r="J1427" i="10" s="1"/>
  <c r="J1428" i="10" s="1"/>
  <c r="J1429" i="10" s="1"/>
  <c r="J1430" i="10" s="1"/>
  <c r="J1431" i="10" s="1"/>
  <c r="J1432" i="10" s="1"/>
  <c r="J1433" i="10" s="1"/>
  <c r="J1434" i="10" s="1"/>
  <c r="J1435" i="10" s="1"/>
  <c r="J1436" i="10" s="1"/>
  <c r="J1437" i="10" s="1"/>
  <c r="J1438" i="10" s="1"/>
  <c r="J1439" i="10" s="1"/>
  <c r="J1440" i="10" s="1"/>
  <c r="J1441" i="10" s="1"/>
  <c r="J1442" i="10" s="1"/>
  <c r="J1443" i="10" s="1"/>
  <c r="J1444" i="10" s="1"/>
  <c r="J1445" i="10" s="1"/>
  <c r="J1446" i="10" s="1"/>
  <c r="J1447" i="10" s="1"/>
  <c r="J1448" i="10" s="1"/>
  <c r="J1449" i="10" s="1"/>
  <c r="J1450" i="10" s="1"/>
  <c r="J1451" i="10" s="1"/>
  <c r="J1452" i="10" s="1"/>
  <c r="J1453" i="10" s="1"/>
  <c r="J1454" i="10" s="1"/>
  <c r="J1455" i="10" s="1"/>
  <c r="J1456" i="10" s="1"/>
  <c r="J1457" i="10" s="1"/>
  <c r="J1458" i="10" s="1"/>
  <c r="J1459" i="10" s="1"/>
  <c r="J1460" i="10" s="1"/>
  <c r="J1461" i="10" s="1"/>
  <c r="J1462" i="10" s="1"/>
  <c r="J1463" i="10" s="1"/>
  <c r="J1464" i="10" s="1"/>
  <c r="J1465" i="10" s="1"/>
  <c r="J1466" i="10" s="1"/>
  <c r="J1467" i="10" s="1"/>
  <c r="J1468" i="10" s="1"/>
  <c r="J1469" i="10" s="1"/>
  <c r="J1470" i="10" s="1"/>
  <c r="J1471" i="10" s="1"/>
  <c r="J1472" i="10" s="1"/>
  <c r="J1473" i="10" s="1"/>
  <c r="J1474" i="10" s="1"/>
  <c r="J1475" i="10" s="1"/>
  <c r="J1476" i="10" s="1"/>
  <c r="J1477" i="10" s="1"/>
  <c r="J1478" i="10" s="1"/>
  <c r="J1479" i="10" s="1"/>
  <c r="J1480" i="10" s="1"/>
  <c r="J1481" i="10" s="1"/>
  <c r="J1482" i="10" s="1"/>
  <c r="J1483" i="10" s="1"/>
  <c r="J1484" i="10" s="1"/>
  <c r="J1485" i="10" s="1"/>
  <c r="J1486" i="10" s="1"/>
  <c r="J1487" i="10" s="1"/>
  <c r="J1488" i="10" s="1"/>
  <c r="J1489" i="10" s="1"/>
  <c r="J1490" i="10" s="1"/>
  <c r="J1491" i="10" s="1"/>
  <c r="J1492" i="10" s="1"/>
  <c r="J1493" i="10" s="1"/>
  <c r="J1494" i="10" s="1"/>
  <c r="J1495" i="10" s="1"/>
  <c r="J1496" i="10" s="1"/>
  <c r="J1497" i="10" s="1"/>
  <c r="J1498" i="10" s="1"/>
  <c r="J1499" i="10" s="1"/>
  <c r="J1500" i="10" s="1"/>
  <c r="J1501" i="10" s="1"/>
  <c r="J1502" i="10" s="1"/>
  <c r="J1503" i="10" s="1"/>
  <c r="J1504" i="10" s="1"/>
  <c r="J1505" i="10" s="1"/>
  <c r="J1506" i="10" s="1"/>
  <c r="J1507" i="10" s="1"/>
  <c r="J1508" i="10" s="1"/>
  <c r="J1509" i="10" s="1"/>
  <c r="J1510" i="10" s="1"/>
  <c r="J1511" i="10" s="1"/>
  <c r="J1512" i="10" s="1"/>
  <c r="J1513" i="10" s="1"/>
  <c r="J1514" i="10" s="1"/>
  <c r="J1515" i="10" s="1"/>
  <c r="J1516" i="10" s="1"/>
  <c r="J1517" i="10" s="1"/>
  <c r="J1518" i="10" s="1"/>
  <c r="J1519" i="10" s="1"/>
  <c r="J1520" i="10" s="1"/>
  <c r="J1521" i="10" s="1"/>
  <c r="J1522" i="10" s="1"/>
  <c r="J1523" i="10" s="1"/>
  <c r="J1524" i="10" s="1"/>
  <c r="J1525" i="10" s="1"/>
  <c r="J1526" i="10" s="1"/>
  <c r="J1527" i="10" s="1"/>
  <c r="J1528" i="10" s="1"/>
  <c r="J1529" i="10" s="1"/>
  <c r="J1530" i="10" s="1"/>
  <c r="J1531" i="10" s="1"/>
  <c r="J1532" i="10" s="1"/>
  <c r="J1533" i="10" s="1"/>
  <c r="J1534" i="10" s="1"/>
  <c r="J1535" i="10" s="1"/>
  <c r="J1536" i="10" s="1"/>
  <c r="J1537" i="10" s="1"/>
  <c r="J1538" i="10" s="1"/>
  <c r="J1539" i="10" s="1"/>
  <c r="J1540" i="10" s="1"/>
  <c r="J1541" i="10" s="1"/>
  <c r="J1542" i="10" s="1"/>
  <c r="J1543" i="10" s="1"/>
  <c r="J1544" i="10" s="1"/>
  <c r="J1545" i="10" s="1"/>
  <c r="J1546" i="10" s="1"/>
  <c r="J1547" i="10" s="1"/>
  <c r="J1548" i="10" s="1"/>
  <c r="J1549" i="10" s="1"/>
  <c r="J1550" i="10" s="1"/>
  <c r="J1551" i="10" s="1"/>
  <c r="J1552" i="10" s="1"/>
  <c r="J1553" i="10" s="1"/>
  <c r="J1554" i="10" s="1"/>
  <c r="J1555" i="10" s="1"/>
  <c r="J1556" i="10" s="1"/>
  <c r="J1557" i="10" s="1"/>
  <c r="J1558" i="10" s="1"/>
  <c r="J1559" i="10" s="1"/>
  <c r="J1560" i="10" s="1"/>
  <c r="J1561" i="10" s="1"/>
  <c r="J1562" i="10" s="1"/>
  <c r="J1563" i="10" s="1"/>
  <c r="J1564" i="10" s="1"/>
  <c r="J1565" i="10" s="1"/>
  <c r="J1566" i="10" s="1"/>
  <c r="J1567" i="10" s="1"/>
  <c r="J1568" i="10" s="1"/>
  <c r="J1569" i="10" s="1"/>
  <c r="J1570" i="10" s="1"/>
  <c r="J1571" i="10" s="1"/>
  <c r="J1572" i="10" s="1"/>
  <c r="J1573" i="10" s="1"/>
  <c r="J1574" i="10" s="1"/>
  <c r="J1575" i="10" s="1"/>
  <c r="J1576" i="10" s="1"/>
  <c r="J1577" i="10" s="1"/>
  <c r="J1578" i="10" s="1"/>
  <c r="J1579" i="10" s="1"/>
  <c r="J1580" i="10" s="1"/>
  <c r="J1581" i="10" s="1"/>
  <c r="J1582" i="10" s="1"/>
  <c r="J1583" i="10" s="1"/>
  <c r="J1584" i="10" s="1"/>
  <c r="J1585" i="10" s="1"/>
  <c r="J1586" i="10" s="1"/>
  <c r="J1587" i="10" s="1"/>
  <c r="J1588" i="10" s="1"/>
  <c r="J1589" i="10" s="1"/>
  <c r="J1590" i="10" s="1"/>
  <c r="J1591" i="10" s="1"/>
  <c r="J1592" i="10" s="1"/>
  <c r="J1593" i="10" s="1"/>
  <c r="J1594" i="10" s="1"/>
  <c r="J1595" i="10" s="1"/>
  <c r="J1596" i="10" s="1"/>
  <c r="J1597" i="10" s="1"/>
  <c r="J1598" i="10" s="1"/>
  <c r="J1599" i="10" s="1"/>
  <c r="J1600" i="10" s="1"/>
  <c r="J1601" i="10" s="1"/>
  <c r="J1602" i="10" s="1"/>
  <c r="J1603" i="10" s="1"/>
  <c r="J1604" i="10" s="1"/>
  <c r="J1605" i="10" s="1"/>
  <c r="J1606" i="10" s="1"/>
  <c r="J1607" i="10" s="1"/>
  <c r="J1608" i="10" s="1"/>
  <c r="J1609" i="10" s="1"/>
  <c r="J1610" i="10" s="1"/>
  <c r="J1611" i="10" s="1"/>
  <c r="J1612" i="10" s="1"/>
  <c r="J1613" i="10" s="1"/>
  <c r="J1614" i="10" s="1"/>
  <c r="J1615" i="10" s="1"/>
  <c r="J1616" i="10" s="1"/>
  <c r="J1617" i="10" s="1"/>
  <c r="J1618" i="10" s="1"/>
  <c r="J1619" i="10" s="1"/>
  <c r="J1620" i="10" s="1"/>
  <c r="J1621" i="10" s="1"/>
  <c r="J1622" i="10" s="1"/>
  <c r="J1623" i="10" s="1"/>
  <c r="J1624" i="10" s="1"/>
  <c r="J1625" i="10" s="1"/>
  <c r="J1626" i="10" s="1"/>
  <c r="J1627" i="10" s="1"/>
  <c r="J1628" i="10" s="1"/>
  <c r="J1629" i="10" s="1"/>
  <c r="J1630" i="10" s="1"/>
  <c r="J1631" i="10" s="1"/>
  <c r="J1632" i="10" s="1"/>
  <c r="J1633" i="10" s="1"/>
  <c r="J1634" i="10" s="1"/>
  <c r="J1635" i="10" s="1"/>
  <c r="J1636" i="10" s="1"/>
  <c r="J1637" i="10" s="1"/>
  <c r="J1638" i="10" s="1"/>
  <c r="J1639" i="10" s="1"/>
  <c r="J1640" i="10" s="1"/>
  <c r="J1641" i="10" s="1"/>
  <c r="J1642" i="10" s="1"/>
  <c r="J1643" i="10" s="1"/>
  <c r="J1644" i="10" s="1"/>
  <c r="J1645" i="10" s="1"/>
  <c r="J1646" i="10" s="1"/>
  <c r="J1647" i="10" s="1"/>
  <c r="J1648" i="10" s="1"/>
  <c r="J1649" i="10" s="1"/>
  <c r="J1650" i="10" s="1"/>
  <c r="J1651" i="10" s="1"/>
  <c r="J1652" i="10" s="1"/>
  <c r="J1653" i="10" s="1"/>
  <c r="J1654" i="10" s="1"/>
  <c r="J1655" i="10" s="1"/>
  <c r="J1656" i="10" s="1"/>
  <c r="J1657" i="10" s="1"/>
  <c r="J1658" i="10" s="1"/>
  <c r="J1659" i="10" s="1"/>
  <c r="J1660" i="10" s="1"/>
  <c r="J1661" i="10" s="1"/>
  <c r="J1662" i="10" s="1"/>
  <c r="J1663" i="10" s="1"/>
  <c r="J1664" i="10" s="1"/>
  <c r="J1665" i="10" s="1"/>
  <c r="J1666" i="10" s="1"/>
  <c r="J1667" i="10" s="1"/>
  <c r="J1668" i="10" s="1"/>
  <c r="J1669" i="10" s="1"/>
  <c r="J1670" i="10" s="1"/>
  <c r="J1671" i="10" s="1"/>
  <c r="J1672" i="10" s="1"/>
  <c r="J1673" i="10" s="1"/>
  <c r="J1674" i="10" s="1"/>
  <c r="J1675" i="10" s="1"/>
  <c r="J1676" i="10" s="1"/>
  <c r="J1677" i="10" s="1"/>
  <c r="J1678" i="10" s="1"/>
  <c r="J1679" i="10" s="1"/>
  <c r="J1680" i="10" s="1"/>
  <c r="J1681" i="10" s="1"/>
  <c r="J1682" i="10" s="1"/>
  <c r="J1683" i="10" s="1"/>
  <c r="J1684" i="10" s="1"/>
  <c r="J1685" i="10" s="1"/>
  <c r="J1686" i="10" s="1"/>
  <c r="J1687" i="10" s="1"/>
  <c r="J1688" i="10" s="1"/>
  <c r="J1689" i="10" s="1"/>
  <c r="J1690" i="10" s="1"/>
  <c r="J1691" i="10" s="1"/>
  <c r="J1692" i="10" s="1"/>
  <c r="J1693" i="10" s="1"/>
  <c r="J1694" i="10" s="1"/>
  <c r="J1695" i="10" s="1"/>
  <c r="J1696" i="10" s="1"/>
  <c r="J1697" i="10" s="1"/>
  <c r="J1698" i="10" s="1"/>
  <c r="J1699" i="10" s="1"/>
  <c r="J1700" i="10" s="1"/>
  <c r="J1701" i="10" s="1"/>
  <c r="J1702" i="10" s="1"/>
  <c r="J1703" i="10" s="1"/>
  <c r="J1704" i="10" s="1"/>
  <c r="J1705" i="10" s="1"/>
  <c r="J1706" i="10" s="1"/>
  <c r="J1707" i="10" s="1"/>
  <c r="J1708" i="10" s="1"/>
  <c r="J1709" i="10" s="1"/>
  <c r="J1710" i="10" s="1"/>
  <c r="J1711" i="10" s="1"/>
  <c r="J1712" i="10" s="1"/>
  <c r="J1713" i="10" s="1"/>
  <c r="J1714" i="10" s="1"/>
  <c r="J1715" i="10" s="1"/>
  <c r="J1716" i="10" s="1"/>
  <c r="J1717" i="10" s="1"/>
  <c r="J1718" i="10" s="1"/>
  <c r="J1719" i="10" s="1"/>
  <c r="J1720" i="10" s="1"/>
  <c r="J1721" i="10" s="1"/>
  <c r="J1722" i="10" s="1"/>
  <c r="J1723" i="10" s="1"/>
  <c r="J1724" i="10" s="1"/>
  <c r="J1725" i="10" s="1"/>
  <c r="J1726" i="10" s="1"/>
  <c r="J1727" i="10" s="1"/>
  <c r="J1728" i="10" s="1"/>
  <c r="J1729" i="10" s="1"/>
  <c r="J1730" i="10" s="1"/>
  <c r="J1731" i="10" s="1"/>
  <c r="J1732" i="10" s="1"/>
  <c r="J1733" i="10" s="1"/>
  <c r="J1734" i="10" s="1"/>
  <c r="J1735" i="10" s="1"/>
  <c r="J1736" i="10" s="1"/>
  <c r="J1737" i="10" s="1"/>
  <c r="J1738" i="10" s="1"/>
  <c r="J1739" i="10" s="1"/>
  <c r="J1740" i="10" s="1"/>
  <c r="J1741" i="10" s="1"/>
  <c r="J1742" i="10" s="1"/>
  <c r="J1743" i="10" s="1"/>
  <c r="J1744" i="10" s="1"/>
  <c r="J1745" i="10" s="1"/>
  <c r="J1746" i="10" s="1"/>
  <c r="J1747" i="10" s="1"/>
  <c r="J1748" i="10" s="1"/>
  <c r="J1749" i="10" s="1"/>
  <c r="J1750" i="10" s="1"/>
  <c r="J1751" i="10" s="1"/>
  <c r="J1752" i="10" s="1"/>
  <c r="J1753" i="10" s="1"/>
  <c r="J1754" i="10" s="1"/>
  <c r="J1755" i="10" s="1"/>
  <c r="J1756" i="10" s="1"/>
  <c r="J1757" i="10" s="1"/>
  <c r="J1758" i="10" s="1"/>
  <c r="J1759" i="10" s="1"/>
  <c r="J1760" i="10" s="1"/>
  <c r="J1761" i="10" s="1"/>
  <c r="J1762" i="10" s="1"/>
  <c r="J1763" i="10" s="1"/>
  <c r="J1764" i="10" s="1"/>
  <c r="J1765" i="10" s="1"/>
  <c r="J1766" i="10" s="1"/>
  <c r="J1767" i="10" s="1"/>
  <c r="J1768" i="10" s="1"/>
  <c r="J1769" i="10" s="1"/>
  <c r="J1770" i="10" s="1"/>
  <c r="J1771" i="10" s="1"/>
  <c r="J1772" i="10" s="1"/>
  <c r="J1773" i="10" s="1"/>
  <c r="J1774" i="10" s="1"/>
  <c r="J1775" i="10" s="1"/>
  <c r="J1776" i="10" s="1"/>
  <c r="J1777" i="10" s="1"/>
  <c r="J1778" i="10" s="1"/>
  <c r="J1779" i="10" s="1"/>
  <c r="J1780" i="10" s="1"/>
  <c r="J1781" i="10" s="1"/>
  <c r="J1782" i="10" s="1"/>
  <c r="J1783" i="10" s="1"/>
  <c r="J1784" i="10" s="1"/>
  <c r="J1785" i="10" s="1"/>
  <c r="J1786" i="10" s="1"/>
  <c r="J1787" i="10" s="1"/>
  <c r="J1788" i="10" s="1"/>
  <c r="J1789" i="10" s="1"/>
  <c r="J1790" i="10" s="1"/>
  <c r="J1791" i="10" s="1"/>
  <c r="J1792" i="10" s="1"/>
  <c r="J1793" i="10" s="1"/>
  <c r="J1794" i="10" s="1"/>
  <c r="J1795" i="10" s="1"/>
  <c r="J1796" i="10" s="1"/>
  <c r="J1797" i="10" s="1"/>
  <c r="J1798" i="10" s="1"/>
  <c r="J1799" i="10" s="1"/>
  <c r="J1800" i="10" s="1"/>
  <c r="J1801" i="10" s="1"/>
  <c r="J1802" i="10" s="1"/>
  <c r="J1803" i="10" s="1"/>
  <c r="J1804" i="10" s="1"/>
  <c r="J1805" i="10" s="1"/>
  <c r="J1806" i="10" s="1"/>
  <c r="J1807" i="10" s="1"/>
  <c r="J1808" i="10" s="1"/>
  <c r="J1809" i="10" s="1"/>
  <c r="J1810" i="10" s="1"/>
  <c r="J1811" i="10" s="1"/>
  <c r="J1812" i="10" s="1"/>
  <c r="J1813" i="10" s="1"/>
  <c r="J1814" i="10" s="1"/>
  <c r="J1815" i="10" s="1"/>
  <c r="J1816" i="10" s="1"/>
  <c r="J1817" i="10" s="1"/>
  <c r="J1818" i="10" s="1"/>
  <c r="J1819" i="10" s="1"/>
  <c r="J1820" i="10" s="1"/>
  <c r="J1821" i="10" s="1"/>
  <c r="J1822" i="10" s="1"/>
  <c r="J1823" i="10" s="1"/>
  <c r="J1824" i="10" s="1"/>
  <c r="J1825" i="10" s="1"/>
  <c r="J1826" i="10" s="1"/>
  <c r="J1827" i="10" s="1"/>
  <c r="J1828" i="10" s="1"/>
  <c r="J1829" i="10" s="1"/>
  <c r="J1830" i="10" s="1"/>
  <c r="J1831" i="10" s="1"/>
  <c r="J1832" i="10" s="1"/>
  <c r="J1833" i="10" s="1"/>
  <c r="J1834" i="10" s="1"/>
  <c r="J1835" i="10" s="1"/>
  <c r="J1836" i="10" s="1"/>
  <c r="J1837" i="10" s="1"/>
  <c r="J1838" i="10" s="1"/>
  <c r="J1839" i="10" s="1"/>
  <c r="J1840" i="10" s="1"/>
  <c r="J1841" i="10" s="1"/>
  <c r="J1842" i="10" s="1"/>
  <c r="J1843" i="10" s="1"/>
  <c r="J1844" i="10" s="1"/>
  <c r="J1845" i="10" s="1"/>
  <c r="J1846" i="10" s="1"/>
  <c r="J1847" i="10" s="1"/>
  <c r="J1848" i="10" s="1"/>
  <c r="J1849" i="10" s="1"/>
  <c r="J1850" i="10" s="1"/>
  <c r="J1851" i="10" s="1"/>
  <c r="J1852" i="10" s="1"/>
  <c r="J1853" i="10" s="1"/>
  <c r="J1854" i="10" s="1"/>
  <c r="J1855" i="10" s="1"/>
  <c r="J1856" i="10" s="1"/>
  <c r="J1857" i="10" s="1"/>
  <c r="J1858" i="10" s="1"/>
  <c r="J1859" i="10" s="1"/>
  <c r="J1860" i="10" s="1"/>
  <c r="J1861" i="10" s="1"/>
  <c r="J1862" i="10" s="1"/>
  <c r="J1863" i="10" s="1"/>
  <c r="J1864" i="10" s="1"/>
  <c r="J1865" i="10" s="1"/>
  <c r="J1866" i="10" s="1"/>
  <c r="J1867" i="10" s="1"/>
  <c r="J1868" i="10" s="1"/>
  <c r="J1869" i="10" s="1"/>
  <c r="J1870" i="10" s="1"/>
  <c r="J1871" i="10" s="1"/>
  <c r="J1872" i="10" s="1"/>
  <c r="J1873" i="10" s="1"/>
  <c r="J1874" i="10" s="1"/>
  <c r="J1875" i="10" s="1"/>
  <c r="J1876" i="10" s="1"/>
  <c r="J1877" i="10" s="1"/>
  <c r="J1878" i="10" s="1"/>
  <c r="J1879" i="10" s="1"/>
  <c r="J1880" i="10" s="1"/>
  <c r="J1881" i="10" s="1"/>
  <c r="J1882" i="10" s="1"/>
  <c r="J1883" i="10" s="1"/>
  <c r="J1884" i="10" s="1"/>
  <c r="J1885" i="10" s="1"/>
  <c r="J1886" i="10" s="1"/>
  <c r="J1887" i="10" s="1"/>
  <c r="J1888" i="10" s="1"/>
  <c r="J1889" i="10" s="1"/>
  <c r="J1890" i="10" s="1"/>
  <c r="J1891" i="10" s="1"/>
  <c r="J1892" i="10" s="1"/>
  <c r="J1893" i="10" s="1"/>
  <c r="J1894" i="10" s="1"/>
  <c r="J1895" i="10" s="1"/>
  <c r="J1896" i="10" s="1"/>
  <c r="J1897" i="10" s="1"/>
  <c r="J1898" i="10" s="1"/>
  <c r="J1899" i="10" s="1"/>
  <c r="J1900" i="10" s="1"/>
  <c r="J1901" i="10" s="1"/>
  <c r="J1902" i="10" s="1"/>
  <c r="J1903" i="10" s="1"/>
  <c r="J1904" i="10" s="1"/>
  <c r="J1905" i="10" s="1"/>
  <c r="J1906" i="10" s="1"/>
  <c r="J1907" i="10" s="1"/>
  <c r="J1908" i="10" s="1"/>
  <c r="J1909" i="10" s="1"/>
  <c r="J1910" i="10" s="1"/>
  <c r="J1911" i="10" s="1"/>
  <c r="J1912" i="10" s="1"/>
  <c r="J1913" i="10" s="1"/>
  <c r="J1914" i="10" s="1"/>
  <c r="J1915" i="10" s="1"/>
  <c r="J1916" i="10" s="1"/>
  <c r="J1917" i="10" s="1"/>
  <c r="J1918" i="10" s="1"/>
  <c r="J1919" i="10" s="1"/>
  <c r="J1920" i="10" s="1"/>
  <c r="J1921" i="10" s="1"/>
  <c r="J1922" i="10" s="1"/>
  <c r="J1923" i="10" s="1"/>
  <c r="J1924" i="10" s="1"/>
  <c r="J1925" i="10" s="1"/>
  <c r="J1926" i="10" s="1"/>
  <c r="J1927" i="10" s="1"/>
  <c r="J1928" i="10" s="1"/>
  <c r="J1929" i="10" s="1"/>
  <c r="J1930" i="10" s="1"/>
  <c r="J1931" i="10" s="1"/>
  <c r="J1932" i="10" s="1"/>
  <c r="J1933" i="10" s="1"/>
  <c r="J1934" i="10" s="1"/>
  <c r="J1935" i="10" s="1"/>
  <c r="J1936" i="10" s="1"/>
  <c r="J1937" i="10" s="1"/>
  <c r="J1938" i="10" s="1"/>
  <c r="J1939" i="10" s="1"/>
  <c r="J1940" i="10" s="1"/>
  <c r="J1941" i="10" s="1"/>
  <c r="J1942" i="10" s="1"/>
  <c r="J1943" i="10" s="1"/>
  <c r="J1944" i="10" s="1"/>
  <c r="J1945" i="10" s="1"/>
  <c r="J1946" i="10" s="1"/>
  <c r="J1947" i="10" s="1"/>
  <c r="J1948" i="10" s="1"/>
  <c r="J1949" i="10" s="1"/>
  <c r="J1950" i="10" s="1"/>
  <c r="J1951" i="10" s="1"/>
  <c r="J1952" i="10" s="1"/>
  <c r="J1953" i="10" s="1"/>
  <c r="J1954" i="10" s="1"/>
  <c r="J1955" i="10" s="1"/>
  <c r="J1956" i="10" s="1"/>
  <c r="J1957" i="10" s="1"/>
  <c r="J1958" i="10" s="1"/>
  <c r="J1959" i="10" s="1"/>
  <c r="J1960" i="10" s="1"/>
  <c r="J1961" i="10" s="1"/>
  <c r="J1962" i="10" s="1"/>
  <c r="J1963" i="10" s="1"/>
  <c r="J1964" i="10" s="1"/>
  <c r="J1965" i="10" s="1"/>
  <c r="J1966" i="10" s="1"/>
  <c r="J1967" i="10" s="1"/>
  <c r="J1968" i="10" s="1"/>
  <c r="J1969" i="10" s="1"/>
  <c r="J1970" i="10" s="1"/>
  <c r="J1971" i="10" s="1"/>
  <c r="J1972" i="10" s="1"/>
  <c r="J1973" i="10" s="1"/>
  <c r="J1974" i="10" s="1"/>
  <c r="J1975" i="10" s="1"/>
  <c r="J1976" i="10" s="1"/>
  <c r="J1977" i="10" s="1"/>
  <c r="J1978" i="10" s="1"/>
  <c r="J1979" i="10" s="1"/>
  <c r="J1980" i="10" s="1"/>
  <c r="J1981" i="10" s="1"/>
  <c r="J1982" i="10" s="1"/>
  <c r="J1983" i="10" s="1"/>
  <c r="J1984" i="10" s="1"/>
  <c r="J1985" i="10" s="1"/>
  <c r="J1986" i="10" s="1"/>
  <c r="J1987" i="10" s="1"/>
  <c r="J1988" i="10" s="1"/>
  <c r="J1989" i="10" s="1"/>
  <c r="J1990" i="10" s="1"/>
  <c r="J1991" i="10" s="1"/>
  <c r="J1992" i="10" s="1"/>
  <c r="J1993" i="10" s="1"/>
  <c r="J1994" i="10" s="1"/>
  <c r="J1995" i="10" s="1"/>
  <c r="J1996" i="10" s="1"/>
  <c r="J1997" i="10" s="1"/>
  <c r="J1998" i="10" s="1"/>
  <c r="J1999" i="10" s="1"/>
  <c r="J2000" i="10" s="1"/>
  <c r="J2001" i="10" s="1"/>
  <c r="J2002" i="10" s="1"/>
  <c r="J2003" i="10" s="1"/>
  <c r="J2004" i="10" s="1"/>
  <c r="J2005" i="10" s="1"/>
  <c r="J2006" i="10" s="1"/>
  <c r="J2007" i="10" s="1"/>
  <c r="J2008" i="10" s="1"/>
  <c r="J2009" i="10" s="1"/>
  <c r="J2010" i="10" s="1"/>
  <c r="J2011" i="10" s="1"/>
  <c r="J2012" i="10" s="1"/>
  <c r="J2013" i="10" s="1"/>
  <c r="J2014" i="10" s="1"/>
  <c r="J2015" i="10" s="1"/>
  <c r="J2016" i="10" s="1"/>
  <c r="J2017" i="10" s="1"/>
  <c r="J2018" i="10" s="1"/>
  <c r="J2019" i="10" s="1"/>
  <c r="J2020" i="10" s="1"/>
  <c r="J2021" i="10" s="1"/>
  <c r="J2022" i="10" s="1"/>
  <c r="J2023" i="10" s="1"/>
  <c r="J2024" i="10" s="1"/>
  <c r="J2025" i="10" s="1"/>
  <c r="J2026" i="10" s="1"/>
  <c r="J2027" i="10" s="1"/>
  <c r="J2028" i="10" s="1"/>
  <c r="J2029" i="10" s="1"/>
  <c r="J2030" i="10" s="1"/>
  <c r="J2031" i="10" s="1"/>
  <c r="J2032" i="10" s="1"/>
  <c r="J2033" i="10" s="1"/>
  <c r="J2034" i="10" s="1"/>
  <c r="J2035" i="10" s="1"/>
  <c r="J2036" i="10" s="1"/>
  <c r="J2037" i="10" s="1"/>
  <c r="J2038" i="10" s="1"/>
  <c r="J2039" i="10" s="1"/>
  <c r="J2040" i="10" s="1"/>
  <c r="J2041" i="10" s="1"/>
  <c r="J2042" i="10" s="1"/>
  <c r="J2043" i="10" s="1"/>
  <c r="J2044" i="10" s="1"/>
  <c r="J2045" i="10" s="1"/>
  <c r="J2046" i="10" s="1"/>
  <c r="J2047" i="10" s="1"/>
  <c r="J2048" i="10" s="1"/>
  <c r="J2049" i="10" s="1"/>
  <c r="J2050" i="10" s="1"/>
  <c r="J2051" i="10" s="1"/>
  <c r="J2052" i="10" s="1"/>
  <c r="J2053" i="10" s="1"/>
  <c r="J2054" i="10" s="1"/>
  <c r="J2055" i="10" s="1"/>
  <c r="J2056" i="10" s="1"/>
  <c r="J2057" i="10" s="1"/>
  <c r="J2058" i="10" s="1"/>
  <c r="J2059" i="10" s="1"/>
  <c r="J2060" i="10" s="1"/>
  <c r="J2061" i="10" s="1"/>
  <c r="J2062" i="10" s="1"/>
  <c r="J2063" i="10" s="1"/>
  <c r="J2064" i="10" s="1"/>
  <c r="J2065" i="10" s="1"/>
  <c r="J2066" i="10" s="1"/>
  <c r="J2067" i="10" s="1"/>
  <c r="J2068" i="10" s="1"/>
  <c r="J2069" i="10" s="1"/>
  <c r="J2070" i="10" s="1"/>
  <c r="J2071" i="10" s="1"/>
  <c r="J2072" i="10" s="1"/>
  <c r="J2073" i="10" s="1"/>
  <c r="J2074" i="10" s="1"/>
  <c r="J2075" i="10" s="1"/>
  <c r="J2076" i="10" s="1"/>
  <c r="J2077" i="10" s="1"/>
  <c r="J2078" i="10" s="1"/>
  <c r="J2079" i="10" s="1"/>
  <c r="J2080" i="10" s="1"/>
  <c r="J2081" i="10" s="1"/>
  <c r="J2082" i="10" s="1"/>
  <c r="J2083" i="10" s="1"/>
  <c r="J2084" i="10" s="1"/>
  <c r="J2085" i="10" s="1"/>
  <c r="J2086" i="10" s="1"/>
  <c r="J2087" i="10" s="1"/>
  <c r="J2088" i="10" s="1"/>
  <c r="J2089" i="10" s="1"/>
  <c r="J2090" i="10" s="1"/>
  <c r="J2091" i="10" s="1"/>
  <c r="J2092" i="10" s="1"/>
  <c r="J2093" i="10" s="1"/>
  <c r="J2094" i="10" s="1"/>
  <c r="J2095" i="10" s="1"/>
  <c r="J2096" i="10" s="1"/>
  <c r="J2097" i="10" s="1"/>
  <c r="J2098" i="10" s="1"/>
  <c r="J2099" i="10" s="1"/>
  <c r="J2100" i="10" s="1"/>
  <c r="J2101" i="10" s="1"/>
  <c r="J2102" i="10" s="1"/>
  <c r="J2103" i="10" s="1"/>
  <c r="J2104" i="10" s="1"/>
  <c r="J2105" i="10" s="1"/>
  <c r="J2106" i="10" s="1"/>
  <c r="J2107" i="10" s="1"/>
  <c r="J2108" i="10" s="1"/>
  <c r="J2109" i="10" s="1"/>
  <c r="J2110" i="10" s="1"/>
  <c r="J2111" i="10" s="1"/>
  <c r="J2112" i="10" s="1"/>
  <c r="J2113" i="10" s="1"/>
  <c r="J2114" i="10" s="1"/>
  <c r="J2115" i="10" s="1"/>
  <c r="J2116" i="10" s="1"/>
  <c r="J2117" i="10" s="1"/>
  <c r="J2118" i="10" s="1"/>
  <c r="J2119" i="10" s="1"/>
  <c r="J2120" i="10" s="1"/>
  <c r="J2121" i="10" s="1"/>
  <c r="J2122" i="10" s="1"/>
  <c r="J2123" i="10" s="1"/>
  <c r="J2124" i="10" s="1"/>
  <c r="J2125" i="10" s="1"/>
  <c r="J2126" i="10" s="1"/>
  <c r="J2127" i="10" s="1"/>
  <c r="J2128" i="10" s="1"/>
  <c r="J2129" i="10" s="1"/>
  <c r="J2130" i="10" s="1"/>
  <c r="J2131" i="10" s="1"/>
  <c r="J2132" i="10" s="1"/>
  <c r="J2133" i="10" s="1"/>
  <c r="J2134" i="10" s="1"/>
  <c r="J2135" i="10" s="1"/>
  <c r="J2136" i="10" s="1"/>
  <c r="J2137" i="10" s="1"/>
  <c r="J2138" i="10" s="1"/>
  <c r="J2139" i="10" s="1"/>
  <c r="J2140" i="10" s="1"/>
  <c r="J2141" i="10" s="1"/>
  <c r="J2142" i="10" s="1"/>
  <c r="J2143" i="10" s="1"/>
  <c r="J2144" i="10" s="1"/>
  <c r="J2145" i="10" s="1"/>
  <c r="J2146" i="10" s="1"/>
  <c r="J2147" i="10" s="1"/>
  <c r="J2148" i="10" s="1"/>
  <c r="J2149" i="10" s="1"/>
  <c r="J2150" i="10" s="1"/>
  <c r="J2151" i="10" s="1"/>
  <c r="J2152" i="10" s="1"/>
  <c r="J2153" i="10" s="1"/>
  <c r="J2154" i="10" s="1"/>
  <c r="J2155" i="10" s="1"/>
  <c r="J2156" i="10" s="1"/>
  <c r="J2157" i="10" s="1"/>
  <c r="J2158" i="10" s="1"/>
  <c r="J2159" i="10" s="1"/>
  <c r="J2160" i="10" s="1"/>
  <c r="J2161" i="10" s="1"/>
  <c r="J2162" i="10" s="1"/>
  <c r="J2163" i="10" s="1"/>
  <c r="J2164" i="10" s="1"/>
  <c r="J2165" i="10" s="1"/>
  <c r="J2166" i="10" s="1"/>
  <c r="J2167" i="10" s="1"/>
  <c r="J2168" i="10" s="1"/>
  <c r="J2169" i="10" s="1"/>
  <c r="J2170" i="10" s="1"/>
  <c r="J2171" i="10" s="1"/>
  <c r="J2172" i="10" s="1"/>
  <c r="J2173" i="10" s="1"/>
  <c r="J2174" i="10" s="1"/>
  <c r="J2175" i="10" s="1"/>
  <c r="J2176" i="10" s="1"/>
  <c r="J2177" i="10" s="1"/>
  <c r="J2178" i="10" s="1"/>
  <c r="J2179" i="10" s="1"/>
  <c r="J2180" i="10" s="1"/>
  <c r="J2181" i="10" s="1"/>
  <c r="J2182" i="10" s="1"/>
  <c r="J2183" i="10" s="1"/>
  <c r="J2184" i="10" s="1"/>
  <c r="J2185" i="10" s="1"/>
  <c r="J2186" i="10" s="1"/>
  <c r="J2187" i="10" s="1"/>
  <c r="J2188" i="10" s="1"/>
  <c r="J2189" i="10" s="1"/>
  <c r="J2190" i="10" s="1"/>
  <c r="J2191" i="10" s="1"/>
  <c r="J2192" i="10" s="1"/>
  <c r="J2193" i="10" s="1"/>
  <c r="J2194" i="10" s="1"/>
  <c r="J2195" i="10" s="1"/>
  <c r="J2196" i="10" s="1"/>
  <c r="J2197" i="10" s="1"/>
  <c r="J2198" i="10" s="1"/>
  <c r="J2199" i="10" s="1"/>
  <c r="J2200" i="10" s="1"/>
  <c r="J2201" i="10" s="1"/>
  <c r="J2202" i="10" s="1"/>
  <c r="J2203" i="10" s="1"/>
  <c r="J2204" i="10" s="1"/>
  <c r="J2205" i="10" s="1"/>
  <c r="J2206" i="10" s="1"/>
  <c r="J2207" i="10" s="1"/>
  <c r="J2208" i="10" s="1"/>
  <c r="J2209" i="10" s="1"/>
  <c r="J2210" i="10" s="1"/>
  <c r="J2211" i="10" s="1"/>
  <c r="J2212" i="10" s="1"/>
  <c r="J2213" i="10" s="1"/>
  <c r="J2214" i="10" s="1"/>
  <c r="J2215" i="10" s="1"/>
  <c r="J2216" i="10" s="1"/>
  <c r="J2217" i="10" s="1"/>
  <c r="J2218" i="10" s="1"/>
  <c r="J2219" i="10" s="1"/>
  <c r="J2220" i="10" s="1"/>
  <c r="J2221" i="10" s="1"/>
  <c r="J2222" i="10" s="1"/>
  <c r="J2223" i="10" s="1"/>
  <c r="J2224" i="10" s="1"/>
  <c r="J2225" i="10" s="1"/>
  <c r="J2226" i="10" s="1"/>
  <c r="J2227" i="10" s="1"/>
  <c r="J2228" i="10" s="1"/>
  <c r="J2229" i="10" s="1"/>
  <c r="J2230" i="10" s="1"/>
  <c r="J2231" i="10" s="1"/>
  <c r="J2232" i="10" s="1"/>
  <c r="J2233" i="10" s="1"/>
  <c r="J2234" i="10" s="1"/>
  <c r="J2235" i="10" s="1"/>
  <c r="J2236" i="10" s="1"/>
  <c r="J2237" i="10" s="1"/>
  <c r="J2238" i="10" s="1"/>
  <c r="J2239" i="10" s="1"/>
  <c r="J2240" i="10" s="1"/>
  <c r="J2241" i="10" s="1"/>
  <c r="J2242" i="10" s="1"/>
  <c r="J2243" i="10" s="1"/>
  <c r="J2244" i="10" s="1"/>
  <c r="J2245" i="10" s="1"/>
  <c r="J2246" i="10" s="1"/>
  <c r="J2247" i="10" s="1"/>
  <c r="J2248" i="10" s="1"/>
  <c r="J2249" i="10" s="1"/>
  <c r="J2250" i="10" s="1"/>
  <c r="J2251" i="10" s="1"/>
  <c r="J2252" i="10" s="1"/>
  <c r="J2253" i="10" s="1"/>
  <c r="J2254" i="10" s="1"/>
  <c r="J2255" i="10" s="1"/>
  <c r="J2256" i="10" s="1"/>
  <c r="J2257" i="10" s="1"/>
  <c r="J2258" i="10" s="1"/>
  <c r="J2259" i="10" s="1"/>
  <c r="J2260" i="10" s="1"/>
  <c r="J2261" i="10" s="1"/>
  <c r="J2262" i="10" s="1"/>
  <c r="J2263" i="10" s="1"/>
  <c r="J2264" i="10" s="1"/>
  <c r="J2265" i="10" s="1"/>
  <c r="J2266" i="10" s="1"/>
  <c r="J2267" i="10" s="1"/>
  <c r="J2268" i="10" s="1"/>
  <c r="J2269" i="10" s="1"/>
  <c r="J2270" i="10" s="1"/>
  <c r="J2271" i="10" s="1"/>
  <c r="J2272" i="10" s="1"/>
  <c r="J2273" i="10" s="1"/>
  <c r="J2274" i="10" s="1"/>
  <c r="J2275" i="10" s="1"/>
  <c r="J2276" i="10" s="1"/>
  <c r="J2277" i="10" s="1"/>
  <c r="J2278" i="10" s="1"/>
  <c r="J2279" i="10" s="1"/>
  <c r="J2280" i="10" s="1"/>
  <c r="J2281" i="10" s="1"/>
  <c r="J2282" i="10" s="1"/>
  <c r="J2283" i="10" s="1"/>
  <c r="J2284" i="10" s="1"/>
  <c r="J2285" i="10" s="1"/>
  <c r="J2286" i="10" s="1"/>
  <c r="J2287" i="10" s="1"/>
  <c r="J2288" i="10" s="1"/>
  <c r="J2289" i="10" s="1"/>
  <c r="J2290" i="10" s="1"/>
  <c r="J2291" i="10" s="1"/>
  <c r="J2292" i="10" s="1"/>
  <c r="J2293" i="10" s="1"/>
  <c r="J2294" i="10" s="1"/>
  <c r="J2295" i="10" s="1"/>
  <c r="J2296" i="10" s="1"/>
  <c r="J2297" i="10" s="1"/>
  <c r="J2298" i="10" s="1"/>
  <c r="J2299" i="10" s="1"/>
  <c r="J2300" i="10" s="1"/>
  <c r="J2301" i="10" s="1"/>
  <c r="J2302" i="10" s="1"/>
  <c r="J2303" i="10" s="1"/>
  <c r="J2304" i="10" s="1"/>
  <c r="J2305" i="10" s="1"/>
  <c r="J2306" i="10" s="1"/>
  <c r="J2307" i="10" s="1"/>
  <c r="J2308" i="10" s="1"/>
  <c r="J2309" i="10" s="1"/>
  <c r="J2310" i="10" s="1"/>
  <c r="J2311" i="10" s="1"/>
  <c r="J2312" i="10" s="1"/>
  <c r="J2313" i="10" s="1"/>
  <c r="J2314" i="10" s="1"/>
  <c r="J2315" i="10" s="1"/>
  <c r="J2316" i="10" s="1"/>
  <c r="J2317" i="10" s="1"/>
  <c r="J2318" i="10" s="1"/>
  <c r="J2319" i="10" s="1"/>
  <c r="J2320" i="10" s="1"/>
  <c r="J2321" i="10" s="1"/>
  <c r="J2322" i="10" s="1"/>
  <c r="J2323" i="10" s="1"/>
  <c r="J2324" i="10" s="1"/>
  <c r="J2325" i="10" s="1"/>
  <c r="J2326" i="10" s="1"/>
  <c r="J2327" i="10" s="1"/>
  <c r="J2328" i="10" s="1"/>
  <c r="J2329" i="10" s="1"/>
  <c r="J2330" i="10" s="1"/>
  <c r="J2331" i="10" s="1"/>
  <c r="J2332" i="10" s="1"/>
  <c r="J2333" i="10" s="1"/>
  <c r="J2334" i="10" s="1"/>
  <c r="J2335" i="10" s="1"/>
  <c r="J2336" i="10" s="1"/>
  <c r="J2337" i="10" s="1"/>
  <c r="J2338" i="10" s="1"/>
  <c r="J2339" i="10" s="1"/>
  <c r="J2340" i="10" s="1"/>
  <c r="J2341" i="10" s="1"/>
  <c r="J2342" i="10" s="1"/>
  <c r="J2343" i="10" s="1"/>
  <c r="J2344" i="10" s="1"/>
  <c r="J2345" i="10" s="1"/>
  <c r="J2346" i="10" s="1"/>
  <c r="J2347" i="10" s="1"/>
  <c r="J2348" i="10" s="1"/>
  <c r="J2349" i="10" s="1"/>
  <c r="J2350" i="10" s="1"/>
  <c r="J2351" i="10" s="1"/>
  <c r="J2352" i="10" s="1"/>
  <c r="J2353" i="10" s="1"/>
  <c r="J2354" i="10" s="1"/>
  <c r="J2355" i="10" s="1"/>
  <c r="J2356" i="10" s="1"/>
  <c r="J2357" i="10" s="1"/>
  <c r="J2358" i="10" s="1"/>
  <c r="J2359" i="10" s="1"/>
  <c r="J2360" i="10" s="1"/>
  <c r="J2361" i="10" s="1"/>
  <c r="J2362" i="10" s="1"/>
  <c r="J2363" i="10" s="1"/>
  <c r="J2364" i="10" s="1"/>
  <c r="J2365" i="10" s="1"/>
  <c r="J2366" i="10" s="1"/>
  <c r="J2367" i="10" s="1"/>
  <c r="J2368" i="10" s="1"/>
  <c r="J2369" i="10" s="1"/>
  <c r="J2370" i="10" s="1"/>
  <c r="J2371" i="10" s="1"/>
  <c r="J2372" i="10" s="1"/>
  <c r="J2373" i="10" s="1"/>
  <c r="J2374" i="10" s="1"/>
  <c r="J2375" i="10" s="1"/>
  <c r="J2376" i="10" s="1"/>
  <c r="J2377" i="10" s="1"/>
  <c r="J2378" i="10" s="1"/>
  <c r="J2379" i="10" s="1"/>
  <c r="J2380" i="10" s="1"/>
  <c r="J2381" i="10" s="1"/>
  <c r="J2382" i="10" s="1"/>
  <c r="J2383" i="10" s="1"/>
  <c r="J2384" i="10" s="1"/>
  <c r="J2385" i="10" s="1"/>
  <c r="J2386" i="10" s="1"/>
  <c r="J2387" i="10" s="1"/>
  <c r="J2388" i="10" s="1"/>
  <c r="J2389" i="10" s="1"/>
  <c r="J2390" i="10" s="1"/>
  <c r="J2391" i="10" s="1"/>
  <c r="J2392" i="10" s="1"/>
  <c r="J2393" i="10" s="1"/>
  <c r="J2394" i="10" s="1"/>
  <c r="J2395" i="10" s="1"/>
  <c r="J2396" i="10" s="1"/>
  <c r="J2397" i="10" s="1"/>
  <c r="J2398" i="10" s="1"/>
  <c r="J2399" i="10" s="1"/>
  <c r="J2400" i="10" s="1"/>
  <c r="J2401" i="10" s="1"/>
  <c r="J2402" i="10" s="1"/>
  <c r="J2403" i="10" s="1"/>
  <c r="J2404" i="10" s="1"/>
  <c r="J2405" i="10" s="1"/>
  <c r="J2406" i="10" s="1"/>
  <c r="J2407" i="10" s="1"/>
  <c r="J2408" i="10" s="1"/>
  <c r="J2409" i="10" s="1"/>
  <c r="J2410" i="10" s="1"/>
  <c r="J2411" i="10" s="1"/>
  <c r="J2412" i="10" s="1"/>
  <c r="J2413" i="10" s="1"/>
  <c r="J2414" i="10" s="1"/>
  <c r="J2415" i="10" s="1"/>
  <c r="J2416" i="10" s="1"/>
  <c r="J2417" i="10" s="1"/>
  <c r="J2418" i="10" s="1"/>
  <c r="J2419" i="10" s="1"/>
  <c r="J2420" i="10" s="1"/>
  <c r="J2421" i="10" s="1"/>
  <c r="J2422" i="10" s="1"/>
  <c r="J2423" i="10" s="1"/>
  <c r="J2424" i="10" s="1"/>
  <c r="J2425" i="10" s="1"/>
  <c r="J2426" i="10" s="1"/>
  <c r="J2427" i="10" s="1"/>
  <c r="J2428" i="10" s="1"/>
  <c r="J2429" i="10" s="1"/>
  <c r="J2430" i="10" s="1"/>
  <c r="J2431" i="10" s="1"/>
  <c r="J2432" i="10" s="1"/>
  <c r="J2433" i="10" s="1"/>
  <c r="J2434" i="10" s="1"/>
  <c r="J2435" i="10" s="1"/>
  <c r="J2436" i="10" s="1"/>
  <c r="J2437" i="10" s="1"/>
  <c r="J2438" i="10" s="1"/>
  <c r="J2439" i="10" s="1"/>
  <c r="J2440" i="10" s="1"/>
  <c r="J2441" i="10" s="1"/>
  <c r="J2442" i="10" s="1"/>
  <c r="J2443" i="10" s="1"/>
  <c r="J2444" i="10" s="1"/>
  <c r="J2445" i="10" s="1"/>
  <c r="J2446" i="10" s="1"/>
  <c r="J2447" i="10" s="1"/>
  <c r="J2448" i="10" s="1"/>
  <c r="J2449" i="10" s="1"/>
  <c r="J2450" i="10" s="1"/>
  <c r="J2451" i="10" s="1"/>
  <c r="J2452" i="10" s="1"/>
  <c r="J2453" i="10" s="1"/>
  <c r="J2454" i="10" s="1"/>
  <c r="J2455" i="10" s="1"/>
  <c r="J2456" i="10" s="1"/>
  <c r="J2457" i="10" s="1"/>
  <c r="J2458" i="10" s="1"/>
  <c r="J2459" i="10" s="1"/>
  <c r="J2460" i="10" s="1"/>
  <c r="J2461" i="10" s="1"/>
  <c r="J2462" i="10" s="1"/>
  <c r="J2463" i="10" s="1"/>
  <c r="J2464" i="10" s="1"/>
  <c r="J2465" i="10" s="1"/>
  <c r="J2466" i="10" s="1"/>
  <c r="J2467" i="10" s="1"/>
  <c r="J2468" i="10" s="1"/>
  <c r="J2469" i="10" s="1"/>
  <c r="J2470" i="10" s="1"/>
  <c r="J2471" i="10" s="1"/>
  <c r="J2472" i="10" s="1"/>
  <c r="J2473" i="10" s="1"/>
  <c r="J2474" i="10" s="1"/>
  <c r="J2475" i="10" s="1"/>
  <c r="J2476" i="10" s="1"/>
  <c r="J2477" i="10" s="1"/>
  <c r="J2478" i="10" s="1"/>
  <c r="J2479" i="10" s="1"/>
  <c r="J2480" i="10" s="1"/>
  <c r="J2481" i="10" s="1"/>
  <c r="J2482" i="10" s="1"/>
  <c r="J2483" i="10" s="1"/>
  <c r="J2484" i="10" s="1"/>
  <c r="J2485" i="10" s="1"/>
  <c r="J2486" i="10" s="1"/>
  <c r="J2487" i="10" s="1"/>
  <c r="J2488" i="10" s="1"/>
  <c r="J2489" i="10" s="1"/>
  <c r="J2490" i="10" s="1"/>
  <c r="J2491" i="10" s="1"/>
  <c r="J2492" i="10" s="1"/>
  <c r="J2493" i="10" s="1"/>
  <c r="J2494" i="10" s="1"/>
  <c r="J2495" i="10" s="1"/>
  <c r="J2496" i="10" s="1"/>
  <c r="J2497" i="10" s="1"/>
  <c r="J2498" i="10" s="1"/>
  <c r="J2499" i="10" s="1"/>
  <c r="J2500" i="10" s="1"/>
  <c r="J2501" i="10" s="1"/>
  <c r="J2502" i="10" s="1"/>
  <c r="J2503" i="10" s="1"/>
  <c r="J2504" i="10" s="1"/>
  <c r="J2505" i="10" s="1"/>
  <c r="J2506" i="10" s="1"/>
  <c r="J2507" i="10" s="1"/>
  <c r="J2508" i="10" s="1"/>
  <c r="J2509" i="10" s="1"/>
  <c r="J2510" i="10" s="1"/>
  <c r="J2511" i="10" s="1"/>
  <c r="J2512" i="10" s="1"/>
  <c r="J2513" i="10" s="1"/>
  <c r="J2514" i="10" s="1"/>
  <c r="J2515" i="10" s="1"/>
  <c r="J2516" i="10" s="1"/>
  <c r="J2517" i="10" s="1"/>
  <c r="J2518" i="10" s="1"/>
  <c r="J2519" i="10" s="1"/>
  <c r="J2520" i="10" s="1"/>
  <c r="J2521" i="10" s="1"/>
  <c r="J2522" i="10" s="1"/>
  <c r="J2523" i="10" s="1"/>
  <c r="J2524" i="10" s="1"/>
  <c r="J2525" i="10" s="1"/>
  <c r="J2526" i="10" s="1"/>
  <c r="J2527" i="10" s="1"/>
  <c r="J2528" i="10" s="1"/>
  <c r="J2529" i="10" s="1"/>
  <c r="J2530" i="10" s="1"/>
  <c r="J2531" i="10" s="1"/>
  <c r="J2532" i="10" s="1"/>
  <c r="J2533" i="10" s="1"/>
  <c r="J2534" i="10" s="1"/>
  <c r="J2535" i="10" s="1"/>
  <c r="J2536" i="10" s="1"/>
  <c r="J2537" i="10" s="1"/>
  <c r="J2538" i="10" s="1"/>
  <c r="J2539" i="10" s="1"/>
  <c r="J2540" i="10" s="1"/>
  <c r="J2541" i="10" s="1"/>
  <c r="J2542" i="10" s="1"/>
  <c r="J2543" i="10" s="1"/>
  <c r="J2544" i="10" s="1"/>
  <c r="J2545" i="10" s="1"/>
  <c r="J2546" i="10" s="1"/>
  <c r="J2547" i="10" s="1"/>
  <c r="J2548" i="10" s="1"/>
  <c r="J2549" i="10" s="1"/>
  <c r="J2550" i="10" s="1"/>
  <c r="J2551" i="10" s="1"/>
  <c r="J2552" i="10" s="1"/>
  <c r="J2553" i="10" s="1"/>
  <c r="J2554" i="10" s="1"/>
  <c r="J2555" i="10" s="1"/>
  <c r="J2556" i="10" s="1"/>
  <c r="J2557" i="10" s="1"/>
  <c r="J2558" i="10" s="1"/>
  <c r="J2559" i="10" s="1"/>
  <c r="J2560" i="10" s="1"/>
  <c r="J2561" i="10" s="1"/>
  <c r="J2562" i="10" s="1"/>
  <c r="J2563" i="10" s="1"/>
  <c r="J2564" i="10" s="1"/>
  <c r="J2565" i="10" s="1"/>
  <c r="J2566" i="10" s="1"/>
  <c r="J2567" i="10" s="1"/>
  <c r="J2568" i="10" s="1"/>
  <c r="J2569" i="10" s="1"/>
  <c r="J2570" i="10" s="1"/>
  <c r="J2571" i="10" s="1"/>
  <c r="J2572" i="10" s="1"/>
  <c r="J2573" i="10" s="1"/>
  <c r="J2574" i="10" s="1"/>
  <c r="J2575" i="10" s="1"/>
  <c r="J2576" i="10" s="1"/>
  <c r="J2577" i="10" s="1"/>
  <c r="J2578" i="10" s="1"/>
  <c r="J2579" i="10" s="1"/>
  <c r="J2580" i="10" s="1"/>
  <c r="J2581" i="10" s="1"/>
  <c r="J2582" i="10" s="1"/>
  <c r="J2583" i="10" s="1"/>
  <c r="J2584" i="10" s="1"/>
  <c r="J2585" i="10" s="1"/>
  <c r="J2586" i="10" s="1"/>
  <c r="J2587" i="10" s="1"/>
  <c r="J2588" i="10" s="1"/>
  <c r="J2589" i="10" s="1"/>
  <c r="J2590" i="10" s="1"/>
  <c r="J2591" i="10" s="1"/>
  <c r="J2592" i="10" s="1"/>
  <c r="J2593" i="10" s="1"/>
  <c r="J2594" i="10" s="1"/>
  <c r="J2595" i="10" s="1"/>
  <c r="J2596" i="10" s="1"/>
  <c r="J2597" i="10" s="1"/>
  <c r="J2598" i="10" s="1"/>
  <c r="J2599" i="10" s="1"/>
  <c r="J2600" i="10" s="1"/>
  <c r="J2601" i="10" s="1"/>
  <c r="J2602" i="10" s="1"/>
  <c r="J2603" i="10" s="1"/>
  <c r="J2604" i="10" s="1"/>
  <c r="J2605" i="10" s="1"/>
  <c r="J2606" i="10" s="1"/>
  <c r="J2607" i="10" s="1"/>
  <c r="J2608" i="10" s="1"/>
  <c r="J2609" i="10" s="1"/>
  <c r="J2610" i="10" s="1"/>
  <c r="J2611" i="10" s="1"/>
  <c r="J2612" i="10" s="1"/>
  <c r="J2613" i="10" s="1"/>
  <c r="J2614" i="10" s="1"/>
  <c r="J2615" i="10" s="1"/>
  <c r="J2616" i="10" s="1"/>
  <c r="J2617" i="10" s="1"/>
  <c r="J2618" i="10" s="1"/>
  <c r="J2619" i="10" s="1"/>
  <c r="J2620" i="10" s="1"/>
  <c r="J2621" i="10" s="1"/>
  <c r="J2622" i="10" s="1"/>
  <c r="J2623" i="10" s="1"/>
  <c r="J2624" i="10" s="1"/>
  <c r="J2625" i="10" s="1"/>
  <c r="J2626" i="10" s="1"/>
  <c r="J2627" i="10" s="1"/>
  <c r="J2628" i="10" s="1"/>
  <c r="J2629" i="10" s="1"/>
  <c r="J2630" i="10" s="1"/>
  <c r="J2631" i="10" s="1"/>
  <c r="J2632" i="10" s="1"/>
  <c r="J2633" i="10" s="1"/>
  <c r="J2634" i="10" s="1"/>
  <c r="J2635" i="10" s="1"/>
  <c r="J2636" i="10" s="1"/>
  <c r="J2637" i="10" s="1"/>
  <c r="J2638" i="10" s="1"/>
  <c r="J2639" i="10" s="1"/>
  <c r="J2640" i="10" s="1"/>
  <c r="J2641" i="10" s="1"/>
  <c r="J2642" i="10" s="1"/>
  <c r="J2643" i="10" s="1"/>
  <c r="J2644" i="10" s="1"/>
  <c r="J2645" i="10" s="1"/>
  <c r="J2646" i="10" s="1"/>
  <c r="J2647" i="10" s="1"/>
  <c r="J2648" i="10" s="1"/>
  <c r="J2649" i="10" s="1"/>
  <c r="J2650" i="10" s="1"/>
  <c r="J2651" i="10" s="1"/>
  <c r="J2652" i="10" s="1"/>
  <c r="J2653" i="10" s="1"/>
  <c r="J2654" i="10" s="1"/>
  <c r="J2655" i="10" s="1"/>
  <c r="J2656" i="10" s="1"/>
  <c r="J2657" i="10" s="1"/>
  <c r="J2658" i="10" s="1"/>
  <c r="J2659" i="10" s="1"/>
  <c r="J2660" i="10" s="1"/>
  <c r="J2661" i="10" s="1"/>
  <c r="J2662" i="10" s="1"/>
  <c r="J2663" i="10" s="1"/>
  <c r="J2664" i="10" s="1"/>
  <c r="J2665" i="10" s="1"/>
  <c r="J2666" i="10" s="1"/>
  <c r="J2667" i="10" s="1"/>
  <c r="J2668" i="10" s="1"/>
  <c r="J2669" i="10" s="1"/>
  <c r="J2670" i="10" s="1"/>
  <c r="J2671" i="10" s="1"/>
  <c r="J2672" i="10" s="1"/>
  <c r="J2673" i="10" s="1"/>
  <c r="J2674" i="10" s="1"/>
  <c r="J2675" i="10" s="1"/>
  <c r="J2676" i="10" s="1"/>
  <c r="J2677" i="10" s="1"/>
  <c r="J2678" i="10" s="1"/>
  <c r="J2679" i="10" s="1"/>
  <c r="J2680" i="10" s="1"/>
  <c r="J2681" i="10" s="1"/>
  <c r="J2682" i="10" s="1"/>
  <c r="J2683" i="10" s="1"/>
  <c r="J2684" i="10" s="1"/>
  <c r="J2685" i="10" s="1"/>
  <c r="J2686" i="10" s="1"/>
  <c r="J2687" i="10" s="1"/>
  <c r="J2688" i="10" s="1"/>
  <c r="J2689" i="10" s="1"/>
  <c r="J2690" i="10" s="1"/>
  <c r="J2691" i="10" s="1"/>
  <c r="J2692" i="10" s="1"/>
  <c r="J2693" i="10" s="1"/>
  <c r="J2694" i="10" s="1"/>
  <c r="J2695" i="10" s="1"/>
  <c r="J2696" i="10" s="1"/>
  <c r="J2697" i="10" s="1"/>
  <c r="J2698" i="10" s="1"/>
  <c r="J2699" i="10" s="1"/>
  <c r="J2700" i="10" s="1"/>
  <c r="J2701" i="10" s="1"/>
  <c r="J2702" i="10" s="1"/>
  <c r="J2703" i="10" s="1"/>
  <c r="J2704" i="10" s="1"/>
  <c r="J2705" i="10" s="1"/>
  <c r="J2706" i="10" s="1"/>
  <c r="J2707" i="10" s="1"/>
  <c r="J2708" i="10" s="1"/>
  <c r="J2709" i="10" s="1"/>
  <c r="J2710" i="10" s="1"/>
  <c r="J2711" i="10" s="1"/>
  <c r="J2712" i="10" s="1"/>
  <c r="J2713" i="10" s="1"/>
  <c r="J2714" i="10" s="1"/>
  <c r="J2715" i="10" s="1"/>
  <c r="J2716" i="10" s="1"/>
  <c r="J2717" i="10" s="1"/>
  <c r="J2718" i="10" s="1"/>
  <c r="J2719" i="10" s="1"/>
  <c r="J2720" i="10" s="1"/>
  <c r="J2721" i="10" s="1"/>
  <c r="J2722" i="10" s="1"/>
  <c r="J2723" i="10" s="1"/>
  <c r="J2724" i="10" s="1"/>
  <c r="J2725" i="10" s="1"/>
  <c r="J2726" i="10" s="1"/>
  <c r="J2727" i="10" s="1"/>
  <c r="J2728" i="10" s="1"/>
  <c r="J2729" i="10" s="1"/>
  <c r="J2730" i="10" s="1"/>
  <c r="J2731" i="10" s="1"/>
  <c r="J2732" i="10" s="1"/>
  <c r="J2733" i="10" s="1"/>
  <c r="J2734" i="10" s="1"/>
  <c r="J2735" i="10" s="1"/>
  <c r="J2736" i="10" s="1"/>
  <c r="J2737" i="10" s="1"/>
  <c r="J2738" i="10" s="1"/>
  <c r="J2739" i="10" s="1"/>
  <c r="J2740" i="10" s="1"/>
  <c r="J2741" i="10" s="1"/>
  <c r="J2742" i="10" s="1"/>
  <c r="J2743" i="10" s="1"/>
  <c r="J2744" i="10" s="1"/>
  <c r="J2745" i="10" s="1"/>
  <c r="J2746" i="10" s="1"/>
  <c r="J2747" i="10" s="1"/>
  <c r="J2748" i="10" s="1"/>
  <c r="J2749" i="10" s="1"/>
  <c r="J2750" i="10" s="1"/>
  <c r="J2751" i="10" s="1"/>
  <c r="J2752" i="10" s="1"/>
  <c r="J2753" i="10" s="1"/>
  <c r="J2754" i="10" s="1"/>
  <c r="J2755" i="10" s="1"/>
  <c r="J2756" i="10" s="1"/>
  <c r="J2757" i="10" s="1"/>
  <c r="J2758" i="10" s="1"/>
  <c r="J2759" i="10" s="1"/>
  <c r="J2760" i="10" s="1"/>
  <c r="J2761" i="10" s="1"/>
  <c r="J2762" i="10" s="1"/>
  <c r="J2763" i="10" s="1"/>
  <c r="J2764" i="10" s="1"/>
  <c r="J2765" i="10" s="1"/>
  <c r="J2766" i="10" s="1"/>
  <c r="J2767" i="10" s="1"/>
  <c r="J2768" i="10" s="1"/>
  <c r="J2769" i="10" s="1"/>
  <c r="J2770" i="10" s="1"/>
  <c r="J2771" i="10" s="1"/>
  <c r="J2772" i="10" s="1"/>
  <c r="J2773" i="10" s="1"/>
  <c r="J2774" i="10" s="1"/>
  <c r="J2775" i="10" s="1"/>
  <c r="J2776" i="10" s="1"/>
  <c r="J2777" i="10" s="1"/>
  <c r="J2778" i="10" s="1"/>
  <c r="J2779" i="10" s="1"/>
  <c r="J2780" i="10" s="1"/>
  <c r="J2781" i="10" s="1"/>
  <c r="J2782" i="10" s="1"/>
  <c r="J2783" i="10" s="1"/>
  <c r="J2784" i="10" s="1"/>
  <c r="J2785" i="10" s="1"/>
  <c r="J2786" i="10" s="1"/>
  <c r="J2787" i="10" s="1"/>
  <c r="J2788" i="10" s="1"/>
  <c r="J2789" i="10" s="1"/>
  <c r="J2790" i="10" s="1"/>
  <c r="J2791" i="10" s="1"/>
  <c r="J2792" i="10" s="1"/>
  <c r="J2793" i="10" s="1"/>
  <c r="J2794" i="10" s="1"/>
  <c r="J2795" i="10" s="1"/>
  <c r="J2796" i="10" s="1"/>
  <c r="J2797" i="10" s="1"/>
  <c r="J2798" i="10" s="1"/>
  <c r="J2799" i="10" s="1"/>
  <c r="J2800" i="10" s="1"/>
  <c r="J2801" i="10" s="1"/>
  <c r="J2802" i="10" s="1"/>
  <c r="J2803" i="10" s="1"/>
  <c r="J2804" i="10" s="1"/>
  <c r="J2805" i="10" s="1"/>
  <c r="J2806" i="10" s="1"/>
  <c r="J2807" i="10" s="1"/>
  <c r="J2808" i="10" s="1"/>
  <c r="J2809" i="10" s="1"/>
  <c r="J2810" i="10" s="1"/>
  <c r="J2811" i="10" s="1"/>
  <c r="J2812" i="10" s="1"/>
  <c r="J2813" i="10" s="1"/>
  <c r="J2814" i="10" s="1"/>
  <c r="J2815" i="10" s="1"/>
  <c r="J2816" i="10" s="1"/>
  <c r="J2817" i="10" s="1"/>
  <c r="J2818" i="10" s="1"/>
  <c r="J2819" i="10" s="1"/>
  <c r="J2820" i="10" s="1"/>
  <c r="J2821" i="10" s="1"/>
  <c r="J2822" i="10" s="1"/>
  <c r="J2823" i="10" s="1"/>
  <c r="J2824" i="10" s="1"/>
  <c r="J2825" i="10" s="1"/>
  <c r="J2826" i="10" s="1"/>
  <c r="J2827" i="10" s="1"/>
  <c r="J2828" i="10" s="1"/>
  <c r="J2829" i="10" s="1"/>
  <c r="J2830" i="10" s="1"/>
  <c r="J2831" i="10" s="1"/>
  <c r="J2832" i="10" s="1"/>
  <c r="J2833" i="10" s="1"/>
  <c r="J2834" i="10" s="1"/>
  <c r="J2835" i="10" s="1"/>
  <c r="J2836" i="10" s="1"/>
  <c r="J2837" i="10" s="1"/>
  <c r="J2838" i="10" s="1"/>
  <c r="J2839" i="10" s="1"/>
  <c r="J2840" i="10" s="1"/>
  <c r="J2841" i="10" s="1"/>
  <c r="J2842" i="10" s="1"/>
  <c r="J2843" i="10" s="1"/>
  <c r="J2844" i="10" s="1"/>
  <c r="J2845" i="10" s="1"/>
  <c r="J2846" i="10" s="1"/>
  <c r="J2847" i="10" s="1"/>
  <c r="J2848" i="10" s="1"/>
  <c r="J2849" i="10" s="1"/>
  <c r="J2850" i="10" s="1"/>
  <c r="J2851" i="10" s="1"/>
  <c r="J2852" i="10" s="1"/>
  <c r="J2853" i="10" s="1"/>
  <c r="J2854" i="10" s="1"/>
  <c r="J2855" i="10" s="1"/>
  <c r="J2856" i="10" s="1"/>
  <c r="J2857" i="10" s="1"/>
  <c r="J2858" i="10" s="1"/>
  <c r="J2859" i="10" s="1"/>
  <c r="J2860" i="10" s="1"/>
  <c r="J2861" i="10" s="1"/>
  <c r="J2862" i="10" s="1"/>
  <c r="J2863" i="10" s="1"/>
  <c r="J2864" i="10" s="1"/>
  <c r="J2865" i="10" s="1"/>
  <c r="J2866" i="10" s="1"/>
  <c r="J2867" i="10" s="1"/>
  <c r="J2868" i="10" s="1"/>
  <c r="J2869" i="10" s="1"/>
  <c r="J2870" i="10" s="1"/>
  <c r="J2871" i="10" s="1"/>
  <c r="J2872" i="10" s="1"/>
  <c r="J2873" i="10" s="1"/>
  <c r="J2874" i="10" s="1"/>
  <c r="J2875" i="10" s="1"/>
  <c r="J2876" i="10" s="1"/>
  <c r="J2877" i="10" s="1"/>
  <c r="J2878" i="10" s="1"/>
  <c r="J2879" i="10" s="1"/>
  <c r="J2880" i="10" s="1"/>
  <c r="J2881" i="10" s="1"/>
  <c r="J2882" i="10" s="1"/>
  <c r="J2883" i="10" s="1"/>
  <c r="J2884" i="10" s="1"/>
  <c r="J2885" i="10" s="1"/>
  <c r="J2886" i="10" s="1"/>
  <c r="J2887" i="10" s="1"/>
  <c r="J2888" i="10" s="1"/>
  <c r="J2889" i="10" s="1"/>
  <c r="J2890" i="10" s="1"/>
  <c r="J2891" i="10" s="1"/>
  <c r="J2892" i="10" s="1"/>
  <c r="J2893" i="10" s="1"/>
  <c r="J2894" i="10" s="1"/>
  <c r="J2895" i="10" s="1"/>
  <c r="J2896" i="10" s="1"/>
  <c r="J2897" i="10" s="1"/>
  <c r="J2898" i="10" s="1"/>
  <c r="J2899" i="10" s="1"/>
  <c r="J2900" i="10" s="1"/>
  <c r="J2901" i="10" s="1"/>
  <c r="J2902" i="10" s="1"/>
  <c r="J2903" i="10" s="1"/>
  <c r="J2904" i="10" s="1"/>
  <c r="J2905" i="10" s="1"/>
  <c r="J2906" i="10" s="1"/>
  <c r="J2907" i="10" s="1"/>
  <c r="J2908" i="10" s="1"/>
  <c r="J2909" i="10" s="1"/>
  <c r="J2910" i="10" s="1"/>
  <c r="J2911" i="10" s="1"/>
  <c r="J2912" i="10" s="1"/>
  <c r="J2913" i="10" s="1"/>
  <c r="J2914" i="10" s="1"/>
  <c r="J2915" i="10" s="1"/>
  <c r="J2916" i="10" s="1"/>
  <c r="J2917" i="10" s="1"/>
  <c r="J2918" i="10" s="1"/>
  <c r="J2919" i="10" s="1"/>
  <c r="J2920" i="10" s="1"/>
  <c r="J2921" i="10" s="1"/>
  <c r="J2922" i="10" s="1"/>
  <c r="J2923" i="10" s="1"/>
  <c r="J2924" i="10" s="1"/>
  <c r="J2925" i="10" s="1"/>
  <c r="J2926" i="10" s="1"/>
  <c r="J2927" i="10" s="1"/>
  <c r="J2928" i="10" s="1"/>
  <c r="J2929" i="10" s="1"/>
  <c r="J2930" i="10" s="1"/>
  <c r="J2931" i="10" s="1"/>
  <c r="J2932" i="10" s="1"/>
  <c r="J2933" i="10" s="1"/>
  <c r="J2934" i="10" s="1"/>
  <c r="J2935" i="10" s="1"/>
  <c r="J2936" i="10" s="1"/>
  <c r="J2937" i="10" s="1"/>
  <c r="J2938" i="10" s="1"/>
  <c r="J2939" i="10" s="1"/>
  <c r="J2940" i="10" s="1"/>
  <c r="J2941" i="10" s="1"/>
  <c r="J2942" i="10" s="1"/>
  <c r="J2943" i="10" s="1"/>
  <c r="J2944" i="10" s="1"/>
  <c r="J2945" i="10" s="1"/>
  <c r="J2946" i="10" s="1"/>
  <c r="J2947" i="10" s="1"/>
  <c r="J2948" i="10" s="1"/>
  <c r="J2949" i="10" s="1"/>
  <c r="J2950" i="10" s="1"/>
  <c r="J2951" i="10" s="1"/>
  <c r="J2952" i="10" s="1"/>
  <c r="J2953" i="10" s="1"/>
  <c r="J2954" i="10" s="1"/>
  <c r="J2955" i="10" s="1"/>
  <c r="J2956" i="10" s="1"/>
  <c r="J2957" i="10" s="1"/>
  <c r="J2958" i="10" s="1"/>
  <c r="J2959" i="10" s="1"/>
  <c r="J2960" i="10" s="1"/>
  <c r="J2961" i="10" s="1"/>
  <c r="J2962" i="10" s="1"/>
  <c r="J2963" i="10" s="1"/>
  <c r="J2964" i="10" s="1"/>
  <c r="J2965" i="10" s="1"/>
  <c r="J2966" i="10" s="1"/>
  <c r="J2967" i="10" s="1"/>
  <c r="J2968" i="10" s="1"/>
  <c r="J2969" i="10" s="1"/>
  <c r="J2970" i="10" s="1"/>
  <c r="J2971" i="10" s="1"/>
  <c r="J2972" i="10" s="1"/>
  <c r="J2973" i="10" s="1"/>
  <c r="J2974" i="10" s="1"/>
  <c r="J2975" i="10" s="1"/>
  <c r="J2976" i="10" s="1"/>
  <c r="J2977" i="10" s="1"/>
  <c r="J2978" i="10" s="1"/>
  <c r="J2979" i="10" s="1"/>
  <c r="J2980" i="10" s="1"/>
  <c r="J2981" i="10" s="1"/>
  <c r="J2982" i="10" s="1"/>
  <c r="J2983" i="10" s="1"/>
  <c r="J2984" i="10" s="1"/>
  <c r="J2985" i="10" s="1"/>
  <c r="J2986" i="10" s="1"/>
  <c r="J2987" i="10" s="1"/>
  <c r="J2988" i="10" s="1"/>
  <c r="J2989" i="10" s="1"/>
  <c r="J2990" i="10" s="1"/>
  <c r="J2991" i="10" s="1"/>
  <c r="J2992" i="10" s="1"/>
  <c r="J2993" i="10" s="1"/>
  <c r="J2994" i="10" s="1"/>
  <c r="J2995" i="10" s="1"/>
  <c r="J2996" i="10" s="1"/>
  <c r="J2997" i="10" s="1"/>
  <c r="J2998" i="10" s="1"/>
  <c r="J2999" i="10" s="1"/>
  <c r="J3000" i="10" s="1"/>
  <c r="J3001" i="10" s="1"/>
  <c r="J3002" i="10" s="1"/>
  <c r="J3003" i="10" s="1"/>
  <c r="J3004" i="10" s="1"/>
  <c r="J3005" i="10" s="1"/>
  <c r="J3006" i="10" s="1"/>
  <c r="J3007" i="10" s="1"/>
  <c r="J3008" i="10" s="1"/>
  <c r="J3009" i="10" s="1"/>
  <c r="J3010" i="10" s="1"/>
  <c r="J3011" i="10" s="1"/>
  <c r="J3012" i="10" s="1"/>
  <c r="J3013" i="10" s="1"/>
  <c r="J3014" i="10" s="1"/>
  <c r="J3015" i="10" s="1"/>
  <c r="J3016" i="10" s="1"/>
  <c r="J3017" i="10" s="1"/>
  <c r="J3018" i="10" s="1"/>
  <c r="J3019" i="10" s="1"/>
  <c r="J3020" i="10" s="1"/>
  <c r="J3021" i="10" s="1"/>
  <c r="J3022" i="10" s="1"/>
  <c r="J3023" i="10" s="1"/>
  <c r="J3024" i="10" s="1"/>
  <c r="J3025" i="10" s="1"/>
  <c r="J3026" i="10" s="1"/>
  <c r="J3027" i="10" s="1"/>
  <c r="J3028" i="10" s="1"/>
  <c r="J3029" i="10" s="1"/>
  <c r="J3030" i="10" s="1"/>
  <c r="J3031" i="10" s="1"/>
  <c r="J3032" i="10" s="1"/>
  <c r="J3033" i="10" s="1"/>
  <c r="J3034" i="10" s="1"/>
  <c r="J3035" i="10" s="1"/>
  <c r="J3036" i="10" s="1"/>
  <c r="J3037" i="10" s="1"/>
  <c r="J3038" i="10" s="1"/>
  <c r="J3039" i="10" s="1"/>
  <c r="J3040" i="10" s="1"/>
  <c r="J3041" i="10" s="1"/>
  <c r="J3042" i="10" s="1"/>
  <c r="J3043" i="10" s="1"/>
  <c r="J3044" i="10" s="1"/>
  <c r="J3045" i="10" s="1"/>
  <c r="J3046" i="10" s="1"/>
  <c r="J3047" i="10" s="1"/>
  <c r="J3048" i="10" s="1"/>
  <c r="J3049" i="10" s="1"/>
  <c r="J3050" i="10" s="1"/>
  <c r="J3051" i="10" s="1"/>
  <c r="J3052" i="10" s="1"/>
  <c r="J3053" i="10" s="1"/>
  <c r="J3054" i="10" s="1"/>
  <c r="J3055" i="10" s="1"/>
  <c r="J3056" i="10" s="1"/>
  <c r="J3057" i="10" s="1"/>
  <c r="J3058" i="10" s="1"/>
  <c r="J3059" i="10" s="1"/>
  <c r="J3060" i="10" s="1"/>
  <c r="J3061" i="10" s="1"/>
  <c r="J3062" i="10" s="1"/>
  <c r="J3063" i="10" s="1"/>
  <c r="J3064" i="10" s="1"/>
  <c r="J3065" i="10" s="1"/>
  <c r="J3066" i="10" s="1"/>
  <c r="J3067" i="10" s="1"/>
  <c r="J3068" i="10" s="1"/>
  <c r="J3069" i="10" s="1"/>
  <c r="J3070" i="10" s="1"/>
  <c r="J3071" i="10" s="1"/>
  <c r="J3072" i="10" s="1"/>
  <c r="J3073" i="10" s="1"/>
  <c r="J3074" i="10" s="1"/>
  <c r="J3075" i="10" s="1"/>
  <c r="J3076" i="10" s="1"/>
  <c r="J3077" i="10" s="1"/>
  <c r="J3078" i="10" s="1"/>
  <c r="J3079" i="10" s="1"/>
  <c r="J3080" i="10" s="1"/>
  <c r="J3081" i="10" s="1"/>
  <c r="J3082" i="10" s="1"/>
  <c r="J3083" i="10" s="1"/>
  <c r="J3084" i="10" s="1"/>
  <c r="J3085" i="10" s="1"/>
  <c r="J3086" i="10" s="1"/>
  <c r="J3087" i="10" s="1"/>
  <c r="J3088" i="10" s="1"/>
  <c r="J3089" i="10" s="1"/>
  <c r="J3090" i="10" s="1"/>
  <c r="J3091" i="10" s="1"/>
  <c r="J3092" i="10" s="1"/>
  <c r="J3093" i="10" s="1"/>
  <c r="J3094" i="10" s="1"/>
  <c r="J3095" i="10" s="1"/>
  <c r="J3096" i="10" s="1"/>
  <c r="J3097" i="10" s="1"/>
  <c r="J3098" i="10" s="1"/>
  <c r="J3099" i="10" s="1"/>
  <c r="J3100" i="10" s="1"/>
  <c r="J3101" i="10" s="1"/>
  <c r="J3102" i="10" s="1"/>
  <c r="J3103" i="10" s="1"/>
  <c r="J3104" i="10" s="1"/>
  <c r="J3105" i="10" s="1"/>
  <c r="J3106" i="10" s="1"/>
  <c r="J3107" i="10" s="1"/>
  <c r="J3108" i="10" s="1"/>
  <c r="J3109" i="10" s="1"/>
  <c r="J3110" i="10" s="1"/>
  <c r="J3111" i="10" s="1"/>
  <c r="J3112" i="10" s="1"/>
  <c r="J3113" i="10" s="1"/>
  <c r="J3114" i="10" s="1"/>
  <c r="J3115" i="10" s="1"/>
  <c r="J3116" i="10" s="1"/>
  <c r="J3117" i="10" s="1"/>
  <c r="J3118" i="10" s="1"/>
  <c r="J3119" i="10" s="1"/>
  <c r="J3120" i="10" s="1"/>
  <c r="J3121" i="10" s="1"/>
  <c r="J3122" i="10" s="1"/>
  <c r="J3123" i="10" s="1"/>
  <c r="J3124" i="10" s="1"/>
  <c r="J3125" i="10" s="1"/>
  <c r="J3126" i="10" s="1"/>
  <c r="J3127" i="10" s="1"/>
  <c r="J3128" i="10" s="1"/>
  <c r="J3129" i="10" s="1"/>
  <c r="J3130" i="10" s="1"/>
  <c r="J3131" i="10" s="1"/>
  <c r="J3132" i="10" s="1"/>
  <c r="J3133" i="10" s="1"/>
  <c r="J3134" i="10" s="1"/>
  <c r="J3135" i="10" s="1"/>
  <c r="J3136" i="10" s="1"/>
  <c r="J3137" i="10" s="1"/>
  <c r="J3138" i="10" s="1"/>
  <c r="J3139" i="10" s="1"/>
  <c r="J3140" i="10" s="1"/>
  <c r="J3141" i="10" s="1"/>
  <c r="J3142" i="10" s="1"/>
  <c r="J3143" i="10" s="1"/>
  <c r="J3144" i="10" s="1"/>
  <c r="J3145" i="10" s="1"/>
  <c r="J3146" i="10" s="1"/>
  <c r="J3147" i="10" s="1"/>
  <c r="J3148" i="10" s="1"/>
  <c r="J3149" i="10" s="1"/>
  <c r="J3150" i="10" s="1"/>
  <c r="J3151" i="10" s="1"/>
  <c r="J3152" i="10" s="1"/>
  <c r="J3153" i="10" s="1"/>
  <c r="J3154" i="10" s="1"/>
  <c r="J3155" i="10" s="1"/>
  <c r="J3156" i="10" s="1"/>
  <c r="J3157" i="10" s="1"/>
  <c r="J3158" i="10" s="1"/>
  <c r="J3159" i="10" s="1"/>
  <c r="J3160" i="10" s="1"/>
  <c r="J3161" i="10" s="1"/>
  <c r="J3162" i="10" s="1"/>
  <c r="J3163" i="10" s="1"/>
  <c r="J3164" i="10" s="1"/>
  <c r="J3165" i="10" s="1"/>
  <c r="J3166" i="10" s="1"/>
  <c r="J3167" i="10" s="1"/>
  <c r="J3168" i="10" s="1"/>
  <c r="J3169" i="10" s="1"/>
  <c r="J3170" i="10" s="1"/>
  <c r="J3171" i="10" s="1"/>
  <c r="J3172" i="10" s="1"/>
  <c r="J3173" i="10" s="1"/>
  <c r="J3174" i="10" s="1"/>
  <c r="J3175" i="10" s="1"/>
  <c r="J3176" i="10" s="1"/>
  <c r="J3177" i="10" s="1"/>
  <c r="J3178" i="10" s="1"/>
  <c r="J3179" i="10" s="1"/>
  <c r="J3180" i="10" s="1"/>
  <c r="J3181" i="10" s="1"/>
  <c r="J3182" i="10" s="1"/>
  <c r="J3183" i="10" s="1"/>
  <c r="J3184" i="10" s="1"/>
  <c r="J3185" i="10" s="1"/>
  <c r="J3186" i="10" s="1"/>
  <c r="J3187" i="10" s="1"/>
  <c r="J3188" i="10" s="1"/>
  <c r="J3189" i="10" s="1"/>
  <c r="J3190" i="10" s="1"/>
  <c r="J3191" i="10" s="1"/>
  <c r="J3192" i="10" s="1"/>
  <c r="J3193" i="10" s="1"/>
  <c r="J3194" i="10" s="1"/>
  <c r="J3195" i="10" s="1"/>
  <c r="J3196" i="10" s="1"/>
  <c r="J3197" i="10" s="1"/>
  <c r="J3198" i="10" s="1"/>
  <c r="J3199" i="10" s="1"/>
  <c r="J3200" i="10" s="1"/>
  <c r="J3201" i="10" s="1"/>
  <c r="J3202" i="10" s="1"/>
  <c r="J3203" i="10" s="1"/>
  <c r="J3204" i="10" s="1"/>
  <c r="J3205" i="10" s="1"/>
  <c r="J3206" i="10" s="1"/>
  <c r="J3207" i="10" s="1"/>
  <c r="J3208" i="10" s="1"/>
  <c r="J3209" i="10" s="1"/>
  <c r="J3210" i="10" s="1"/>
  <c r="J3211" i="10" s="1"/>
  <c r="J3212" i="10" s="1"/>
  <c r="J3213" i="10" s="1"/>
  <c r="J3214" i="10" s="1"/>
  <c r="J3215" i="10" s="1"/>
  <c r="J3216" i="10" s="1"/>
  <c r="J3217" i="10" s="1"/>
  <c r="J3218" i="10" s="1"/>
  <c r="J3219" i="10" s="1"/>
  <c r="J3220" i="10" s="1"/>
  <c r="J3221" i="10" s="1"/>
  <c r="J3222" i="10" s="1"/>
  <c r="J3223" i="10" s="1"/>
  <c r="J3224" i="10" s="1"/>
  <c r="J3225" i="10" s="1"/>
  <c r="J3226" i="10" s="1"/>
  <c r="J3227" i="10" s="1"/>
  <c r="J3228" i="10" s="1"/>
  <c r="J3229" i="10" s="1"/>
  <c r="J3230" i="10" s="1"/>
  <c r="J3231" i="10" s="1"/>
  <c r="J3232" i="10" s="1"/>
  <c r="J3233" i="10" s="1"/>
  <c r="J3234" i="10" s="1"/>
  <c r="J3235" i="10" s="1"/>
  <c r="J3236" i="10" s="1"/>
  <c r="J3237" i="10" s="1"/>
  <c r="J3238" i="10" s="1"/>
  <c r="J3239" i="10" s="1"/>
  <c r="J3240" i="10" s="1"/>
  <c r="J3241" i="10" s="1"/>
  <c r="J3242" i="10" s="1"/>
  <c r="J3243" i="10" s="1"/>
  <c r="J3244" i="10" s="1"/>
  <c r="J3245" i="10" s="1"/>
  <c r="J3246" i="10" s="1"/>
  <c r="J3247" i="10" s="1"/>
  <c r="J3248" i="10" s="1"/>
  <c r="J3249" i="10" s="1"/>
  <c r="J3250" i="10" s="1"/>
  <c r="J3251" i="10" s="1"/>
  <c r="J3252" i="10" s="1"/>
  <c r="J3253" i="10" s="1"/>
  <c r="J3254" i="10" s="1"/>
  <c r="J3255" i="10" s="1"/>
  <c r="J3256" i="10" s="1"/>
  <c r="J3257" i="10" s="1"/>
  <c r="J3258" i="10" s="1"/>
  <c r="J3259" i="10" s="1"/>
  <c r="J3260" i="10" s="1"/>
  <c r="J3261" i="10" s="1"/>
  <c r="J3262" i="10" s="1"/>
  <c r="J3263" i="10" s="1"/>
  <c r="J3264" i="10" s="1"/>
  <c r="J3265" i="10" s="1"/>
  <c r="J3266" i="10" s="1"/>
  <c r="J3267" i="10" s="1"/>
  <c r="J3268" i="10" s="1"/>
  <c r="J3269" i="10" s="1"/>
  <c r="J3270" i="10" s="1"/>
  <c r="J3271" i="10" s="1"/>
  <c r="J3272" i="10" s="1"/>
  <c r="J3273" i="10" s="1"/>
  <c r="J3274" i="10" s="1"/>
  <c r="J3275" i="10" s="1"/>
  <c r="J3276" i="10" s="1"/>
  <c r="J3277" i="10" s="1"/>
  <c r="J3278" i="10" s="1"/>
  <c r="J3279" i="10" s="1"/>
  <c r="J3280" i="10" s="1"/>
  <c r="J3281" i="10" s="1"/>
  <c r="J3282" i="10" s="1"/>
  <c r="J3283" i="10" s="1"/>
  <c r="J3284" i="10" s="1"/>
  <c r="J3285" i="10" s="1"/>
  <c r="J3286" i="10" s="1"/>
  <c r="J3287" i="10" s="1"/>
  <c r="J3288" i="10" s="1"/>
  <c r="J3289" i="10" s="1"/>
  <c r="J3290" i="10" s="1"/>
  <c r="J3291" i="10" s="1"/>
  <c r="J3292" i="10" s="1"/>
  <c r="J3293" i="10" s="1"/>
  <c r="J3294" i="10" s="1"/>
  <c r="J3295" i="10" s="1"/>
  <c r="J3296" i="10" s="1"/>
  <c r="J3297" i="10" s="1"/>
  <c r="J3298" i="10" s="1"/>
  <c r="J3299" i="10" s="1"/>
  <c r="J3300" i="10" s="1"/>
  <c r="J3301" i="10" s="1"/>
  <c r="J3302" i="10" s="1"/>
  <c r="J3303" i="10" s="1"/>
  <c r="J3304" i="10" s="1"/>
  <c r="J3305" i="10" s="1"/>
  <c r="J3306" i="10" s="1"/>
  <c r="J3307" i="10" s="1"/>
  <c r="J3308" i="10" s="1"/>
  <c r="J3309" i="10" s="1"/>
  <c r="J3310" i="10" s="1"/>
  <c r="J3311" i="10" s="1"/>
  <c r="J3312" i="10" s="1"/>
  <c r="J3313" i="10" s="1"/>
  <c r="J3314" i="10" s="1"/>
  <c r="J3315" i="10" s="1"/>
  <c r="J3316" i="10" s="1"/>
  <c r="J3317" i="10" s="1"/>
  <c r="J3318" i="10" s="1"/>
  <c r="J3319" i="10" s="1"/>
  <c r="J3320" i="10" s="1"/>
  <c r="J3321" i="10" s="1"/>
  <c r="J3322" i="10" s="1"/>
  <c r="J3323" i="10" s="1"/>
  <c r="J3324" i="10" s="1"/>
  <c r="J3325" i="10" s="1"/>
  <c r="J3326" i="10" s="1"/>
  <c r="J3327" i="10" s="1"/>
  <c r="J3328" i="10" s="1"/>
  <c r="J3329" i="10" s="1"/>
  <c r="J3330" i="10" s="1"/>
  <c r="J3331" i="10" s="1"/>
  <c r="J3332" i="10" s="1"/>
  <c r="J3333" i="10" s="1"/>
  <c r="J3334" i="10" s="1"/>
  <c r="J3335" i="10" s="1"/>
  <c r="J3336" i="10" s="1"/>
  <c r="J3337" i="10" s="1"/>
  <c r="J3338" i="10" s="1"/>
  <c r="J3339" i="10" s="1"/>
  <c r="J3340" i="10" s="1"/>
  <c r="J3341" i="10" s="1"/>
  <c r="J3342" i="10" s="1"/>
  <c r="J3343" i="10" s="1"/>
  <c r="J3344" i="10" s="1"/>
  <c r="J3345" i="10" s="1"/>
  <c r="J3346" i="10" s="1"/>
  <c r="J3347" i="10" s="1"/>
  <c r="J3348" i="10" s="1"/>
  <c r="J3349" i="10" s="1"/>
  <c r="J3350" i="10" s="1"/>
  <c r="J3351" i="10" s="1"/>
  <c r="J3352" i="10" s="1"/>
  <c r="J3353" i="10" s="1"/>
  <c r="J3354" i="10" s="1"/>
  <c r="J3355" i="10" s="1"/>
  <c r="J3356" i="10" s="1"/>
  <c r="J3357" i="10" s="1"/>
  <c r="J3358" i="10" s="1"/>
  <c r="J3359" i="10" s="1"/>
  <c r="J3360" i="10" s="1"/>
  <c r="J3361" i="10" s="1"/>
  <c r="J3362" i="10" s="1"/>
  <c r="J3363" i="10" s="1"/>
  <c r="J3364" i="10" s="1"/>
  <c r="J3365" i="10" s="1"/>
  <c r="J3366" i="10" s="1"/>
  <c r="J3367" i="10" s="1"/>
  <c r="J3368" i="10" s="1"/>
  <c r="J3369" i="10" s="1"/>
  <c r="I4" i="10"/>
  <c r="I5" i="10" s="1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8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3" i="8"/>
  <c r="P4" i="8"/>
  <c r="P5" i="8"/>
  <c r="P6" i="8"/>
  <c r="P7" i="8"/>
  <c r="P2" i="8"/>
  <c r="R2" i="8"/>
  <c r="F2" i="8"/>
  <c r="G8" i="8"/>
  <c r="G9" i="8"/>
  <c r="G10" i="8"/>
  <c r="G11" i="8"/>
  <c r="G12" i="8"/>
  <c r="G13" i="8"/>
  <c r="G14" i="8"/>
  <c r="G15" i="8"/>
  <c r="G16" i="8"/>
  <c r="R3" i="8"/>
  <c r="R4" i="8"/>
  <c r="R5" i="8"/>
  <c r="R6" i="8"/>
  <c r="R7" i="8"/>
  <c r="G2" i="8"/>
  <c r="T2" i="9"/>
  <c r="T3" i="9"/>
  <c r="T4" i="9"/>
  <c r="T5" i="9"/>
  <c r="T6" i="9"/>
  <c r="T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676" i="9"/>
  <c r="R677" i="9"/>
  <c r="R678" i="9"/>
  <c r="R679" i="9"/>
  <c r="R680" i="9"/>
  <c r="R681" i="9"/>
  <c r="R682" i="9"/>
  <c r="R683" i="9"/>
  <c r="R684" i="9"/>
  <c r="R685" i="9"/>
  <c r="R686" i="9"/>
  <c r="R687" i="9"/>
  <c r="R688" i="9"/>
  <c r="R689" i="9"/>
  <c r="R690" i="9"/>
  <c r="R691" i="9"/>
  <c r="R692" i="9"/>
  <c r="R693" i="9"/>
  <c r="R694" i="9"/>
  <c r="R695" i="9"/>
  <c r="R696" i="9"/>
  <c r="R697" i="9"/>
  <c r="R698" i="9"/>
  <c r="R699" i="9"/>
  <c r="R700" i="9"/>
  <c r="R701" i="9"/>
  <c r="R702" i="9"/>
  <c r="R703" i="9"/>
  <c r="R704" i="9"/>
  <c r="R705" i="9"/>
  <c r="R706" i="9"/>
  <c r="R707" i="9"/>
  <c r="R708" i="9"/>
  <c r="R709" i="9"/>
  <c r="R710" i="9"/>
  <c r="R711" i="9"/>
  <c r="R712" i="9"/>
  <c r="R713" i="9"/>
  <c r="R714" i="9"/>
  <c r="R715" i="9"/>
  <c r="R716" i="9"/>
  <c r="R717" i="9"/>
  <c r="R718" i="9"/>
  <c r="R719" i="9"/>
  <c r="R720" i="9"/>
  <c r="R721" i="9"/>
  <c r="R722" i="9"/>
  <c r="R723" i="9"/>
  <c r="R724" i="9"/>
  <c r="R725" i="9"/>
  <c r="R726" i="9"/>
  <c r="R727" i="9"/>
  <c r="R728" i="9"/>
  <c r="R729" i="9"/>
  <c r="R730" i="9"/>
  <c r="R731" i="9"/>
  <c r="R732" i="9"/>
  <c r="R733" i="9"/>
  <c r="R734" i="9"/>
  <c r="R735" i="9"/>
  <c r="R736" i="9"/>
  <c r="R737" i="9"/>
  <c r="R738" i="9"/>
  <c r="R739" i="9"/>
  <c r="R740" i="9"/>
  <c r="R741" i="9"/>
  <c r="R742" i="9"/>
  <c r="R743" i="9"/>
  <c r="R744" i="9"/>
  <c r="R745" i="9"/>
  <c r="R746" i="9"/>
  <c r="R747" i="9"/>
  <c r="R748" i="9"/>
  <c r="R749" i="9"/>
  <c r="R750" i="9"/>
  <c r="R751" i="9"/>
  <c r="R752" i="9"/>
  <c r="R753" i="9"/>
  <c r="R754" i="9"/>
  <c r="R755" i="9"/>
  <c r="R756" i="9"/>
  <c r="R757" i="9"/>
  <c r="R758" i="9"/>
  <c r="R759" i="9"/>
  <c r="R760" i="9"/>
  <c r="R761" i="9"/>
  <c r="R762" i="9"/>
  <c r="R763" i="9"/>
  <c r="R764" i="9"/>
  <c r="R765" i="9"/>
  <c r="R766" i="9"/>
  <c r="R767" i="9"/>
  <c r="R768" i="9"/>
  <c r="R769" i="9"/>
  <c r="R770" i="9"/>
  <c r="R771" i="9"/>
  <c r="R772" i="9"/>
  <c r="R773" i="9"/>
  <c r="R774" i="9"/>
  <c r="R775" i="9"/>
  <c r="R776" i="9"/>
  <c r="R777" i="9"/>
  <c r="R778" i="9"/>
  <c r="R779" i="9"/>
  <c r="R780" i="9"/>
  <c r="R781" i="9"/>
  <c r="R782" i="9"/>
  <c r="R783" i="9"/>
  <c r="R784" i="9"/>
  <c r="R785" i="9"/>
  <c r="R786" i="9"/>
  <c r="R787" i="9"/>
  <c r="R788" i="9"/>
  <c r="R789" i="9"/>
  <c r="R790" i="9"/>
  <c r="R791" i="9"/>
  <c r="R792" i="9"/>
  <c r="R793" i="9"/>
  <c r="R794" i="9"/>
  <c r="R795" i="9"/>
  <c r="R796" i="9"/>
  <c r="R797" i="9"/>
  <c r="R798" i="9"/>
  <c r="R799" i="9"/>
  <c r="R800" i="9"/>
  <c r="R801" i="9"/>
  <c r="R802" i="9"/>
  <c r="R803" i="9"/>
  <c r="R804" i="9"/>
  <c r="R805" i="9"/>
  <c r="R806" i="9"/>
  <c r="R807" i="9"/>
  <c r="R808" i="9"/>
  <c r="R809" i="9"/>
  <c r="R810" i="9"/>
  <c r="R811" i="9"/>
  <c r="R812" i="9"/>
  <c r="R813" i="9"/>
  <c r="R814" i="9"/>
  <c r="R815" i="9"/>
  <c r="R816" i="9"/>
  <c r="R817" i="9"/>
  <c r="R818" i="9"/>
  <c r="R819" i="9"/>
  <c r="R820" i="9"/>
  <c r="R821" i="9"/>
  <c r="R822" i="9"/>
  <c r="R823" i="9"/>
  <c r="R824" i="9"/>
  <c r="R825" i="9"/>
  <c r="R826" i="9"/>
  <c r="R827" i="9"/>
  <c r="R828" i="9"/>
  <c r="R829" i="9"/>
  <c r="R830" i="9"/>
  <c r="R831" i="9"/>
  <c r="R832" i="9"/>
  <c r="R833" i="9"/>
  <c r="R834" i="9"/>
  <c r="R835" i="9"/>
  <c r="R836" i="9"/>
  <c r="R837" i="9"/>
  <c r="R838" i="9"/>
  <c r="R839" i="9"/>
  <c r="R840" i="9"/>
  <c r="R841" i="9"/>
  <c r="R842" i="9"/>
  <c r="R843" i="9"/>
  <c r="R844" i="9"/>
  <c r="R845" i="9"/>
  <c r="R846" i="9"/>
  <c r="R847" i="9"/>
  <c r="R848" i="9"/>
  <c r="R849" i="9"/>
  <c r="R850" i="9"/>
  <c r="R851" i="9"/>
  <c r="R852" i="9"/>
  <c r="R853" i="9"/>
  <c r="R854" i="9"/>
  <c r="R855" i="9"/>
  <c r="R856" i="9"/>
  <c r="R857" i="9"/>
  <c r="R858" i="9"/>
  <c r="R859" i="9"/>
  <c r="R860" i="9"/>
  <c r="R861" i="9"/>
  <c r="R862" i="9"/>
  <c r="R863" i="9"/>
  <c r="R864" i="9"/>
  <c r="R865" i="9"/>
  <c r="R866" i="9"/>
  <c r="R867" i="9"/>
  <c r="R868" i="9"/>
  <c r="R869" i="9"/>
  <c r="R870" i="9"/>
  <c r="R871" i="9"/>
  <c r="R872" i="9"/>
  <c r="R873" i="9"/>
  <c r="R874" i="9"/>
  <c r="R875" i="9"/>
  <c r="R876" i="9"/>
  <c r="R877" i="9"/>
  <c r="R878" i="9"/>
  <c r="R879" i="9"/>
  <c r="R880" i="9"/>
  <c r="R881" i="9"/>
  <c r="R882" i="9"/>
  <c r="R883" i="9"/>
  <c r="R884" i="9"/>
  <c r="R885" i="9"/>
  <c r="R886" i="9"/>
  <c r="R887" i="9"/>
  <c r="R888" i="9"/>
  <c r="R889" i="9"/>
  <c r="R890" i="9"/>
  <c r="R891" i="9"/>
  <c r="R892" i="9"/>
  <c r="R893" i="9"/>
  <c r="R894" i="9"/>
  <c r="R895" i="9"/>
  <c r="R896" i="9"/>
  <c r="R897" i="9"/>
  <c r="R898" i="9"/>
  <c r="R899" i="9"/>
  <c r="R900" i="9"/>
  <c r="R901" i="9"/>
  <c r="R902" i="9"/>
  <c r="R903" i="9"/>
  <c r="R904" i="9"/>
  <c r="R905" i="9"/>
  <c r="R906" i="9"/>
  <c r="R907" i="9"/>
  <c r="R908" i="9"/>
  <c r="R909" i="9"/>
  <c r="R910" i="9"/>
  <c r="R911" i="9"/>
  <c r="R912" i="9"/>
  <c r="R913" i="9"/>
  <c r="R914" i="9"/>
  <c r="R915" i="9"/>
  <c r="R916" i="9"/>
  <c r="R917" i="9"/>
  <c r="R918" i="9"/>
  <c r="R919" i="9"/>
  <c r="R920" i="9"/>
  <c r="R921" i="9"/>
  <c r="R922" i="9"/>
  <c r="R923" i="9"/>
  <c r="R924" i="9"/>
  <c r="R925" i="9"/>
  <c r="R926" i="9"/>
  <c r="R927" i="9"/>
  <c r="R928" i="9"/>
  <c r="R929" i="9"/>
  <c r="R930" i="9"/>
  <c r="R931" i="9"/>
  <c r="R932" i="9"/>
  <c r="R933" i="9"/>
  <c r="R934" i="9"/>
  <c r="R935" i="9"/>
  <c r="R936" i="9"/>
  <c r="R937" i="9"/>
  <c r="R938" i="9"/>
  <c r="R939" i="9"/>
  <c r="R940" i="9"/>
  <c r="R941" i="9"/>
  <c r="R942" i="9"/>
  <c r="R943" i="9"/>
  <c r="R944" i="9"/>
  <c r="R945" i="9"/>
  <c r="R946" i="9"/>
  <c r="R947" i="9"/>
  <c r="R948" i="9"/>
  <c r="R949" i="9"/>
  <c r="R950" i="9"/>
  <c r="R951" i="9"/>
  <c r="R952" i="9"/>
  <c r="R953" i="9"/>
  <c r="R954" i="9"/>
  <c r="R955" i="9"/>
  <c r="R956" i="9"/>
  <c r="R957" i="9"/>
  <c r="R958" i="9"/>
  <c r="R959" i="9"/>
  <c r="R960" i="9"/>
  <c r="R961" i="9"/>
  <c r="R962" i="9"/>
  <c r="R2" i="9"/>
  <c r="N4" i="10" l="1"/>
  <c r="I6" i="10"/>
  <c r="N5" i="10"/>
  <c r="M6" i="10"/>
  <c r="H7" i="10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2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2" i="9"/>
  <c r="I7" i="10" l="1"/>
  <c r="N6" i="10"/>
  <c r="M7" i="10"/>
  <c r="H8" i="10"/>
  <c r="M8" i="10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2" i="9"/>
  <c r="G3" i="8"/>
  <c r="G4" i="8"/>
  <c r="G5" i="8"/>
  <c r="G6" i="8"/>
  <c r="G7" i="8"/>
  <c r="F3" i="8"/>
  <c r="F4" i="8"/>
  <c r="F5" i="8"/>
  <c r="F6" i="8"/>
  <c r="F7" i="8"/>
  <c r="N7" i="10" l="1"/>
  <c r="I8" i="10"/>
  <c r="F8" i="8"/>
  <c r="F9" i="8"/>
  <c r="F10" i="8"/>
  <c r="F11" i="8"/>
  <c r="F12" i="8"/>
  <c r="F13" i="8"/>
  <c r="F14" i="8"/>
  <c r="F15" i="8"/>
  <c r="F16" i="8"/>
  <c r="I9" i="10" l="1"/>
  <c r="N8" i="10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S2" i="3"/>
  <c r="T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W2" i="3"/>
  <c r="X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W83" i="3"/>
  <c r="X83" i="3"/>
  <c r="W84" i="3"/>
  <c r="X84" i="3"/>
  <c r="W85" i="3"/>
  <c r="X85" i="3"/>
  <c r="W86" i="3"/>
  <c r="X86" i="3"/>
  <c r="W87" i="3"/>
  <c r="X87" i="3"/>
  <c r="W88" i="3"/>
  <c r="X88" i="3"/>
  <c r="W89" i="3"/>
  <c r="X89" i="3"/>
  <c r="W90" i="3"/>
  <c r="X90" i="3"/>
  <c r="W91" i="3"/>
  <c r="X91" i="3"/>
  <c r="W92" i="3"/>
  <c r="X92" i="3"/>
  <c r="W93" i="3"/>
  <c r="X93" i="3"/>
  <c r="W94" i="3"/>
  <c r="X94" i="3"/>
  <c r="W95" i="3"/>
  <c r="X95" i="3"/>
  <c r="W96" i="3"/>
  <c r="X96" i="3"/>
  <c r="W97" i="3"/>
  <c r="X97" i="3"/>
  <c r="W98" i="3"/>
  <c r="X98" i="3"/>
  <c r="W99" i="3"/>
  <c r="X99" i="3"/>
  <c r="W100" i="3"/>
  <c r="X100" i="3"/>
  <c r="W101" i="3"/>
  <c r="X101" i="3"/>
  <c r="W102" i="3"/>
  <c r="X102" i="3"/>
  <c r="W103" i="3"/>
  <c r="X103" i="3"/>
  <c r="W104" i="3"/>
  <c r="X104" i="3"/>
  <c r="W105" i="3"/>
  <c r="X105" i="3"/>
  <c r="W106" i="3"/>
  <c r="X106" i="3"/>
  <c r="W107" i="3"/>
  <c r="X107" i="3"/>
  <c r="W108" i="3"/>
  <c r="X108" i="3"/>
  <c r="W109" i="3"/>
  <c r="X109" i="3"/>
  <c r="W110" i="3"/>
  <c r="X110" i="3"/>
  <c r="W111" i="3"/>
  <c r="X111" i="3"/>
  <c r="W112" i="3"/>
  <c r="X112" i="3"/>
  <c r="W113" i="3"/>
  <c r="X113" i="3"/>
  <c r="AA2" i="3"/>
  <c r="AB2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E2" i="3"/>
  <c r="AF2" i="3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F113" i="3"/>
  <c r="AE114" i="3"/>
  <c r="AF114" i="3"/>
  <c r="AE115" i="3"/>
  <c r="AF115" i="3"/>
  <c r="AE116" i="3"/>
  <c r="AF116" i="3"/>
  <c r="AE117" i="3"/>
  <c r="AF117" i="3"/>
  <c r="AE118" i="3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E133" i="3"/>
  <c r="AF133" i="3"/>
  <c r="AE134" i="3"/>
  <c r="AF134" i="3"/>
  <c r="AE135" i="3"/>
  <c r="AF135" i="3"/>
  <c r="AE136" i="3"/>
  <c r="AF136" i="3"/>
  <c r="AE137" i="3"/>
  <c r="AF137" i="3"/>
  <c r="AE138" i="3"/>
  <c r="AF138" i="3"/>
  <c r="AE139" i="3"/>
  <c r="AF139" i="3"/>
  <c r="AE140" i="3"/>
  <c r="AF140" i="3"/>
  <c r="AE141" i="3"/>
  <c r="AF141" i="3"/>
  <c r="AE142" i="3"/>
  <c r="AF142" i="3"/>
  <c r="AE143" i="3"/>
  <c r="AF143" i="3"/>
  <c r="AI2" i="3"/>
  <c r="AJ2" i="3"/>
  <c r="AI3" i="3"/>
  <c r="AJ3" i="3"/>
  <c r="AI4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I79" i="3"/>
  <c r="AJ79" i="3"/>
  <c r="AI80" i="3"/>
  <c r="AJ80" i="3"/>
  <c r="AI81" i="3"/>
  <c r="AJ81" i="3"/>
  <c r="AI82" i="3"/>
  <c r="AJ82" i="3"/>
  <c r="AI83" i="3"/>
  <c r="AJ83" i="3"/>
  <c r="AI84" i="3"/>
  <c r="AJ84" i="3"/>
  <c r="AI85" i="3"/>
  <c r="AJ85" i="3"/>
  <c r="AI86" i="3"/>
  <c r="AJ86" i="3"/>
  <c r="AI87" i="3"/>
  <c r="AJ87" i="3"/>
  <c r="AI88" i="3"/>
  <c r="AJ88" i="3"/>
  <c r="AI89" i="3"/>
  <c r="AJ89" i="3"/>
  <c r="AI90" i="3"/>
  <c r="AJ90" i="3"/>
  <c r="AI91" i="3"/>
  <c r="AJ91" i="3"/>
  <c r="AI92" i="3"/>
  <c r="AJ92" i="3"/>
  <c r="AI93" i="3"/>
  <c r="AJ93" i="3"/>
  <c r="AI94" i="3"/>
  <c r="AJ94" i="3"/>
  <c r="AI95" i="3"/>
  <c r="AJ95" i="3"/>
  <c r="AI96" i="3"/>
  <c r="AJ96" i="3"/>
  <c r="AI97" i="3"/>
  <c r="AJ97" i="3"/>
  <c r="AI98" i="3"/>
  <c r="AJ98" i="3"/>
  <c r="AI99" i="3"/>
  <c r="AJ99" i="3"/>
  <c r="AI100" i="3"/>
  <c r="AJ100" i="3"/>
  <c r="AI101" i="3"/>
  <c r="AJ101" i="3"/>
  <c r="AI102" i="3"/>
  <c r="AJ102" i="3"/>
  <c r="AI103" i="3"/>
  <c r="AJ103" i="3"/>
  <c r="AI104" i="3"/>
  <c r="AJ104" i="3"/>
  <c r="AI105" i="3"/>
  <c r="AJ105" i="3"/>
  <c r="AI106" i="3"/>
  <c r="AJ106" i="3"/>
  <c r="AI107" i="3"/>
  <c r="AJ107" i="3"/>
  <c r="AI108" i="3"/>
  <c r="AJ108" i="3"/>
  <c r="AI109" i="3"/>
  <c r="AJ109" i="3"/>
  <c r="AI110" i="3"/>
  <c r="AJ110" i="3"/>
  <c r="AI111" i="3"/>
  <c r="AJ111" i="3"/>
  <c r="AI112" i="3"/>
  <c r="AJ112" i="3"/>
  <c r="AI113" i="3"/>
  <c r="AJ113" i="3"/>
  <c r="AI114" i="3"/>
  <c r="AJ114" i="3"/>
  <c r="AI115" i="3"/>
  <c r="AJ115" i="3"/>
  <c r="AI116" i="3"/>
  <c r="AJ116" i="3"/>
  <c r="AI117" i="3"/>
  <c r="AJ117" i="3"/>
  <c r="AI118" i="3"/>
  <c r="AJ118" i="3"/>
  <c r="AI119" i="3"/>
  <c r="AJ119" i="3"/>
  <c r="AI120" i="3"/>
  <c r="AJ120" i="3"/>
  <c r="AI121" i="3"/>
  <c r="AJ121" i="3"/>
  <c r="AI122" i="3"/>
  <c r="AJ122" i="3"/>
  <c r="AI123" i="3"/>
  <c r="AJ123" i="3"/>
  <c r="AI124" i="3"/>
  <c r="AJ124" i="3"/>
  <c r="AI125" i="3"/>
  <c r="AJ125" i="3"/>
  <c r="AI126" i="3"/>
  <c r="AJ126" i="3"/>
  <c r="AI127" i="3"/>
  <c r="AJ127" i="3"/>
  <c r="AI128" i="3"/>
  <c r="AJ128" i="3"/>
  <c r="AI129" i="3"/>
  <c r="AJ129" i="3"/>
  <c r="AI130" i="3"/>
  <c r="AJ130" i="3"/>
  <c r="AI131" i="3"/>
  <c r="AJ131" i="3"/>
  <c r="AI132" i="3"/>
  <c r="AJ132" i="3"/>
  <c r="AI133" i="3"/>
  <c r="AJ133" i="3"/>
  <c r="AI134" i="3"/>
  <c r="AJ134" i="3"/>
  <c r="AI135" i="3"/>
  <c r="AJ135" i="3"/>
  <c r="AI136" i="3"/>
  <c r="AJ136" i="3"/>
  <c r="AI137" i="3"/>
  <c r="AJ137" i="3"/>
  <c r="AI138" i="3"/>
  <c r="AJ138" i="3"/>
  <c r="AI139" i="3"/>
  <c r="AJ139" i="3"/>
  <c r="AI140" i="3"/>
  <c r="AJ140" i="3"/>
  <c r="AI141" i="3"/>
  <c r="AJ141" i="3"/>
  <c r="AI142" i="3"/>
  <c r="AJ142" i="3"/>
  <c r="AI143" i="3"/>
  <c r="AJ143" i="3"/>
  <c r="AI144" i="3"/>
  <c r="AJ144" i="3"/>
  <c r="AI145" i="3"/>
  <c r="AJ145" i="3"/>
  <c r="AI146" i="3"/>
  <c r="AJ146" i="3"/>
  <c r="AI147" i="3"/>
  <c r="AJ147" i="3"/>
  <c r="AI148" i="3"/>
  <c r="AJ148" i="3"/>
  <c r="AI149" i="3"/>
  <c r="AJ149" i="3"/>
  <c r="AI150" i="3"/>
  <c r="AJ150" i="3"/>
  <c r="AI151" i="3"/>
  <c r="AJ151" i="3"/>
  <c r="AI152" i="3"/>
  <c r="AJ152" i="3"/>
  <c r="AI153" i="3"/>
  <c r="AJ153" i="3"/>
  <c r="AI154" i="3"/>
  <c r="AJ154" i="3"/>
  <c r="AM2" i="3"/>
  <c r="AN2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M83" i="3"/>
  <c r="AN83" i="3"/>
  <c r="AM84" i="3"/>
  <c r="AN84" i="3"/>
  <c r="AM85" i="3"/>
  <c r="AN85" i="3"/>
  <c r="AM86" i="3"/>
  <c r="AN86" i="3"/>
  <c r="AM87" i="3"/>
  <c r="AN87" i="3"/>
  <c r="AM88" i="3"/>
  <c r="AN88" i="3"/>
  <c r="AM89" i="3"/>
  <c r="AN89" i="3"/>
  <c r="AM90" i="3"/>
  <c r="AN90" i="3"/>
  <c r="AM91" i="3"/>
  <c r="AN91" i="3"/>
  <c r="AM92" i="3"/>
  <c r="AN92" i="3"/>
  <c r="AM93" i="3"/>
  <c r="AN93" i="3"/>
  <c r="AM94" i="3"/>
  <c r="AN94" i="3"/>
  <c r="AM95" i="3"/>
  <c r="AN95" i="3"/>
  <c r="AM96" i="3"/>
  <c r="AN96" i="3"/>
  <c r="AM97" i="3"/>
  <c r="AN97" i="3"/>
  <c r="AM98" i="3"/>
  <c r="AN98" i="3"/>
  <c r="AM99" i="3"/>
  <c r="AN99" i="3"/>
  <c r="AM100" i="3"/>
  <c r="AN100" i="3"/>
  <c r="AM101" i="3"/>
  <c r="AN101" i="3"/>
  <c r="AM102" i="3"/>
  <c r="AN102" i="3"/>
  <c r="AM103" i="3"/>
  <c r="AN103" i="3"/>
  <c r="AM104" i="3"/>
  <c r="AN104" i="3"/>
  <c r="AM105" i="3"/>
  <c r="AN105" i="3"/>
  <c r="AM106" i="3"/>
  <c r="AN106" i="3"/>
  <c r="AM107" i="3"/>
  <c r="AN107" i="3"/>
  <c r="AM108" i="3"/>
  <c r="AN108" i="3"/>
  <c r="AM109" i="3"/>
  <c r="AN109" i="3"/>
  <c r="AM110" i="3"/>
  <c r="AN110" i="3"/>
  <c r="AM111" i="3"/>
  <c r="AN111" i="3"/>
  <c r="AM112" i="3"/>
  <c r="AN112" i="3"/>
  <c r="AM113" i="3"/>
  <c r="AN113" i="3"/>
  <c r="AM114" i="3"/>
  <c r="AN114" i="3"/>
  <c r="AM115" i="3"/>
  <c r="AN115" i="3"/>
  <c r="AM116" i="3"/>
  <c r="AN116" i="3"/>
  <c r="AM117" i="3"/>
  <c r="AN117" i="3"/>
  <c r="AM118" i="3"/>
  <c r="AN118" i="3"/>
  <c r="AM119" i="3"/>
  <c r="AN119" i="3"/>
  <c r="AM120" i="3"/>
  <c r="AN120" i="3"/>
  <c r="AM121" i="3"/>
  <c r="AN121" i="3"/>
  <c r="AM122" i="3"/>
  <c r="AN122" i="3"/>
  <c r="AM123" i="3"/>
  <c r="AN123" i="3"/>
  <c r="AM124" i="3"/>
  <c r="AN124" i="3"/>
  <c r="AM125" i="3"/>
  <c r="AN125" i="3"/>
  <c r="AM126" i="3"/>
  <c r="AN126" i="3"/>
  <c r="AM127" i="3"/>
  <c r="AN127" i="3"/>
  <c r="AM128" i="3"/>
  <c r="AN128" i="3"/>
  <c r="AM129" i="3"/>
  <c r="AN129" i="3"/>
  <c r="AM130" i="3"/>
  <c r="AN130" i="3"/>
  <c r="AM131" i="3"/>
  <c r="AN131" i="3"/>
  <c r="AM132" i="3"/>
  <c r="AN132" i="3"/>
  <c r="AM133" i="3"/>
  <c r="AN133" i="3"/>
  <c r="AM134" i="3"/>
  <c r="AN134" i="3"/>
  <c r="AM135" i="3"/>
  <c r="AN135" i="3"/>
  <c r="AM136" i="3"/>
  <c r="AN136" i="3"/>
  <c r="AM137" i="3"/>
  <c r="AN137" i="3"/>
  <c r="AM138" i="3"/>
  <c r="AN138" i="3"/>
  <c r="AM139" i="3"/>
  <c r="AN139" i="3"/>
  <c r="AM140" i="3"/>
  <c r="AN140" i="3"/>
  <c r="AM141" i="3"/>
  <c r="AN141" i="3"/>
  <c r="AM142" i="3"/>
  <c r="AN142" i="3"/>
  <c r="AM143" i="3"/>
  <c r="AN143" i="3"/>
  <c r="AM144" i="3"/>
  <c r="AN144" i="3"/>
  <c r="AM145" i="3"/>
  <c r="AN145" i="3"/>
  <c r="AM146" i="3"/>
  <c r="AN146" i="3"/>
  <c r="AM147" i="3"/>
  <c r="AN147" i="3"/>
  <c r="AM148" i="3"/>
  <c r="AN148" i="3"/>
  <c r="AM149" i="3"/>
  <c r="AN149" i="3"/>
  <c r="AM150" i="3"/>
  <c r="AN150" i="3"/>
  <c r="AM151" i="3"/>
  <c r="AN151" i="3"/>
  <c r="AM152" i="3"/>
  <c r="AN152" i="3"/>
  <c r="AM153" i="3"/>
  <c r="AN153" i="3"/>
  <c r="AM154" i="3"/>
  <c r="AN154" i="3"/>
  <c r="AM155" i="3"/>
  <c r="AN155" i="3"/>
  <c r="AM156" i="3"/>
  <c r="AN156" i="3"/>
  <c r="AM157" i="3"/>
  <c r="AN157" i="3"/>
  <c r="AM158" i="3"/>
  <c r="AN158" i="3"/>
  <c r="AM159" i="3"/>
  <c r="AN159" i="3"/>
  <c r="AM160" i="3"/>
  <c r="AN160" i="3"/>
  <c r="AM161" i="3"/>
  <c r="AN161" i="3"/>
  <c r="AM162" i="3"/>
  <c r="AN162" i="3"/>
  <c r="AM163" i="3"/>
  <c r="AN163" i="3"/>
  <c r="AM164" i="3"/>
  <c r="AN164" i="3"/>
  <c r="AM165" i="3"/>
  <c r="AN165" i="3"/>
  <c r="AM166" i="3"/>
  <c r="AN166" i="3"/>
  <c r="AM167" i="3"/>
  <c r="AN167" i="3"/>
  <c r="AQ2" i="3"/>
  <c r="AR2" i="3"/>
  <c r="AQ3" i="3"/>
  <c r="AR3" i="3"/>
  <c r="AQ4" i="3"/>
  <c r="AR4" i="3"/>
  <c r="AQ5" i="3"/>
  <c r="AR5" i="3"/>
  <c r="AQ6" i="3"/>
  <c r="AR6" i="3"/>
  <c r="AQ7" i="3"/>
  <c r="AR7" i="3"/>
  <c r="AQ8" i="3"/>
  <c r="AR8" i="3"/>
  <c r="AQ9" i="3"/>
  <c r="AR9" i="3"/>
  <c r="AQ10" i="3"/>
  <c r="AR10" i="3"/>
  <c r="AQ11" i="3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R29" i="3"/>
  <c r="AQ30" i="3"/>
  <c r="AR30" i="3"/>
  <c r="AQ31" i="3"/>
  <c r="AR31" i="3"/>
  <c r="AQ32" i="3"/>
  <c r="AR32" i="3"/>
  <c r="AQ33" i="3"/>
  <c r="AR33" i="3"/>
  <c r="AQ34" i="3"/>
  <c r="AR34" i="3"/>
  <c r="AQ35" i="3"/>
  <c r="AR35" i="3"/>
  <c r="AQ36" i="3"/>
  <c r="AR36" i="3"/>
  <c r="AQ37" i="3"/>
  <c r="AR37" i="3"/>
  <c r="AQ38" i="3"/>
  <c r="AR38" i="3"/>
  <c r="AQ39" i="3"/>
  <c r="AR39" i="3"/>
  <c r="AQ40" i="3"/>
  <c r="AR40" i="3"/>
  <c r="AQ41" i="3"/>
  <c r="AR41" i="3"/>
  <c r="AQ42" i="3"/>
  <c r="AR42" i="3"/>
  <c r="AQ43" i="3"/>
  <c r="AR43" i="3"/>
  <c r="AQ44" i="3"/>
  <c r="AR44" i="3"/>
  <c r="AQ45" i="3"/>
  <c r="AR45" i="3"/>
  <c r="AQ46" i="3"/>
  <c r="AR46" i="3"/>
  <c r="AQ47" i="3"/>
  <c r="AR47" i="3"/>
  <c r="AQ48" i="3"/>
  <c r="AR48" i="3"/>
  <c r="AQ49" i="3"/>
  <c r="AR49" i="3"/>
  <c r="AQ50" i="3"/>
  <c r="AR50" i="3"/>
  <c r="AQ51" i="3"/>
  <c r="AR51" i="3"/>
  <c r="AQ52" i="3"/>
  <c r="AR52" i="3"/>
  <c r="AQ53" i="3"/>
  <c r="AR53" i="3"/>
  <c r="AQ54" i="3"/>
  <c r="AR54" i="3"/>
  <c r="AQ55" i="3"/>
  <c r="AR55" i="3"/>
  <c r="AQ56" i="3"/>
  <c r="AR56" i="3"/>
  <c r="AQ57" i="3"/>
  <c r="AR57" i="3"/>
  <c r="AQ58" i="3"/>
  <c r="AR58" i="3"/>
  <c r="AQ59" i="3"/>
  <c r="AR59" i="3"/>
  <c r="AQ60" i="3"/>
  <c r="AR60" i="3"/>
  <c r="AQ61" i="3"/>
  <c r="AR61" i="3"/>
  <c r="AQ62" i="3"/>
  <c r="AR62" i="3"/>
  <c r="AQ63" i="3"/>
  <c r="AR63" i="3"/>
  <c r="AQ64" i="3"/>
  <c r="AR64" i="3"/>
  <c r="AQ65" i="3"/>
  <c r="AR65" i="3"/>
  <c r="AQ66" i="3"/>
  <c r="AR66" i="3"/>
  <c r="AQ67" i="3"/>
  <c r="AR67" i="3"/>
  <c r="AQ68" i="3"/>
  <c r="AR68" i="3"/>
  <c r="AQ69" i="3"/>
  <c r="AR69" i="3"/>
  <c r="AQ70" i="3"/>
  <c r="AR70" i="3"/>
  <c r="AQ71" i="3"/>
  <c r="AR71" i="3"/>
  <c r="AQ72" i="3"/>
  <c r="AR72" i="3"/>
  <c r="AQ73" i="3"/>
  <c r="AR73" i="3"/>
  <c r="AQ74" i="3"/>
  <c r="AR74" i="3"/>
  <c r="AQ75" i="3"/>
  <c r="AR75" i="3"/>
  <c r="AQ76" i="3"/>
  <c r="AR76" i="3"/>
  <c r="AQ77" i="3"/>
  <c r="AR77" i="3"/>
  <c r="AQ78" i="3"/>
  <c r="AR78" i="3"/>
  <c r="AQ79" i="3"/>
  <c r="AR79" i="3"/>
  <c r="AQ80" i="3"/>
  <c r="AR80" i="3"/>
  <c r="AQ81" i="3"/>
  <c r="AR81" i="3"/>
  <c r="AQ82" i="3"/>
  <c r="AR82" i="3"/>
  <c r="AQ83" i="3"/>
  <c r="AR83" i="3"/>
  <c r="AQ84" i="3"/>
  <c r="AR84" i="3"/>
  <c r="AQ85" i="3"/>
  <c r="AR85" i="3"/>
  <c r="AQ86" i="3"/>
  <c r="AR86" i="3"/>
  <c r="AQ87" i="3"/>
  <c r="AR87" i="3"/>
  <c r="AQ88" i="3"/>
  <c r="AR88" i="3"/>
  <c r="AQ89" i="3"/>
  <c r="AR89" i="3"/>
  <c r="AQ90" i="3"/>
  <c r="AR90" i="3"/>
  <c r="AQ91" i="3"/>
  <c r="AR91" i="3"/>
  <c r="AQ92" i="3"/>
  <c r="AR92" i="3"/>
  <c r="AQ93" i="3"/>
  <c r="AR93" i="3"/>
  <c r="AQ94" i="3"/>
  <c r="AR94" i="3"/>
  <c r="AQ95" i="3"/>
  <c r="AR95" i="3"/>
  <c r="AQ96" i="3"/>
  <c r="AR96" i="3"/>
  <c r="AQ97" i="3"/>
  <c r="AR97" i="3"/>
  <c r="AQ98" i="3"/>
  <c r="AR98" i="3"/>
  <c r="AQ99" i="3"/>
  <c r="AR99" i="3"/>
  <c r="AQ100" i="3"/>
  <c r="AR100" i="3"/>
  <c r="AQ101" i="3"/>
  <c r="AR101" i="3"/>
  <c r="AQ102" i="3"/>
  <c r="AR102" i="3"/>
  <c r="AQ103" i="3"/>
  <c r="AR103" i="3"/>
  <c r="AQ104" i="3"/>
  <c r="AR104" i="3"/>
  <c r="AQ105" i="3"/>
  <c r="AR105" i="3"/>
  <c r="AQ106" i="3"/>
  <c r="AR106" i="3"/>
  <c r="AQ107" i="3"/>
  <c r="AR107" i="3"/>
  <c r="AQ108" i="3"/>
  <c r="AR108" i="3"/>
  <c r="AQ109" i="3"/>
  <c r="AR109" i="3"/>
  <c r="AQ110" i="3"/>
  <c r="AR110" i="3"/>
  <c r="AQ111" i="3"/>
  <c r="AR111" i="3"/>
  <c r="AQ112" i="3"/>
  <c r="AR112" i="3"/>
  <c r="AQ113" i="3"/>
  <c r="AR113" i="3"/>
  <c r="AQ114" i="3"/>
  <c r="AR114" i="3"/>
  <c r="AQ115" i="3"/>
  <c r="AR115" i="3"/>
  <c r="AQ116" i="3"/>
  <c r="AR116" i="3"/>
  <c r="AQ117" i="3"/>
  <c r="AR117" i="3"/>
  <c r="AQ118" i="3"/>
  <c r="AR118" i="3"/>
  <c r="AQ119" i="3"/>
  <c r="AR119" i="3"/>
  <c r="AQ120" i="3"/>
  <c r="AR120" i="3"/>
  <c r="AQ121" i="3"/>
  <c r="AR121" i="3"/>
  <c r="AQ122" i="3"/>
  <c r="AR122" i="3"/>
  <c r="AQ123" i="3"/>
  <c r="AR123" i="3"/>
  <c r="AQ124" i="3"/>
  <c r="AR124" i="3"/>
  <c r="AQ125" i="3"/>
  <c r="AR125" i="3"/>
  <c r="AQ126" i="3"/>
  <c r="AR126" i="3"/>
  <c r="AQ127" i="3"/>
  <c r="AR127" i="3"/>
  <c r="AQ128" i="3"/>
  <c r="AR128" i="3"/>
  <c r="AQ129" i="3"/>
  <c r="AR129" i="3"/>
  <c r="AQ130" i="3"/>
  <c r="AR130" i="3"/>
  <c r="AQ131" i="3"/>
  <c r="AR131" i="3"/>
  <c r="AQ132" i="3"/>
  <c r="AR132" i="3"/>
  <c r="AQ133" i="3"/>
  <c r="AR133" i="3"/>
  <c r="AQ134" i="3"/>
  <c r="AR134" i="3"/>
  <c r="AQ135" i="3"/>
  <c r="AR135" i="3"/>
  <c r="AQ136" i="3"/>
  <c r="AR136" i="3"/>
  <c r="AQ137" i="3"/>
  <c r="AR137" i="3"/>
  <c r="AQ138" i="3"/>
  <c r="AR138" i="3"/>
  <c r="AQ139" i="3"/>
  <c r="AR139" i="3"/>
  <c r="AQ140" i="3"/>
  <c r="AR140" i="3"/>
  <c r="AQ141" i="3"/>
  <c r="AR141" i="3"/>
  <c r="AQ142" i="3"/>
  <c r="AR142" i="3"/>
  <c r="AQ143" i="3"/>
  <c r="AR143" i="3"/>
  <c r="AQ144" i="3"/>
  <c r="AR144" i="3"/>
  <c r="AQ145" i="3"/>
  <c r="AR145" i="3"/>
  <c r="AQ146" i="3"/>
  <c r="AR146" i="3"/>
  <c r="AQ147" i="3"/>
  <c r="AR147" i="3"/>
  <c r="AQ148" i="3"/>
  <c r="AR148" i="3"/>
  <c r="AQ149" i="3"/>
  <c r="AR149" i="3"/>
  <c r="AQ150" i="3"/>
  <c r="AR150" i="3"/>
  <c r="AQ151" i="3"/>
  <c r="AR151" i="3"/>
  <c r="AQ152" i="3"/>
  <c r="AR152" i="3"/>
  <c r="AQ153" i="3"/>
  <c r="AR153" i="3"/>
  <c r="AQ154" i="3"/>
  <c r="AR154" i="3"/>
  <c r="AQ155" i="3"/>
  <c r="AR155" i="3"/>
  <c r="AQ156" i="3"/>
  <c r="AR156" i="3"/>
  <c r="AQ157" i="3"/>
  <c r="AR157" i="3"/>
  <c r="AQ158" i="3"/>
  <c r="AR158" i="3"/>
  <c r="AQ159" i="3"/>
  <c r="AR159" i="3"/>
  <c r="AQ160" i="3"/>
  <c r="AR160" i="3"/>
  <c r="AQ161" i="3"/>
  <c r="AR161" i="3"/>
  <c r="AQ162" i="3"/>
  <c r="AR162" i="3"/>
  <c r="AQ163" i="3"/>
  <c r="AR163" i="3"/>
  <c r="AQ164" i="3"/>
  <c r="AR164" i="3"/>
  <c r="AQ165" i="3"/>
  <c r="AR165" i="3"/>
  <c r="AQ166" i="3"/>
  <c r="AR166" i="3"/>
  <c r="AQ167" i="3"/>
  <c r="AR167" i="3"/>
  <c r="AQ168" i="3"/>
  <c r="AR168" i="3"/>
  <c r="AQ169" i="3"/>
  <c r="AR169" i="3"/>
  <c r="AQ170" i="3"/>
  <c r="AR170" i="3"/>
  <c r="AQ171" i="3"/>
  <c r="AR171" i="3"/>
  <c r="AQ172" i="3"/>
  <c r="AR172" i="3"/>
  <c r="AQ173" i="3"/>
  <c r="AR173" i="3"/>
  <c r="AQ174" i="3"/>
  <c r="AR174" i="3"/>
  <c r="AQ175" i="3"/>
  <c r="AR175" i="3"/>
  <c r="AQ176" i="3"/>
  <c r="AR176" i="3"/>
  <c r="AQ177" i="3"/>
  <c r="AR177" i="3"/>
  <c r="AQ178" i="3"/>
  <c r="AR178" i="3"/>
  <c r="I10" i="10" l="1"/>
  <c r="N9" i="10"/>
  <c r="H675" i="1"/>
  <c r="H691" i="1"/>
  <c r="E324" i="1"/>
  <c r="E366" i="1"/>
  <c r="E537" i="1"/>
  <c r="E558" i="1"/>
  <c r="E680" i="1"/>
  <c r="E690" i="1"/>
  <c r="D4" i="1"/>
  <c r="D8" i="1"/>
  <c r="D26" i="1"/>
  <c r="D30" i="1"/>
  <c r="D47" i="1"/>
  <c r="D51" i="1"/>
  <c r="D68" i="1"/>
  <c r="D72" i="1"/>
  <c r="D90" i="1"/>
  <c r="D94" i="1"/>
  <c r="D111" i="1"/>
  <c r="D115" i="1"/>
  <c r="D132" i="1"/>
  <c r="D136" i="1"/>
  <c r="D154" i="1"/>
  <c r="D158" i="1"/>
  <c r="D175" i="1"/>
  <c r="D179" i="1"/>
  <c r="D196" i="1"/>
  <c r="D200" i="1"/>
  <c r="D218" i="1"/>
  <c r="D222" i="1"/>
  <c r="D239" i="1"/>
  <c r="D243" i="1"/>
  <c r="D260" i="1"/>
  <c r="D264" i="1"/>
  <c r="D282" i="1"/>
  <c r="D286" i="1"/>
  <c r="D303" i="1"/>
  <c r="D307" i="1"/>
  <c r="D324" i="1"/>
  <c r="D328" i="1"/>
  <c r="D346" i="1"/>
  <c r="D350" i="1"/>
  <c r="D367" i="1"/>
  <c r="D371" i="1"/>
  <c r="D388" i="1"/>
  <c r="D392" i="1"/>
  <c r="D410" i="1"/>
  <c r="D414" i="1"/>
  <c r="D431" i="1"/>
  <c r="D435" i="1"/>
  <c r="D452" i="1"/>
  <c r="D456" i="1"/>
  <c r="D474" i="1"/>
  <c r="D478" i="1"/>
  <c r="D495" i="1"/>
  <c r="D499" i="1"/>
  <c r="D516" i="1"/>
  <c r="D520" i="1"/>
  <c r="D538" i="1"/>
  <c r="D542" i="1"/>
  <c r="D559" i="1"/>
  <c r="D563" i="1"/>
  <c r="D580" i="1"/>
  <c r="D584" i="1"/>
  <c r="D600" i="1"/>
  <c r="D603" i="1"/>
  <c r="D616" i="1"/>
  <c r="D619" i="1"/>
  <c r="D632" i="1"/>
  <c r="D635" i="1"/>
  <c r="D648" i="1"/>
  <c r="D651" i="1"/>
  <c r="D664" i="1"/>
  <c r="D667" i="1"/>
  <c r="D680" i="1"/>
  <c r="D683" i="1"/>
  <c r="D696" i="1"/>
  <c r="D699" i="1"/>
  <c r="D711" i="1"/>
  <c r="D712" i="1"/>
  <c r="D720" i="1"/>
  <c r="D723" i="1"/>
  <c r="D731" i="1"/>
  <c r="D735" i="1"/>
  <c r="D743" i="1"/>
  <c r="D744" i="1"/>
  <c r="D2" i="1"/>
  <c r="P3" i="1"/>
  <c r="P4" i="1"/>
  <c r="P5" i="1"/>
  <c r="P6" i="1"/>
  <c r="P7" i="1"/>
  <c r="C112" i="1" s="1"/>
  <c r="P8" i="1"/>
  <c r="D19" i="1" s="1"/>
  <c r="P9" i="1"/>
  <c r="P10" i="1"/>
  <c r="F133" i="1" s="1"/>
  <c r="P11" i="1"/>
  <c r="G609" i="1" s="1"/>
  <c r="P12" i="1"/>
  <c r="H527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2" i="1"/>
  <c r="I11" i="10" l="1"/>
  <c r="N10" i="10"/>
  <c r="E16" i="1"/>
  <c r="E238" i="1"/>
  <c r="E409" i="1"/>
  <c r="E494" i="1"/>
  <c r="E580" i="1"/>
  <c r="E654" i="1"/>
  <c r="E701" i="1"/>
  <c r="E744" i="1"/>
  <c r="E64" i="1"/>
  <c r="E281" i="1"/>
  <c r="E430" i="1"/>
  <c r="E516" i="1"/>
  <c r="E601" i="1"/>
  <c r="E669" i="1"/>
  <c r="E712" i="1"/>
  <c r="D751" i="1"/>
  <c r="D739" i="1"/>
  <c r="D728" i="1"/>
  <c r="D719" i="1"/>
  <c r="D707" i="1"/>
  <c r="D691" i="1"/>
  <c r="D675" i="1"/>
  <c r="D659" i="1"/>
  <c r="D643" i="1"/>
  <c r="D627" i="1"/>
  <c r="D611" i="1"/>
  <c r="D595" i="1"/>
  <c r="D574" i="1"/>
  <c r="D552" i="1"/>
  <c r="D531" i="1"/>
  <c r="D510" i="1"/>
  <c r="D488" i="1"/>
  <c r="D467" i="1"/>
  <c r="D446" i="1"/>
  <c r="D424" i="1"/>
  <c r="D403" i="1"/>
  <c r="D382" i="1"/>
  <c r="D360" i="1"/>
  <c r="D339" i="1"/>
  <c r="D318" i="1"/>
  <c r="D296" i="1"/>
  <c r="D275" i="1"/>
  <c r="D254" i="1"/>
  <c r="D232" i="1"/>
  <c r="D211" i="1"/>
  <c r="D190" i="1"/>
  <c r="D168" i="1"/>
  <c r="D147" i="1"/>
  <c r="D126" i="1"/>
  <c r="D104" i="1"/>
  <c r="D83" i="1"/>
  <c r="D62" i="1"/>
  <c r="D40" i="1"/>
  <c r="E733" i="1"/>
  <c r="E641" i="1"/>
  <c r="E473" i="1"/>
  <c r="E192" i="1"/>
  <c r="H408" i="1"/>
  <c r="H250" i="1"/>
  <c r="H599" i="1"/>
  <c r="H739" i="1"/>
  <c r="H344" i="1"/>
  <c r="H620" i="1"/>
  <c r="D6" i="1"/>
  <c r="D10" i="1"/>
  <c r="D20" i="1"/>
  <c r="D31" i="1"/>
  <c r="D42" i="1"/>
  <c r="D52" i="1"/>
  <c r="D63" i="1"/>
  <c r="D74" i="1"/>
  <c r="D84" i="1"/>
  <c r="D95" i="1"/>
  <c r="D106" i="1"/>
  <c r="D116" i="1"/>
  <c r="D127" i="1"/>
  <c r="D138" i="1"/>
  <c r="D148" i="1"/>
  <c r="D159" i="1"/>
  <c r="D170" i="1"/>
  <c r="D180" i="1"/>
  <c r="D191" i="1"/>
  <c r="D202" i="1"/>
  <c r="D212" i="1"/>
  <c r="D223" i="1"/>
  <c r="D234" i="1"/>
  <c r="D244" i="1"/>
  <c r="D255" i="1"/>
  <c r="D266" i="1"/>
  <c r="D276" i="1"/>
  <c r="D287" i="1"/>
  <c r="D298" i="1"/>
  <c r="D308" i="1"/>
  <c r="D319" i="1"/>
  <c r="D330" i="1"/>
  <c r="D340" i="1"/>
  <c r="D351" i="1"/>
  <c r="D362" i="1"/>
  <c r="D372" i="1"/>
  <c r="D383" i="1"/>
  <c r="D394" i="1"/>
  <c r="D404" i="1"/>
  <c r="D415" i="1"/>
  <c r="D426" i="1"/>
  <c r="D436" i="1"/>
  <c r="D447" i="1"/>
  <c r="D458" i="1"/>
  <c r="D468" i="1"/>
  <c r="D479" i="1"/>
  <c r="D490" i="1"/>
  <c r="D500" i="1"/>
  <c r="D511" i="1"/>
  <c r="D522" i="1"/>
  <c r="D532" i="1"/>
  <c r="D543" i="1"/>
  <c r="D554" i="1"/>
  <c r="D564" i="1"/>
  <c r="D575" i="1"/>
  <c r="D586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3" i="1"/>
  <c r="D14" i="1"/>
  <c r="D24" i="1"/>
  <c r="D35" i="1"/>
  <c r="D46" i="1"/>
  <c r="D56" i="1"/>
  <c r="D67" i="1"/>
  <c r="D78" i="1"/>
  <c r="D88" i="1"/>
  <c r="D99" i="1"/>
  <c r="D110" i="1"/>
  <c r="D120" i="1"/>
  <c r="D131" i="1"/>
  <c r="D142" i="1"/>
  <c r="D152" i="1"/>
  <c r="D163" i="1"/>
  <c r="D174" i="1"/>
  <c r="D184" i="1"/>
  <c r="D195" i="1"/>
  <c r="D206" i="1"/>
  <c r="D216" i="1"/>
  <c r="D227" i="1"/>
  <c r="D238" i="1"/>
  <c r="D248" i="1"/>
  <c r="D259" i="1"/>
  <c r="D270" i="1"/>
  <c r="D280" i="1"/>
  <c r="D291" i="1"/>
  <c r="D302" i="1"/>
  <c r="D312" i="1"/>
  <c r="D323" i="1"/>
  <c r="D334" i="1"/>
  <c r="D344" i="1"/>
  <c r="D355" i="1"/>
  <c r="D366" i="1"/>
  <c r="D376" i="1"/>
  <c r="D387" i="1"/>
  <c r="D398" i="1"/>
  <c r="D408" i="1"/>
  <c r="D419" i="1"/>
  <c r="D430" i="1"/>
  <c r="D440" i="1"/>
  <c r="D451" i="1"/>
  <c r="D462" i="1"/>
  <c r="D472" i="1"/>
  <c r="D483" i="1"/>
  <c r="D494" i="1"/>
  <c r="D504" i="1"/>
  <c r="D515" i="1"/>
  <c r="D526" i="1"/>
  <c r="D536" i="1"/>
  <c r="D547" i="1"/>
  <c r="D558" i="1"/>
  <c r="D568" i="1"/>
  <c r="D579" i="1"/>
  <c r="D590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47" i="1"/>
  <c r="D736" i="1"/>
  <c r="D727" i="1"/>
  <c r="D715" i="1"/>
  <c r="D704" i="1"/>
  <c r="D688" i="1"/>
  <c r="D672" i="1"/>
  <c r="D656" i="1"/>
  <c r="D640" i="1"/>
  <c r="D624" i="1"/>
  <c r="D608" i="1"/>
  <c r="D591" i="1"/>
  <c r="D570" i="1"/>
  <c r="D548" i="1"/>
  <c r="D527" i="1"/>
  <c r="D506" i="1"/>
  <c r="D484" i="1"/>
  <c r="D463" i="1"/>
  <c r="D442" i="1"/>
  <c r="D420" i="1"/>
  <c r="D399" i="1"/>
  <c r="D378" i="1"/>
  <c r="D356" i="1"/>
  <c r="D335" i="1"/>
  <c r="D314" i="1"/>
  <c r="D292" i="1"/>
  <c r="D271" i="1"/>
  <c r="D250" i="1"/>
  <c r="D228" i="1"/>
  <c r="D207" i="1"/>
  <c r="D186" i="1"/>
  <c r="D164" i="1"/>
  <c r="D143" i="1"/>
  <c r="D122" i="1"/>
  <c r="D100" i="1"/>
  <c r="D79" i="1"/>
  <c r="D58" i="1"/>
  <c r="D36" i="1"/>
  <c r="D15" i="1"/>
  <c r="E722" i="1"/>
  <c r="E622" i="1"/>
  <c r="E452" i="1"/>
  <c r="E128" i="1"/>
  <c r="H494" i="1"/>
  <c r="B12" i="1"/>
  <c r="B24" i="1"/>
  <c r="B76" i="1"/>
  <c r="B108" i="1"/>
  <c r="B140" i="1"/>
  <c r="B172" i="1"/>
  <c r="B204" i="1"/>
  <c r="B236" i="1"/>
  <c r="B268" i="1"/>
  <c r="B300" i="1"/>
  <c r="B332" i="1"/>
  <c r="B364" i="1"/>
  <c r="B396" i="1"/>
  <c r="B421" i="1"/>
  <c r="B443" i="1"/>
  <c r="B464" i="1"/>
  <c r="B485" i="1"/>
  <c r="B501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709" i="1"/>
  <c r="B725" i="1"/>
  <c r="B741" i="1"/>
  <c r="B8" i="1"/>
  <c r="B68" i="1"/>
  <c r="B100" i="1"/>
  <c r="B132" i="1"/>
  <c r="B164" i="1"/>
  <c r="B196" i="1"/>
  <c r="B228" i="1"/>
  <c r="B260" i="1"/>
  <c r="B292" i="1"/>
  <c r="B324" i="1"/>
  <c r="B356" i="1"/>
  <c r="B388" i="1"/>
  <c r="B416" i="1"/>
  <c r="B437" i="1"/>
  <c r="B459" i="1"/>
  <c r="B480" i="1"/>
  <c r="B497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705" i="1"/>
  <c r="B721" i="1"/>
  <c r="B737" i="1"/>
  <c r="B717" i="1"/>
  <c r="B685" i="1"/>
  <c r="B621" i="1"/>
  <c r="B557" i="1"/>
  <c r="B493" i="1"/>
  <c r="B411" i="1"/>
  <c r="B284" i="1"/>
  <c r="B156" i="1"/>
  <c r="B92" i="1"/>
  <c r="F750" i="1"/>
  <c r="F521" i="1"/>
  <c r="F271" i="1"/>
  <c r="B713" i="1"/>
  <c r="B649" i="1"/>
  <c r="B585" i="1"/>
  <c r="B521" i="1"/>
  <c r="B448" i="1"/>
  <c r="B340" i="1"/>
  <c r="B212" i="1"/>
  <c r="E732" i="1"/>
  <c r="E710" i="1"/>
  <c r="E700" i="1"/>
  <c r="E678" i="1"/>
  <c r="E653" i="1"/>
  <c r="E638" i="1"/>
  <c r="E598" i="1"/>
  <c r="E556" i="1"/>
  <c r="E513" i="1"/>
  <c r="E470" i="1"/>
  <c r="E428" i="1"/>
  <c r="E356" i="1"/>
  <c r="E270" i="1"/>
  <c r="E176" i="1"/>
  <c r="E48" i="1"/>
  <c r="B733" i="1"/>
  <c r="B701" i="1"/>
  <c r="B669" i="1"/>
  <c r="B637" i="1"/>
  <c r="B605" i="1"/>
  <c r="B573" i="1"/>
  <c r="B541" i="1"/>
  <c r="B509" i="1"/>
  <c r="B475" i="1"/>
  <c r="B432" i="1"/>
  <c r="B380" i="1"/>
  <c r="B316" i="1"/>
  <c r="B252" i="1"/>
  <c r="B188" i="1"/>
  <c r="B56" i="1"/>
  <c r="B729" i="1"/>
  <c r="B697" i="1"/>
  <c r="B665" i="1"/>
  <c r="B633" i="1"/>
  <c r="B601" i="1"/>
  <c r="B569" i="1"/>
  <c r="B537" i="1"/>
  <c r="B505" i="1"/>
  <c r="B469" i="1"/>
  <c r="B427" i="1"/>
  <c r="B372" i="1"/>
  <c r="B308" i="1"/>
  <c r="B244" i="1"/>
  <c r="B180" i="1"/>
  <c r="B116" i="1"/>
  <c r="B40" i="1"/>
  <c r="E748" i="1"/>
  <c r="E737" i="1"/>
  <c r="E726" i="1"/>
  <c r="E716" i="1"/>
  <c r="E705" i="1"/>
  <c r="E694" i="1"/>
  <c r="E684" i="1"/>
  <c r="E673" i="1"/>
  <c r="E660" i="1"/>
  <c r="E646" i="1"/>
  <c r="E630" i="1"/>
  <c r="E609" i="1"/>
  <c r="E588" i="1"/>
  <c r="E566" i="1"/>
  <c r="E545" i="1"/>
  <c r="E524" i="1"/>
  <c r="E502" i="1"/>
  <c r="E481" i="1"/>
  <c r="E460" i="1"/>
  <c r="E438" i="1"/>
  <c r="E417" i="1"/>
  <c r="E377" i="1"/>
  <c r="E334" i="1"/>
  <c r="E292" i="1"/>
  <c r="E249" i="1"/>
  <c r="E206" i="1"/>
  <c r="E144" i="1"/>
  <c r="E80" i="1"/>
  <c r="F702" i="1"/>
  <c r="F628" i="1"/>
  <c r="F543" i="1"/>
  <c r="F457" i="1"/>
  <c r="F313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5" i="1"/>
  <c r="F171" i="1"/>
  <c r="F176" i="1"/>
  <c r="F181" i="1"/>
  <c r="F187" i="1"/>
  <c r="F192" i="1"/>
  <c r="F197" i="1"/>
  <c r="F203" i="1"/>
  <c r="F208" i="1"/>
  <c r="F213" i="1"/>
  <c r="F219" i="1"/>
  <c r="F224" i="1"/>
  <c r="F229" i="1"/>
  <c r="F235" i="1"/>
  <c r="F240" i="1"/>
  <c r="F245" i="1"/>
  <c r="F251" i="1"/>
  <c r="F256" i="1"/>
  <c r="F261" i="1"/>
  <c r="F267" i="1"/>
  <c r="F272" i="1"/>
  <c r="F277" i="1"/>
  <c r="F283" i="1"/>
  <c r="F288" i="1"/>
  <c r="F293" i="1"/>
  <c r="F299" i="1"/>
  <c r="F304" i="1"/>
  <c r="F309" i="1"/>
  <c r="F315" i="1"/>
  <c r="F320" i="1"/>
  <c r="F325" i="1"/>
  <c r="F331" i="1"/>
  <c r="F336" i="1"/>
  <c r="F341" i="1"/>
  <c r="F347" i="1"/>
  <c r="F352" i="1"/>
  <c r="F357" i="1"/>
  <c r="F363" i="1"/>
  <c r="F368" i="1"/>
  <c r="F373" i="1"/>
  <c r="F379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3" i="1"/>
  <c r="F168" i="1"/>
  <c r="F173" i="1"/>
  <c r="F179" i="1"/>
  <c r="F184" i="1"/>
  <c r="F189" i="1"/>
  <c r="F195" i="1"/>
  <c r="F200" i="1"/>
  <c r="F205" i="1"/>
  <c r="F211" i="1"/>
  <c r="F216" i="1"/>
  <c r="F221" i="1"/>
  <c r="F227" i="1"/>
  <c r="F232" i="1"/>
  <c r="F237" i="1"/>
  <c r="F243" i="1"/>
  <c r="F248" i="1"/>
  <c r="F253" i="1"/>
  <c r="F259" i="1"/>
  <c r="F264" i="1"/>
  <c r="F269" i="1"/>
  <c r="F275" i="1"/>
  <c r="F280" i="1"/>
  <c r="F285" i="1"/>
  <c r="F291" i="1"/>
  <c r="F296" i="1"/>
  <c r="F301" i="1"/>
  <c r="F307" i="1"/>
  <c r="F312" i="1"/>
  <c r="F317" i="1"/>
  <c r="F323" i="1"/>
  <c r="F328" i="1"/>
  <c r="F333" i="1"/>
  <c r="F339" i="1"/>
  <c r="F344" i="1"/>
  <c r="F349" i="1"/>
  <c r="F355" i="1"/>
  <c r="F360" i="1"/>
  <c r="F365" i="1"/>
  <c r="F371" i="1"/>
  <c r="F376" i="1"/>
  <c r="F381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9" i="1"/>
  <c r="F25" i="1"/>
  <c r="F41" i="1"/>
  <c r="F57" i="1"/>
  <c r="F73" i="1"/>
  <c r="F89" i="1"/>
  <c r="F105" i="1"/>
  <c r="F121" i="1"/>
  <c r="F137" i="1"/>
  <c r="F153" i="1"/>
  <c r="F167" i="1"/>
  <c r="F177" i="1"/>
  <c r="F188" i="1"/>
  <c r="F199" i="1"/>
  <c r="F209" i="1"/>
  <c r="F220" i="1"/>
  <c r="F231" i="1"/>
  <c r="F241" i="1"/>
  <c r="F252" i="1"/>
  <c r="F263" i="1"/>
  <c r="F273" i="1"/>
  <c r="F284" i="1"/>
  <c r="F295" i="1"/>
  <c r="F305" i="1"/>
  <c r="F316" i="1"/>
  <c r="F327" i="1"/>
  <c r="F337" i="1"/>
  <c r="F348" i="1"/>
  <c r="F359" i="1"/>
  <c r="F369" i="1"/>
  <c r="F380" i="1"/>
  <c r="F389" i="1"/>
  <c r="F397" i="1"/>
  <c r="F405" i="1"/>
  <c r="F413" i="1"/>
  <c r="F421" i="1"/>
  <c r="F429" i="1"/>
  <c r="F437" i="1"/>
  <c r="F445" i="1"/>
  <c r="F453" i="1"/>
  <c r="F459" i="1"/>
  <c r="F464" i="1"/>
  <c r="F469" i="1"/>
  <c r="F475" i="1"/>
  <c r="F480" i="1"/>
  <c r="F485" i="1"/>
  <c r="F491" i="1"/>
  <c r="F496" i="1"/>
  <c r="F501" i="1"/>
  <c r="F507" i="1"/>
  <c r="F512" i="1"/>
  <c r="F517" i="1"/>
  <c r="F523" i="1"/>
  <c r="F528" i="1"/>
  <c r="F533" i="1"/>
  <c r="F539" i="1"/>
  <c r="F544" i="1"/>
  <c r="F549" i="1"/>
  <c r="F555" i="1"/>
  <c r="F560" i="1"/>
  <c r="F565" i="1"/>
  <c r="F571" i="1"/>
  <c r="F576" i="1"/>
  <c r="F581" i="1"/>
  <c r="F587" i="1"/>
  <c r="F592" i="1"/>
  <c r="F597" i="1"/>
  <c r="F603" i="1"/>
  <c r="F608" i="1"/>
  <c r="F613" i="1"/>
  <c r="F619" i="1"/>
  <c r="F624" i="1"/>
  <c r="F629" i="1"/>
  <c r="F635" i="1"/>
  <c r="F640" i="1"/>
  <c r="F645" i="1"/>
  <c r="F651" i="1"/>
  <c r="F656" i="1"/>
  <c r="F661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17" i="1"/>
  <c r="F33" i="1"/>
  <c r="F49" i="1"/>
  <c r="F65" i="1"/>
  <c r="F81" i="1"/>
  <c r="F97" i="1"/>
  <c r="F113" i="1"/>
  <c r="F129" i="1"/>
  <c r="F145" i="1"/>
  <c r="F161" i="1"/>
  <c r="F172" i="1"/>
  <c r="F183" i="1"/>
  <c r="F193" i="1"/>
  <c r="F204" i="1"/>
  <c r="F215" i="1"/>
  <c r="F225" i="1"/>
  <c r="F236" i="1"/>
  <c r="F247" i="1"/>
  <c r="F257" i="1"/>
  <c r="F268" i="1"/>
  <c r="F279" i="1"/>
  <c r="F289" i="1"/>
  <c r="F300" i="1"/>
  <c r="F311" i="1"/>
  <c r="F321" i="1"/>
  <c r="F332" i="1"/>
  <c r="F343" i="1"/>
  <c r="F353" i="1"/>
  <c r="F364" i="1"/>
  <c r="F375" i="1"/>
  <c r="F385" i="1"/>
  <c r="F393" i="1"/>
  <c r="F401" i="1"/>
  <c r="F409" i="1"/>
  <c r="F417" i="1"/>
  <c r="F425" i="1"/>
  <c r="F433" i="1"/>
  <c r="F441" i="1"/>
  <c r="F449" i="1"/>
  <c r="F456" i="1"/>
  <c r="F461" i="1"/>
  <c r="F467" i="1"/>
  <c r="F472" i="1"/>
  <c r="F477" i="1"/>
  <c r="F483" i="1"/>
  <c r="F488" i="1"/>
  <c r="F493" i="1"/>
  <c r="F499" i="1"/>
  <c r="F504" i="1"/>
  <c r="F509" i="1"/>
  <c r="F515" i="1"/>
  <c r="F520" i="1"/>
  <c r="F525" i="1"/>
  <c r="F531" i="1"/>
  <c r="F536" i="1"/>
  <c r="F541" i="1"/>
  <c r="F547" i="1"/>
  <c r="F552" i="1"/>
  <c r="F557" i="1"/>
  <c r="F563" i="1"/>
  <c r="F568" i="1"/>
  <c r="F573" i="1"/>
  <c r="F579" i="1"/>
  <c r="F584" i="1"/>
  <c r="F589" i="1"/>
  <c r="F595" i="1"/>
  <c r="F600" i="1"/>
  <c r="F605" i="1"/>
  <c r="F611" i="1"/>
  <c r="F616" i="1"/>
  <c r="F621" i="1"/>
  <c r="F627" i="1"/>
  <c r="F632" i="1"/>
  <c r="F637" i="1"/>
  <c r="F643" i="1"/>
  <c r="F648" i="1"/>
  <c r="F653" i="1"/>
  <c r="F659" i="1"/>
  <c r="F664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29" i="1"/>
  <c r="F61" i="1"/>
  <c r="F93" i="1"/>
  <c r="F125" i="1"/>
  <c r="F157" i="1"/>
  <c r="F180" i="1"/>
  <c r="F201" i="1"/>
  <c r="F223" i="1"/>
  <c r="F244" i="1"/>
  <c r="F265" i="1"/>
  <c r="F287" i="1"/>
  <c r="F308" i="1"/>
  <c r="F329" i="1"/>
  <c r="F351" i="1"/>
  <c r="F372" i="1"/>
  <c r="F391" i="1"/>
  <c r="F407" i="1"/>
  <c r="F423" i="1"/>
  <c r="F439" i="1"/>
  <c r="F455" i="1"/>
  <c r="F465" i="1"/>
  <c r="F476" i="1"/>
  <c r="F487" i="1"/>
  <c r="F497" i="1"/>
  <c r="F508" i="1"/>
  <c r="F519" i="1"/>
  <c r="F529" i="1"/>
  <c r="F540" i="1"/>
  <c r="F551" i="1"/>
  <c r="F561" i="1"/>
  <c r="F572" i="1"/>
  <c r="F583" i="1"/>
  <c r="F593" i="1"/>
  <c r="F604" i="1"/>
  <c r="F615" i="1"/>
  <c r="F625" i="1"/>
  <c r="F636" i="1"/>
  <c r="F647" i="1"/>
  <c r="F657" i="1"/>
  <c r="F668" i="1"/>
  <c r="F676" i="1"/>
  <c r="F684" i="1"/>
  <c r="F692" i="1"/>
  <c r="F700" i="1"/>
  <c r="F708" i="1"/>
  <c r="F716" i="1"/>
  <c r="F724" i="1"/>
  <c r="F732" i="1"/>
  <c r="F740" i="1"/>
  <c r="F748" i="1"/>
  <c r="F13" i="1"/>
  <c r="F45" i="1"/>
  <c r="F77" i="1"/>
  <c r="F109" i="1"/>
  <c r="F141" i="1"/>
  <c r="F169" i="1"/>
  <c r="F191" i="1"/>
  <c r="F212" i="1"/>
  <c r="F233" i="1"/>
  <c r="F255" i="1"/>
  <c r="F276" i="1"/>
  <c r="F297" i="1"/>
  <c r="F319" i="1"/>
  <c r="F340" i="1"/>
  <c r="F361" i="1"/>
  <c r="F383" i="1"/>
  <c r="F399" i="1"/>
  <c r="F415" i="1"/>
  <c r="F431" i="1"/>
  <c r="F447" i="1"/>
  <c r="F460" i="1"/>
  <c r="F471" i="1"/>
  <c r="F481" i="1"/>
  <c r="F492" i="1"/>
  <c r="F503" i="1"/>
  <c r="F513" i="1"/>
  <c r="F524" i="1"/>
  <c r="F535" i="1"/>
  <c r="F545" i="1"/>
  <c r="F556" i="1"/>
  <c r="F567" i="1"/>
  <c r="F577" i="1"/>
  <c r="F588" i="1"/>
  <c r="F599" i="1"/>
  <c r="F609" i="1"/>
  <c r="F620" i="1"/>
  <c r="F631" i="1"/>
  <c r="F641" i="1"/>
  <c r="F652" i="1"/>
  <c r="F663" i="1"/>
  <c r="F672" i="1"/>
  <c r="F680" i="1"/>
  <c r="F688" i="1"/>
  <c r="F696" i="1"/>
  <c r="F704" i="1"/>
  <c r="F712" i="1"/>
  <c r="F720" i="1"/>
  <c r="F728" i="1"/>
  <c r="F736" i="1"/>
  <c r="F744" i="1"/>
  <c r="F2" i="1"/>
  <c r="F37" i="1"/>
  <c r="F101" i="1"/>
  <c r="F164" i="1"/>
  <c r="F207" i="1"/>
  <c r="F249" i="1"/>
  <c r="F292" i="1"/>
  <c r="F335" i="1"/>
  <c r="F377" i="1"/>
  <c r="F411" i="1"/>
  <c r="F443" i="1"/>
  <c r="F468" i="1"/>
  <c r="F489" i="1"/>
  <c r="F511" i="1"/>
  <c r="F532" i="1"/>
  <c r="F553" i="1"/>
  <c r="F575" i="1"/>
  <c r="F596" i="1"/>
  <c r="F617" i="1"/>
  <c r="F639" i="1"/>
  <c r="F660" i="1"/>
  <c r="F678" i="1"/>
  <c r="F694" i="1"/>
  <c r="F710" i="1"/>
  <c r="F726" i="1"/>
  <c r="F742" i="1"/>
  <c r="F53" i="1"/>
  <c r="F117" i="1"/>
  <c r="F175" i="1"/>
  <c r="F217" i="1"/>
  <c r="F260" i="1"/>
  <c r="F303" i="1"/>
  <c r="F345" i="1"/>
  <c r="F387" i="1"/>
  <c r="F419" i="1"/>
  <c r="F451" i="1"/>
  <c r="F473" i="1"/>
  <c r="F495" i="1"/>
  <c r="F516" i="1"/>
  <c r="F537" i="1"/>
  <c r="F559" i="1"/>
  <c r="F580" i="1"/>
  <c r="F601" i="1"/>
  <c r="F623" i="1"/>
  <c r="F644" i="1"/>
  <c r="F665" i="1"/>
  <c r="F682" i="1"/>
  <c r="F698" i="1"/>
  <c r="F714" i="1"/>
  <c r="F730" i="1"/>
  <c r="F746" i="1"/>
  <c r="F21" i="1"/>
  <c r="F85" i="1"/>
  <c r="F149" i="1"/>
  <c r="F196" i="1"/>
  <c r="F239" i="1"/>
  <c r="F281" i="1"/>
  <c r="F324" i="1"/>
  <c r="F367" i="1"/>
  <c r="F403" i="1"/>
  <c r="F435" i="1"/>
  <c r="F463" i="1"/>
  <c r="F484" i="1"/>
  <c r="F505" i="1"/>
  <c r="F527" i="1"/>
  <c r="F548" i="1"/>
  <c r="F569" i="1"/>
  <c r="F591" i="1"/>
  <c r="F612" i="1"/>
  <c r="F633" i="1"/>
  <c r="F655" i="1"/>
  <c r="F674" i="1"/>
  <c r="F690" i="1"/>
  <c r="F706" i="1"/>
  <c r="F722" i="1"/>
  <c r="F738" i="1"/>
  <c r="B749" i="1"/>
  <c r="B653" i="1"/>
  <c r="B589" i="1"/>
  <c r="B525" i="1"/>
  <c r="B453" i="1"/>
  <c r="B348" i="1"/>
  <c r="B220" i="1"/>
  <c r="F686" i="1"/>
  <c r="F607" i="1"/>
  <c r="F427" i="1"/>
  <c r="F6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5" i="1"/>
  <c r="E210" i="1"/>
  <c r="E216" i="1"/>
  <c r="E221" i="1"/>
  <c r="E226" i="1"/>
  <c r="E232" i="1"/>
  <c r="E237" i="1"/>
  <c r="E242" i="1"/>
  <c r="E248" i="1"/>
  <c r="E253" i="1"/>
  <c r="E258" i="1"/>
  <c r="E264" i="1"/>
  <c r="E269" i="1"/>
  <c r="E274" i="1"/>
  <c r="E280" i="1"/>
  <c r="E285" i="1"/>
  <c r="E290" i="1"/>
  <c r="E296" i="1"/>
  <c r="E301" i="1"/>
  <c r="E306" i="1"/>
  <c r="E312" i="1"/>
  <c r="E317" i="1"/>
  <c r="E322" i="1"/>
  <c r="E328" i="1"/>
  <c r="E333" i="1"/>
  <c r="E338" i="1"/>
  <c r="E344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4" i="1"/>
  <c r="E429" i="1"/>
  <c r="E434" i="1"/>
  <c r="E440" i="1"/>
  <c r="E445" i="1"/>
  <c r="E450" i="1"/>
  <c r="E456" i="1"/>
  <c r="E461" i="1"/>
  <c r="E466" i="1"/>
  <c r="E472" i="1"/>
  <c r="E477" i="1"/>
  <c r="E482" i="1"/>
  <c r="E488" i="1"/>
  <c r="E493" i="1"/>
  <c r="E498" i="1"/>
  <c r="E504" i="1"/>
  <c r="E509" i="1"/>
  <c r="E514" i="1"/>
  <c r="E520" i="1"/>
  <c r="E525" i="1"/>
  <c r="E530" i="1"/>
  <c r="E536" i="1"/>
  <c r="E541" i="1"/>
  <c r="E546" i="1"/>
  <c r="E552" i="1"/>
  <c r="E557" i="1"/>
  <c r="E562" i="1"/>
  <c r="E568" i="1"/>
  <c r="E573" i="1"/>
  <c r="E578" i="1"/>
  <c r="E584" i="1"/>
  <c r="E589" i="1"/>
  <c r="E594" i="1"/>
  <c r="E600" i="1"/>
  <c r="E605" i="1"/>
  <c r="E610" i="1"/>
  <c r="E616" i="1"/>
  <c r="E621" i="1"/>
  <c r="E626" i="1"/>
  <c r="E63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08" i="1"/>
  <c r="E213" i="1"/>
  <c r="E218" i="1"/>
  <c r="E224" i="1"/>
  <c r="E229" i="1"/>
  <c r="E234" i="1"/>
  <c r="E240" i="1"/>
  <c r="E245" i="1"/>
  <c r="E250" i="1"/>
  <c r="E256" i="1"/>
  <c r="E261" i="1"/>
  <c r="E266" i="1"/>
  <c r="E272" i="1"/>
  <c r="E277" i="1"/>
  <c r="E282" i="1"/>
  <c r="E288" i="1"/>
  <c r="E293" i="1"/>
  <c r="E298" i="1"/>
  <c r="E304" i="1"/>
  <c r="E309" i="1"/>
  <c r="E314" i="1"/>
  <c r="E320" i="1"/>
  <c r="E325" i="1"/>
  <c r="E330" i="1"/>
  <c r="E336" i="1"/>
  <c r="E341" i="1"/>
  <c r="E346" i="1"/>
  <c r="E352" i="1"/>
  <c r="E357" i="1"/>
  <c r="E362" i="1"/>
  <c r="E368" i="1"/>
  <c r="E373" i="1"/>
  <c r="E378" i="1"/>
  <c r="E384" i="1"/>
  <c r="E389" i="1"/>
  <c r="E394" i="1"/>
  <c r="E400" i="1"/>
  <c r="E405" i="1"/>
  <c r="E410" i="1"/>
  <c r="E416" i="1"/>
  <c r="E421" i="1"/>
  <c r="E426" i="1"/>
  <c r="E432" i="1"/>
  <c r="E437" i="1"/>
  <c r="E442" i="1"/>
  <c r="E448" i="1"/>
  <c r="E453" i="1"/>
  <c r="E458" i="1"/>
  <c r="E464" i="1"/>
  <c r="E469" i="1"/>
  <c r="E474" i="1"/>
  <c r="E480" i="1"/>
  <c r="E485" i="1"/>
  <c r="E490" i="1"/>
  <c r="E496" i="1"/>
  <c r="E501" i="1"/>
  <c r="E506" i="1"/>
  <c r="E512" i="1"/>
  <c r="E517" i="1"/>
  <c r="E522" i="1"/>
  <c r="E528" i="1"/>
  <c r="E533" i="1"/>
  <c r="E538" i="1"/>
  <c r="E544" i="1"/>
  <c r="E549" i="1"/>
  <c r="E554" i="1"/>
  <c r="E560" i="1"/>
  <c r="E565" i="1"/>
  <c r="E570" i="1"/>
  <c r="E576" i="1"/>
  <c r="E581" i="1"/>
  <c r="E586" i="1"/>
  <c r="E592" i="1"/>
  <c r="E597" i="1"/>
  <c r="E602" i="1"/>
  <c r="E608" i="1"/>
  <c r="E613" i="1"/>
  <c r="E618" i="1"/>
  <c r="E624" i="1"/>
  <c r="E629" i="1"/>
  <c r="E634" i="1"/>
  <c r="E640" i="1"/>
  <c r="E645" i="1"/>
  <c r="E650" i="1"/>
  <c r="E656" i="1"/>
  <c r="E661" i="1"/>
  <c r="E666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2" i="1"/>
  <c r="E222" i="1"/>
  <c r="E233" i="1"/>
  <c r="E244" i="1"/>
  <c r="E254" i="1"/>
  <c r="E265" i="1"/>
  <c r="E276" i="1"/>
  <c r="E286" i="1"/>
  <c r="E297" i="1"/>
  <c r="E308" i="1"/>
  <c r="E318" i="1"/>
  <c r="E329" i="1"/>
  <c r="E340" i="1"/>
  <c r="E350" i="1"/>
  <c r="E361" i="1"/>
  <c r="E372" i="1"/>
  <c r="E382" i="1"/>
  <c r="E393" i="1"/>
  <c r="E404" i="1"/>
  <c r="E414" i="1"/>
  <c r="E425" i="1"/>
  <c r="E436" i="1"/>
  <c r="E446" i="1"/>
  <c r="E457" i="1"/>
  <c r="E468" i="1"/>
  <c r="E478" i="1"/>
  <c r="E489" i="1"/>
  <c r="E500" i="1"/>
  <c r="E510" i="1"/>
  <c r="E521" i="1"/>
  <c r="E532" i="1"/>
  <c r="E542" i="1"/>
  <c r="E553" i="1"/>
  <c r="E564" i="1"/>
  <c r="E574" i="1"/>
  <c r="E585" i="1"/>
  <c r="E596" i="1"/>
  <c r="E606" i="1"/>
  <c r="E617" i="1"/>
  <c r="E628" i="1"/>
  <c r="E637" i="1"/>
  <c r="E644" i="1"/>
  <c r="E652" i="1"/>
  <c r="E658" i="1"/>
  <c r="E665" i="1"/>
  <c r="E672" i="1"/>
  <c r="E677" i="1"/>
  <c r="E682" i="1"/>
  <c r="E688" i="1"/>
  <c r="E693" i="1"/>
  <c r="E698" i="1"/>
  <c r="E704" i="1"/>
  <c r="E709" i="1"/>
  <c r="E714" i="1"/>
  <c r="E720" i="1"/>
  <c r="E725" i="1"/>
  <c r="E730" i="1"/>
  <c r="E736" i="1"/>
  <c r="E741" i="1"/>
  <c r="E746" i="1"/>
  <c r="E2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14" i="1"/>
  <c r="E225" i="1"/>
  <c r="E236" i="1"/>
  <c r="E246" i="1"/>
  <c r="E257" i="1"/>
  <c r="E268" i="1"/>
  <c r="E278" i="1"/>
  <c r="E289" i="1"/>
  <c r="E300" i="1"/>
  <c r="E310" i="1"/>
  <c r="E321" i="1"/>
  <c r="E332" i="1"/>
  <c r="E353" i="1"/>
  <c r="E364" i="1"/>
  <c r="E374" i="1"/>
  <c r="E396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09" i="1"/>
  <c r="E220" i="1"/>
  <c r="E230" i="1"/>
  <c r="E241" i="1"/>
  <c r="E252" i="1"/>
  <c r="E262" i="1"/>
  <c r="E273" i="1"/>
  <c r="E284" i="1"/>
  <c r="E294" i="1"/>
  <c r="E305" i="1"/>
  <c r="E316" i="1"/>
  <c r="E326" i="1"/>
  <c r="E337" i="1"/>
  <c r="E348" i="1"/>
  <c r="E358" i="1"/>
  <c r="E369" i="1"/>
  <c r="E380" i="1"/>
  <c r="E390" i="1"/>
  <c r="E401" i="1"/>
  <c r="E412" i="1"/>
  <c r="E422" i="1"/>
  <c r="E433" i="1"/>
  <c r="E444" i="1"/>
  <c r="E454" i="1"/>
  <c r="E465" i="1"/>
  <c r="E476" i="1"/>
  <c r="E486" i="1"/>
  <c r="E497" i="1"/>
  <c r="E508" i="1"/>
  <c r="E518" i="1"/>
  <c r="E529" i="1"/>
  <c r="E540" i="1"/>
  <c r="E550" i="1"/>
  <c r="E561" i="1"/>
  <c r="E572" i="1"/>
  <c r="E582" i="1"/>
  <c r="E593" i="1"/>
  <c r="E604" i="1"/>
  <c r="E614" i="1"/>
  <c r="E625" i="1"/>
  <c r="E636" i="1"/>
  <c r="E642" i="1"/>
  <c r="E649" i="1"/>
  <c r="E657" i="1"/>
  <c r="E664" i="1"/>
  <c r="E670" i="1"/>
  <c r="E676" i="1"/>
  <c r="E681" i="1"/>
  <c r="E686" i="1"/>
  <c r="E692" i="1"/>
  <c r="E697" i="1"/>
  <c r="E702" i="1"/>
  <c r="E708" i="1"/>
  <c r="E713" i="1"/>
  <c r="E718" i="1"/>
  <c r="E724" i="1"/>
  <c r="E729" i="1"/>
  <c r="E734" i="1"/>
  <c r="E740" i="1"/>
  <c r="E745" i="1"/>
  <c r="E750" i="1"/>
  <c r="E342" i="1"/>
  <c r="E385" i="1"/>
  <c r="E406" i="1"/>
  <c r="B745" i="1"/>
  <c r="B681" i="1"/>
  <c r="B617" i="1"/>
  <c r="B553" i="1"/>
  <c r="B489" i="1"/>
  <c r="B404" i="1"/>
  <c r="B276" i="1"/>
  <c r="B148" i="1"/>
  <c r="B84" i="1"/>
  <c r="E742" i="1"/>
  <c r="E721" i="1"/>
  <c r="E689" i="1"/>
  <c r="E668" i="1"/>
  <c r="E620" i="1"/>
  <c r="E577" i="1"/>
  <c r="E534" i="1"/>
  <c r="E492" i="1"/>
  <c r="E449" i="1"/>
  <c r="E398" i="1"/>
  <c r="E313" i="1"/>
  <c r="E228" i="1"/>
  <c r="E112" i="1"/>
  <c r="F734" i="1"/>
  <c r="F670" i="1"/>
  <c r="F585" i="1"/>
  <c r="F500" i="1"/>
  <c r="F395" i="1"/>
  <c r="F228" i="1"/>
  <c r="F5" i="1"/>
  <c r="B124" i="1"/>
  <c r="E749" i="1"/>
  <c r="E738" i="1"/>
  <c r="E728" i="1"/>
  <c r="E717" i="1"/>
  <c r="E706" i="1"/>
  <c r="E696" i="1"/>
  <c r="E685" i="1"/>
  <c r="E674" i="1"/>
  <c r="E662" i="1"/>
  <c r="E648" i="1"/>
  <c r="E633" i="1"/>
  <c r="E612" i="1"/>
  <c r="E590" i="1"/>
  <c r="E569" i="1"/>
  <c r="E548" i="1"/>
  <c r="E526" i="1"/>
  <c r="E505" i="1"/>
  <c r="E484" i="1"/>
  <c r="E462" i="1"/>
  <c r="E441" i="1"/>
  <c r="E420" i="1"/>
  <c r="E388" i="1"/>
  <c r="E345" i="1"/>
  <c r="E302" i="1"/>
  <c r="E260" i="1"/>
  <c r="E217" i="1"/>
  <c r="E160" i="1"/>
  <c r="E96" i="1"/>
  <c r="E32" i="1"/>
  <c r="F718" i="1"/>
  <c r="F649" i="1"/>
  <c r="F564" i="1"/>
  <c r="F479" i="1"/>
  <c r="F356" i="1"/>
  <c r="F185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2" i="1"/>
  <c r="D587" i="1"/>
  <c r="D582" i="1"/>
  <c r="D576" i="1"/>
  <c r="D571" i="1"/>
  <c r="D566" i="1"/>
  <c r="D560" i="1"/>
  <c r="D555" i="1"/>
  <c r="D550" i="1"/>
  <c r="D544" i="1"/>
  <c r="D539" i="1"/>
  <c r="D534" i="1"/>
  <c r="D528" i="1"/>
  <c r="D523" i="1"/>
  <c r="D518" i="1"/>
  <c r="D512" i="1"/>
  <c r="D507" i="1"/>
  <c r="D502" i="1"/>
  <c r="D496" i="1"/>
  <c r="D491" i="1"/>
  <c r="D486" i="1"/>
  <c r="D480" i="1"/>
  <c r="D475" i="1"/>
  <c r="D470" i="1"/>
  <c r="D464" i="1"/>
  <c r="D459" i="1"/>
  <c r="D454" i="1"/>
  <c r="D448" i="1"/>
  <c r="D443" i="1"/>
  <c r="D438" i="1"/>
  <c r="D432" i="1"/>
  <c r="D427" i="1"/>
  <c r="D422" i="1"/>
  <c r="D416" i="1"/>
  <c r="D411" i="1"/>
  <c r="D406" i="1"/>
  <c r="D400" i="1"/>
  <c r="D395" i="1"/>
  <c r="D390" i="1"/>
  <c r="D384" i="1"/>
  <c r="D379" i="1"/>
  <c r="D374" i="1"/>
  <c r="D368" i="1"/>
  <c r="D363" i="1"/>
  <c r="D358" i="1"/>
  <c r="D352" i="1"/>
  <c r="D347" i="1"/>
  <c r="D342" i="1"/>
  <c r="D336" i="1"/>
  <c r="D331" i="1"/>
  <c r="D326" i="1"/>
  <c r="D320" i="1"/>
  <c r="D315" i="1"/>
  <c r="D310" i="1"/>
  <c r="D304" i="1"/>
  <c r="D299" i="1"/>
  <c r="D294" i="1"/>
  <c r="D288" i="1"/>
  <c r="D283" i="1"/>
  <c r="D278" i="1"/>
  <c r="D272" i="1"/>
  <c r="D267" i="1"/>
  <c r="D262" i="1"/>
  <c r="D256" i="1"/>
  <c r="D251" i="1"/>
  <c r="D246" i="1"/>
  <c r="D240" i="1"/>
  <c r="D235" i="1"/>
  <c r="D230" i="1"/>
  <c r="D224" i="1"/>
  <c r="D219" i="1"/>
  <c r="D214" i="1"/>
  <c r="D208" i="1"/>
  <c r="D203" i="1"/>
  <c r="D198" i="1"/>
  <c r="D192" i="1"/>
  <c r="D187" i="1"/>
  <c r="D182" i="1"/>
  <c r="D176" i="1"/>
  <c r="D171" i="1"/>
  <c r="D166" i="1"/>
  <c r="D160" i="1"/>
  <c r="D155" i="1"/>
  <c r="D150" i="1"/>
  <c r="D144" i="1"/>
  <c r="D139" i="1"/>
  <c r="D134" i="1"/>
  <c r="D128" i="1"/>
  <c r="D123" i="1"/>
  <c r="D118" i="1"/>
  <c r="D112" i="1"/>
  <c r="D107" i="1"/>
  <c r="D102" i="1"/>
  <c r="D96" i="1"/>
  <c r="D91" i="1"/>
  <c r="D86" i="1"/>
  <c r="D80" i="1"/>
  <c r="D75" i="1"/>
  <c r="D70" i="1"/>
  <c r="D64" i="1"/>
  <c r="D59" i="1"/>
  <c r="D54" i="1"/>
  <c r="D48" i="1"/>
  <c r="D43" i="1"/>
  <c r="D38" i="1"/>
  <c r="D32" i="1"/>
  <c r="D27" i="1"/>
  <c r="D22" i="1"/>
  <c r="D16" i="1"/>
  <c r="D11" i="1"/>
  <c r="H707" i="1"/>
  <c r="H642" i="1"/>
  <c r="H556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2" i="1"/>
  <c r="H288" i="1"/>
  <c r="H293" i="1"/>
  <c r="H298" i="1"/>
  <c r="H304" i="1"/>
  <c r="H309" i="1"/>
  <c r="H314" i="1"/>
  <c r="H320" i="1"/>
  <c r="H325" i="1"/>
  <c r="H330" i="1"/>
  <c r="H336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5" i="1"/>
  <c r="H290" i="1"/>
  <c r="H296" i="1"/>
  <c r="H301" i="1"/>
  <c r="H306" i="1"/>
  <c r="H312" i="1"/>
  <c r="H317" i="1"/>
  <c r="H322" i="1"/>
  <c r="H328" i="1"/>
  <c r="H333" i="1"/>
  <c r="H338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89" i="1"/>
  <c r="H300" i="1"/>
  <c r="H310" i="1"/>
  <c r="H321" i="1"/>
  <c r="H332" i="1"/>
  <c r="H342" i="1"/>
  <c r="H350" i="1"/>
  <c r="H358" i="1"/>
  <c r="H366" i="1"/>
  <c r="H374" i="1"/>
  <c r="H382" i="1"/>
  <c r="H390" i="1"/>
  <c r="H398" i="1"/>
  <c r="H406" i="1"/>
  <c r="H413" i="1"/>
  <c r="H418" i="1"/>
  <c r="H424" i="1"/>
  <c r="H429" i="1"/>
  <c r="H434" i="1"/>
  <c r="H440" i="1"/>
  <c r="H445" i="1"/>
  <c r="H450" i="1"/>
  <c r="H456" i="1"/>
  <c r="H461" i="1"/>
  <c r="H466" i="1"/>
  <c r="H472" i="1"/>
  <c r="H477" i="1"/>
  <c r="H482" i="1"/>
  <c r="H488" i="1"/>
  <c r="H493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86" i="1"/>
  <c r="H297" i="1"/>
  <c r="H308" i="1"/>
  <c r="H318" i="1"/>
  <c r="H329" i="1"/>
  <c r="H340" i="1"/>
  <c r="H348" i="1"/>
  <c r="H356" i="1"/>
  <c r="H364" i="1"/>
  <c r="H372" i="1"/>
  <c r="H380" i="1"/>
  <c r="H388" i="1"/>
  <c r="H396" i="1"/>
  <c r="H404" i="1"/>
  <c r="H412" i="1"/>
  <c r="H417" i="1"/>
  <c r="H422" i="1"/>
  <c r="H428" i="1"/>
  <c r="H433" i="1"/>
  <c r="H438" i="1"/>
  <c r="H444" i="1"/>
  <c r="H449" i="1"/>
  <c r="H454" i="1"/>
  <c r="H460" i="1"/>
  <c r="H465" i="1"/>
  <c r="H470" i="1"/>
  <c r="H476" i="1"/>
  <c r="H481" i="1"/>
  <c r="H486" i="1"/>
  <c r="H492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10" i="1"/>
  <c r="H42" i="1"/>
  <c r="H74" i="1"/>
  <c r="H106" i="1"/>
  <c r="H138" i="1"/>
  <c r="H170" i="1"/>
  <c r="H202" i="1"/>
  <c r="H234" i="1"/>
  <c r="H266" i="1"/>
  <c r="H292" i="1"/>
  <c r="H313" i="1"/>
  <c r="H334" i="1"/>
  <c r="H352" i="1"/>
  <c r="H368" i="1"/>
  <c r="H384" i="1"/>
  <c r="H400" i="1"/>
  <c r="H414" i="1"/>
  <c r="H425" i="1"/>
  <c r="H436" i="1"/>
  <c r="H446" i="1"/>
  <c r="H457" i="1"/>
  <c r="H468" i="1"/>
  <c r="H478" i="1"/>
  <c r="H489" i="1"/>
  <c r="H499" i="1"/>
  <c r="H507" i="1"/>
  <c r="H515" i="1"/>
  <c r="H523" i="1"/>
  <c r="H531" i="1"/>
  <c r="H539" i="1"/>
  <c r="H547" i="1"/>
  <c r="H554" i="1"/>
  <c r="H559" i="1"/>
  <c r="H564" i="1"/>
  <c r="H570" i="1"/>
  <c r="H575" i="1"/>
  <c r="H580" i="1"/>
  <c r="H586" i="1"/>
  <c r="H591" i="1"/>
  <c r="H596" i="1"/>
  <c r="H602" i="1"/>
  <c r="H607" i="1"/>
  <c r="H612" i="1"/>
  <c r="H618" i="1"/>
  <c r="H623" i="1"/>
  <c r="H628" i="1"/>
  <c r="H634" i="1"/>
  <c r="H639" i="1"/>
  <c r="H644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30" i="1"/>
  <c r="H62" i="1"/>
  <c r="H94" i="1"/>
  <c r="H126" i="1"/>
  <c r="H158" i="1"/>
  <c r="H190" i="1"/>
  <c r="H222" i="1"/>
  <c r="H254" i="1"/>
  <c r="H284" i="1"/>
  <c r="H305" i="1"/>
  <c r="H326" i="1"/>
  <c r="H346" i="1"/>
  <c r="H362" i="1"/>
  <c r="H378" i="1"/>
  <c r="H394" i="1"/>
  <c r="H410" i="1"/>
  <c r="H421" i="1"/>
  <c r="H432" i="1"/>
  <c r="H442" i="1"/>
  <c r="H453" i="1"/>
  <c r="H464" i="1"/>
  <c r="H474" i="1"/>
  <c r="H485" i="1"/>
  <c r="H496" i="1"/>
  <c r="H504" i="1"/>
  <c r="H512" i="1"/>
  <c r="H520" i="1"/>
  <c r="H528" i="1"/>
  <c r="H536" i="1"/>
  <c r="H544" i="1"/>
  <c r="H552" i="1"/>
  <c r="H558" i="1"/>
  <c r="H563" i="1"/>
  <c r="H568" i="1"/>
  <c r="H574" i="1"/>
  <c r="H579" i="1"/>
  <c r="H584" i="1"/>
  <c r="H590" i="1"/>
  <c r="H595" i="1"/>
  <c r="H600" i="1"/>
  <c r="H606" i="1"/>
  <c r="H611" i="1"/>
  <c r="H616" i="1"/>
  <c r="H622" i="1"/>
  <c r="H627" i="1"/>
  <c r="H632" i="1"/>
  <c r="H638" i="1"/>
  <c r="H643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2" i="1"/>
  <c r="H14" i="1"/>
  <c r="H78" i="1"/>
  <c r="H142" i="1"/>
  <c r="H206" i="1"/>
  <c r="H270" i="1"/>
  <c r="H316" i="1"/>
  <c r="H354" i="1"/>
  <c r="H386" i="1"/>
  <c r="H416" i="1"/>
  <c r="H437" i="1"/>
  <c r="H458" i="1"/>
  <c r="H480" i="1"/>
  <c r="H500" i="1"/>
  <c r="H516" i="1"/>
  <c r="H532" i="1"/>
  <c r="H548" i="1"/>
  <c r="H560" i="1"/>
  <c r="H571" i="1"/>
  <c r="H582" i="1"/>
  <c r="H592" i="1"/>
  <c r="H603" i="1"/>
  <c r="H614" i="1"/>
  <c r="H624" i="1"/>
  <c r="H635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46" i="1"/>
  <c r="H110" i="1"/>
  <c r="H174" i="1"/>
  <c r="H238" i="1"/>
  <c r="H294" i="1"/>
  <c r="H337" i="1"/>
  <c r="H370" i="1"/>
  <c r="H402" i="1"/>
  <c r="H426" i="1"/>
  <c r="H448" i="1"/>
  <c r="H469" i="1"/>
  <c r="H490" i="1"/>
  <c r="H508" i="1"/>
  <c r="H524" i="1"/>
  <c r="H540" i="1"/>
  <c r="H555" i="1"/>
  <c r="H566" i="1"/>
  <c r="H576" i="1"/>
  <c r="H587" i="1"/>
  <c r="H598" i="1"/>
  <c r="H608" i="1"/>
  <c r="H619" i="1"/>
  <c r="H630" i="1"/>
  <c r="H640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26" i="1"/>
  <c r="H154" i="1"/>
  <c r="H281" i="1"/>
  <c r="H360" i="1"/>
  <c r="H420" i="1"/>
  <c r="H462" i="1"/>
  <c r="H503" i="1"/>
  <c r="H535" i="1"/>
  <c r="H562" i="1"/>
  <c r="H583" i="1"/>
  <c r="H604" i="1"/>
  <c r="H626" i="1"/>
  <c r="H647" i="1"/>
  <c r="H663" i="1"/>
  <c r="H679" i="1"/>
  <c r="H695" i="1"/>
  <c r="H711" i="1"/>
  <c r="H727" i="1"/>
  <c r="H743" i="1"/>
  <c r="H90" i="1"/>
  <c r="H218" i="1"/>
  <c r="H324" i="1"/>
  <c r="H392" i="1"/>
  <c r="H441" i="1"/>
  <c r="H484" i="1"/>
  <c r="H519" i="1"/>
  <c r="H551" i="1"/>
  <c r="H572" i="1"/>
  <c r="H594" i="1"/>
  <c r="H615" i="1"/>
  <c r="H636" i="1"/>
  <c r="H655" i="1"/>
  <c r="H671" i="1"/>
  <c r="H687" i="1"/>
  <c r="H703" i="1"/>
  <c r="H719" i="1"/>
  <c r="H735" i="1"/>
  <c r="H751" i="1"/>
  <c r="H58" i="1"/>
  <c r="H302" i="1"/>
  <c r="H430" i="1"/>
  <c r="H511" i="1"/>
  <c r="H567" i="1"/>
  <c r="H610" i="1"/>
  <c r="H651" i="1"/>
  <c r="H683" i="1"/>
  <c r="H715" i="1"/>
  <c r="H747" i="1"/>
  <c r="H186" i="1"/>
  <c r="H376" i="1"/>
  <c r="H473" i="1"/>
  <c r="H543" i="1"/>
  <c r="H588" i="1"/>
  <c r="H631" i="1"/>
  <c r="H667" i="1"/>
  <c r="H699" i="1"/>
  <c r="H731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88" i="1"/>
  <c r="D583" i="1"/>
  <c r="D578" i="1"/>
  <c r="D572" i="1"/>
  <c r="D567" i="1"/>
  <c r="D562" i="1"/>
  <c r="D556" i="1"/>
  <c r="D551" i="1"/>
  <c r="D546" i="1"/>
  <c r="D540" i="1"/>
  <c r="D535" i="1"/>
  <c r="D530" i="1"/>
  <c r="D524" i="1"/>
  <c r="D519" i="1"/>
  <c r="D514" i="1"/>
  <c r="D508" i="1"/>
  <c r="D503" i="1"/>
  <c r="D498" i="1"/>
  <c r="D492" i="1"/>
  <c r="D487" i="1"/>
  <c r="D482" i="1"/>
  <c r="D476" i="1"/>
  <c r="D471" i="1"/>
  <c r="D466" i="1"/>
  <c r="D460" i="1"/>
  <c r="D455" i="1"/>
  <c r="D450" i="1"/>
  <c r="D444" i="1"/>
  <c r="D439" i="1"/>
  <c r="D434" i="1"/>
  <c r="D428" i="1"/>
  <c r="D423" i="1"/>
  <c r="D418" i="1"/>
  <c r="D412" i="1"/>
  <c r="D407" i="1"/>
  <c r="D402" i="1"/>
  <c r="D396" i="1"/>
  <c r="D391" i="1"/>
  <c r="D386" i="1"/>
  <c r="D380" i="1"/>
  <c r="D375" i="1"/>
  <c r="D370" i="1"/>
  <c r="D364" i="1"/>
  <c r="D359" i="1"/>
  <c r="D354" i="1"/>
  <c r="D348" i="1"/>
  <c r="D343" i="1"/>
  <c r="D338" i="1"/>
  <c r="D332" i="1"/>
  <c r="D327" i="1"/>
  <c r="D322" i="1"/>
  <c r="D316" i="1"/>
  <c r="D311" i="1"/>
  <c r="D306" i="1"/>
  <c r="D300" i="1"/>
  <c r="D295" i="1"/>
  <c r="D290" i="1"/>
  <c r="D284" i="1"/>
  <c r="D279" i="1"/>
  <c r="D274" i="1"/>
  <c r="D268" i="1"/>
  <c r="D263" i="1"/>
  <c r="D258" i="1"/>
  <c r="D252" i="1"/>
  <c r="D247" i="1"/>
  <c r="D242" i="1"/>
  <c r="D236" i="1"/>
  <c r="D231" i="1"/>
  <c r="D226" i="1"/>
  <c r="D220" i="1"/>
  <c r="D215" i="1"/>
  <c r="D210" i="1"/>
  <c r="D204" i="1"/>
  <c r="D199" i="1"/>
  <c r="D194" i="1"/>
  <c r="D188" i="1"/>
  <c r="D183" i="1"/>
  <c r="D178" i="1"/>
  <c r="D172" i="1"/>
  <c r="D167" i="1"/>
  <c r="D162" i="1"/>
  <c r="D156" i="1"/>
  <c r="D151" i="1"/>
  <c r="D146" i="1"/>
  <c r="D140" i="1"/>
  <c r="D135" i="1"/>
  <c r="D130" i="1"/>
  <c r="D124" i="1"/>
  <c r="D119" i="1"/>
  <c r="D114" i="1"/>
  <c r="D108" i="1"/>
  <c r="D103" i="1"/>
  <c r="D98" i="1"/>
  <c r="D92" i="1"/>
  <c r="D87" i="1"/>
  <c r="D82" i="1"/>
  <c r="D76" i="1"/>
  <c r="D71" i="1"/>
  <c r="D66" i="1"/>
  <c r="D60" i="1"/>
  <c r="D55" i="1"/>
  <c r="D50" i="1"/>
  <c r="D44" i="1"/>
  <c r="D39" i="1"/>
  <c r="D34" i="1"/>
  <c r="D28" i="1"/>
  <c r="D23" i="1"/>
  <c r="D18" i="1"/>
  <c r="D12" i="1"/>
  <c r="D7" i="1"/>
  <c r="H723" i="1"/>
  <c r="H659" i="1"/>
  <c r="H578" i="1"/>
  <c r="H452" i="1"/>
  <c r="H122" i="1"/>
  <c r="G673" i="1"/>
  <c r="B750" i="1"/>
  <c r="B746" i="1"/>
  <c r="B742" i="1"/>
  <c r="B738" i="1"/>
  <c r="B734" i="1"/>
  <c r="B730" i="1"/>
  <c r="B726" i="1"/>
  <c r="B722" i="1"/>
  <c r="B718" i="1"/>
  <c r="B714" i="1"/>
  <c r="B710" i="1"/>
  <c r="B706" i="1"/>
  <c r="B702" i="1"/>
  <c r="B698" i="1"/>
  <c r="B694" i="1"/>
  <c r="B690" i="1"/>
  <c r="B686" i="1"/>
  <c r="B682" i="1"/>
  <c r="B678" i="1"/>
  <c r="B674" i="1"/>
  <c r="B670" i="1"/>
  <c r="B666" i="1"/>
  <c r="B662" i="1"/>
  <c r="B658" i="1"/>
  <c r="B654" i="1"/>
  <c r="B650" i="1"/>
  <c r="B646" i="1"/>
  <c r="B642" i="1"/>
  <c r="B638" i="1"/>
  <c r="B634" i="1"/>
  <c r="B630" i="1"/>
  <c r="B626" i="1"/>
  <c r="B622" i="1"/>
  <c r="B618" i="1"/>
  <c r="B614" i="1"/>
  <c r="B610" i="1"/>
  <c r="B606" i="1"/>
  <c r="B602" i="1"/>
  <c r="B598" i="1"/>
  <c r="B594" i="1"/>
  <c r="B590" i="1"/>
  <c r="B586" i="1"/>
  <c r="B582" i="1"/>
  <c r="B578" i="1"/>
  <c r="B574" i="1"/>
  <c r="B570" i="1"/>
  <c r="B566" i="1"/>
  <c r="B562" i="1"/>
  <c r="B558" i="1"/>
  <c r="B554" i="1"/>
  <c r="B550" i="1"/>
  <c r="B546" i="1"/>
  <c r="B542" i="1"/>
  <c r="B538" i="1"/>
  <c r="B534" i="1"/>
  <c r="B530" i="1"/>
  <c r="B526" i="1"/>
  <c r="B522" i="1"/>
  <c r="B518" i="1"/>
  <c r="B514" i="1"/>
  <c r="B510" i="1"/>
  <c r="B506" i="1"/>
  <c r="B502" i="1"/>
  <c r="B498" i="1"/>
  <c r="B494" i="1"/>
  <c r="B490" i="1"/>
  <c r="B486" i="1"/>
  <c r="B481" i="1"/>
  <c r="B476" i="1"/>
  <c r="B471" i="1"/>
  <c r="B465" i="1"/>
  <c r="B460" i="1"/>
  <c r="B455" i="1"/>
  <c r="B449" i="1"/>
  <c r="B444" i="1"/>
  <c r="B439" i="1"/>
  <c r="B433" i="1"/>
  <c r="B428" i="1"/>
  <c r="B423" i="1"/>
  <c r="B417" i="1"/>
  <c r="B412" i="1"/>
  <c r="B407" i="1"/>
  <c r="B399" i="1"/>
  <c r="B391" i="1"/>
  <c r="B383" i="1"/>
  <c r="B375" i="1"/>
  <c r="B36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0" i="1"/>
  <c r="B44" i="1"/>
  <c r="B28" i="1"/>
  <c r="C746" i="1"/>
  <c r="C730" i="1"/>
  <c r="C714" i="1"/>
  <c r="C698" i="1"/>
  <c r="C681" i="1"/>
  <c r="C653" i="1"/>
  <c r="C621" i="1"/>
  <c r="C589" i="1"/>
  <c r="C557" i="1"/>
  <c r="C513" i="1"/>
  <c r="C449" i="1"/>
  <c r="C385" i="1"/>
  <c r="C321" i="1"/>
  <c r="C257" i="1"/>
  <c r="C193" i="1"/>
  <c r="G737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6" i="1"/>
  <c r="C14" i="1"/>
  <c r="C22" i="1"/>
  <c r="C30" i="1"/>
  <c r="C38" i="1"/>
  <c r="C46" i="1"/>
  <c r="C54" i="1"/>
  <c r="C62" i="1"/>
  <c r="C70" i="1"/>
  <c r="C78" i="1"/>
  <c r="C86" i="1"/>
  <c r="C94" i="1"/>
  <c r="C99" i="1"/>
  <c r="C104" i="1"/>
  <c r="C110" i="1"/>
  <c r="C115" i="1"/>
  <c r="C120" i="1"/>
  <c r="C126" i="1"/>
  <c r="C131" i="1"/>
  <c r="C136" i="1"/>
  <c r="C142" i="1"/>
  <c r="C147" i="1"/>
  <c r="C152" i="1"/>
  <c r="C158" i="1"/>
  <c r="C163" i="1"/>
  <c r="C168" i="1"/>
  <c r="C174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7" i="1"/>
  <c r="C15" i="1"/>
  <c r="C23" i="1"/>
  <c r="C31" i="1"/>
  <c r="C39" i="1"/>
  <c r="C47" i="1"/>
  <c r="C55" i="1"/>
  <c r="C63" i="1"/>
  <c r="C71" i="1"/>
  <c r="C79" i="1"/>
  <c r="C87" i="1"/>
  <c r="C95" i="1"/>
  <c r="C100" i="1"/>
  <c r="C106" i="1"/>
  <c r="C111" i="1"/>
  <c r="C116" i="1"/>
  <c r="C122" i="1"/>
  <c r="C127" i="1"/>
  <c r="C132" i="1"/>
  <c r="C138" i="1"/>
  <c r="C143" i="1"/>
  <c r="C148" i="1"/>
  <c r="C154" i="1"/>
  <c r="C159" i="1"/>
  <c r="C164" i="1"/>
  <c r="C170" i="1"/>
  <c r="C175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3" i="1"/>
  <c r="C11" i="1"/>
  <c r="C19" i="1"/>
  <c r="C27" i="1"/>
  <c r="C35" i="1"/>
  <c r="C43" i="1"/>
  <c r="C51" i="1"/>
  <c r="C59" i="1"/>
  <c r="C67" i="1"/>
  <c r="C75" i="1"/>
  <c r="C83" i="1"/>
  <c r="C91" i="1"/>
  <c r="C98" i="1"/>
  <c r="C103" i="1"/>
  <c r="C108" i="1"/>
  <c r="C114" i="1"/>
  <c r="C119" i="1"/>
  <c r="C124" i="1"/>
  <c r="C130" i="1"/>
  <c r="C135" i="1"/>
  <c r="C140" i="1"/>
  <c r="C146" i="1"/>
  <c r="C151" i="1"/>
  <c r="C156" i="1"/>
  <c r="C162" i="1"/>
  <c r="C167" i="1"/>
  <c r="C172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10" i="1"/>
  <c r="C42" i="1"/>
  <c r="C74" i="1"/>
  <c r="C102" i="1"/>
  <c r="C123" i="1"/>
  <c r="C144" i="1"/>
  <c r="C166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7" i="1"/>
  <c r="C473" i="1"/>
  <c r="C489" i="1"/>
  <c r="C505" i="1"/>
  <c r="C521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78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2" i="1"/>
  <c r="C18" i="1"/>
  <c r="C50" i="1"/>
  <c r="C82" i="1"/>
  <c r="C107" i="1"/>
  <c r="C128" i="1"/>
  <c r="C150" i="1"/>
  <c r="C171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429" i="1"/>
  <c r="C445" i="1"/>
  <c r="C461" i="1"/>
  <c r="C477" i="1"/>
  <c r="C493" i="1"/>
  <c r="C509" i="1"/>
  <c r="C525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0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34" i="1"/>
  <c r="C66" i="1"/>
  <c r="C96" i="1"/>
  <c r="C118" i="1"/>
  <c r="C139" i="1"/>
  <c r="C160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421" i="1"/>
  <c r="C437" i="1"/>
  <c r="C453" i="1"/>
  <c r="C469" i="1"/>
  <c r="C485" i="1"/>
  <c r="C501" i="1"/>
  <c r="C517" i="1"/>
  <c r="C533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7" i="1"/>
  <c r="C682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26" i="1"/>
  <c r="C710" i="1"/>
  <c r="C676" i="1"/>
  <c r="C645" i="1"/>
  <c r="C613" i="1"/>
  <c r="C581" i="1"/>
  <c r="C549" i="1"/>
  <c r="C497" i="1"/>
  <c r="C433" i="1"/>
  <c r="C369" i="1"/>
  <c r="C305" i="1"/>
  <c r="C241" i="1"/>
  <c r="C176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2" i="1"/>
  <c r="B748" i="1"/>
  <c r="B744" i="1"/>
  <c r="B740" i="1"/>
  <c r="B736" i="1"/>
  <c r="B732" i="1"/>
  <c r="B728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79" i="1"/>
  <c r="B473" i="1"/>
  <c r="B468" i="1"/>
  <c r="B463" i="1"/>
  <c r="B457" i="1"/>
  <c r="B452" i="1"/>
  <c r="B447" i="1"/>
  <c r="B441" i="1"/>
  <c r="B436" i="1"/>
  <c r="B431" i="1"/>
  <c r="B425" i="1"/>
  <c r="B420" i="1"/>
  <c r="B415" i="1"/>
  <c r="B409" i="1"/>
  <c r="B403" i="1"/>
  <c r="B395" i="1"/>
  <c r="B387" i="1"/>
  <c r="B379" i="1"/>
  <c r="B371" i="1"/>
  <c r="B363" i="1"/>
  <c r="B355" i="1"/>
  <c r="B347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2" i="1"/>
  <c r="B36" i="1"/>
  <c r="B20" i="1"/>
  <c r="B4" i="1"/>
  <c r="C738" i="1"/>
  <c r="C722" i="1"/>
  <c r="C706" i="1"/>
  <c r="C690" i="1"/>
  <c r="C669" i="1"/>
  <c r="C637" i="1"/>
  <c r="C605" i="1"/>
  <c r="C573" i="1"/>
  <c r="C541" i="1"/>
  <c r="C481" i="1"/>
  <c r="C417" i="1"/>
  <c r="C353" i="1"/>
  <c r="C289" i="1"/>
  <c r="C225" i="1"/>
  <c r="C155" i="1"/>
  <c r="C58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4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318" i="1"/>
  <c r="G326" i="1"/>
  <c r="G334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8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264" i="1"/>
  <c r="G280" i="1"/>
  <c r="G296" i="1"/>
  <c r="G312" i="1"/>
  <c r="G320" i="1"/>
  <c r="G328" i="1"/>
  <c r="G336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304" i="1"/>
  <c r="G316" i="1"/>
  <c r="G324" i="1"/>
  <c r="G332" i="1"/>
  <c r="G34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12" i="1"/>
  <c r="G76" i="1"/>
  <c r="G140" i="1"/>
  <c r="G204" i="1"/>
  <c r="G268" i="1"/>
  <c r="G322" i="1"/>
  <c r="G348" i="1"/>
  <c r="G364" i="1"/>
  <c r="G380" i="1"/>
  <c r="G396" i="1"/>
  <c r="G412" i="1"/>
  <c r="G428" i="1"/>
  <c r="G444" i="1"/>
  <c r="G460" i="1"/>
  <c r="G476" i="1"/>
  <c r="G492" i="1"/>
  <c r="G508" i="1"/>
  <c r="G524" i="1"/>
  <c r="G540" i="1"/>
  <c r="G556" i="1"/>
  <c r="G572" i="1"/>
  <c r="G584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28" i="1"/>
  <c r="G92" i="1"/>
  <c r="G156" i="1"/>
  <c r="G220" i="1"/>
  <c r="G284" i="1"/>
  <c r="G330" i="1"/>
  <c r="G352" i="1"/>
  <c r="G368" i="1"/>
  <c r="G384" i="1"/>
  <c r="G400" i="1"/>
  <c r="G416" i="1"/>
  <c r="G432" i="1"/>
  <c r="G448" i="1"/>
  <c r="G464" i="1"/>
  <c r="G480" i="1"/>
  <c r="G496" i="1"/>
  <c r="G512" i="1"/>
  <c r="G528" i="1"/>
  <c r="G544" i="1"/>
  <c r="G560" i="1"/>
  <c r="G576" i="1"/>
  <c r="G585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60" i="1"/>
  <c r="G124" i="1"/>
  <c r="G188" i="1"/>
  <c r="G252" i="1"/>
  <c r="G314" i="1"/>
  <c r="G344" i="1"/>
  <c r="G360" i="1"/>
  <c r="G376" i="1"/>
  <c r="G392" i="1"/>
  <c r="G408" i="1"/>
  <c r="G424" i="1"/>
  <c r="G440" i="1"/>
  <c r="G456" i="1"/>
  <c r="G472" i="1"/>
  <c r="G488" i="1"/>
  <c r="G504" i="1"/>
  <c r="G520" i="1"/>
  <c r="G536" i="1"/>
  <c r="G552" i="1"/>
  <c r="G568" i="1"/>
  <c r="G581" i="1"/>
  <c r="G589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44" i="1"/>
  <c r="G300" i="1"/>
  <c r="G388" i="1"/>
  <c r="G452" i="1"/>
  <c r="G516" i="1"/>
  <c r="G580" i="1"/>
  <c r="G601" i="1"/>
  <c r="G617" i="1"/>
  <c r="G633" i="1"/>
  <c r="G649" i="1"/>
  <c r="G665" i="1"/>
  <c r="G681" i="1"/>
  <c r="G697" i="1"/>
  <c r="G713" i="1"/>
  <c r="G729" i="1"/>
  <c r="G745" i="1"/>
  <c r="G108" i="1"/>
  <c r="G338" i="1"/>
  <c r="G404" i="1"/>
  <c r="G468" i="1"/>
  <c r="G532" i="1"/>
  <c r="G588" i="1"/>
  <c r="G605" i="1"/>
  <c r="G621" i="1"/>
  <c r="G637" i="1"/>
  <c r="G653" i="1"/>
  <c r="G669" i="1"/>
  <c r="G685" i="1"/>
  <c r="G701" i="1"/>
  <c r="G717" i="1"/>
  <c r="G733" i="1"/>
  <c r="G749" i="1"/>
  <c r="G236" i="1"/>
  <c r="G372" i="1"/>
  <c r="G436" i="1"/>
  <c r="G500" i="1"/>
  <c r="G564" i="1"/>
  <c r="G597" i="1"/>
  <c r="G613" i="1"/>
  <c r="G629" i="1"/>
  <c r="G645" i="1"/>
  <c r="G661" i="1"/>
  <c r="G677" i="1"/>
  <c r="G693" i="1"/>
  <c r="G709" i="1"/>
  <c r="G725" i="1"/>
  <c r="G741" i="1"/>
  <c r="G172" i="1"/>
  <c r="G548" i="1"/>
  <c r="G641" i="1"/>
  <c r="G705" i="1"/>
  <c r="G356" i="1"/>
  <c r="G593" i="1"/>
  <c r="G657" i="1"/>
  <c r="G721" i="1"/>
  <c r="G484" i="1"/>
  <c r="G625" i="1"/>
  <c r="G689" i="1"/>
  <c r="G2" i="1"/>
  <c r="C742" i="1"/>
  <c r="C694" i="1"/>
  <c r="C90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495" i="1"/>
  <c r="B491" i="1"/>
  <c r="B487" i="1"/>
  <c r="B483" i="1"/>
  <c r="B477" i="1"/>
  <c r="B472" i="1"/>
  <c r="B467" i="1"/>
  <c r="B461" i="1"/>
  <c r="B456" i="1"/>
  <c r="B451" i="1"/>
  <c r="B445" i="1"/>
  <c r="B440" i="1"/>
  <c r="B435" i="1"/>
  <c r="B429" i="1"/>
  <c r="B424" i="1"/>
  <c r="B419" i="1"/>
  <c r="B413" i="1"/>
  <c r="B408" i="1"/>
  <c r="B400" i="1"/>
  <c r="B392" i="1"/>
  <c r="B384" i="1"/>
  <c r="B376" i="1"/>
  <c r="B368" i="1"/>
  <c r="B360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48" i="1"/>
  <c r="B32" i="1"/>
  <c r="B16" i="1"/>
  <c r="C750" i="1"/>
  <c r="C734" i="1"/>
  <c r="C718" i="1"/>
  <c r="C702" i="1"/>
  <c r="C686" i="1"/>
  <c r="C661" i="1"/>
  <c r="C629" i="1"/>
  <c r="C597" i="1"/>
  <c r="C565" i="1"/>
  <c r="C529" i="1"/>
  <c r="C465" i="1"/>
  <c r="C401" i="1"/>
  <c r="C337" i="1"/>
  <c r="C273" i="1"/>
  <c r="C209" i="1"/>
  <c r="C134" i="1"/>
  <c r="C26" i="1"/>
  <c r="G420" i="1"/>
  <c r="I12" i="10" l="1"/>
  <c r="N11" i="10"/>
  <c r="I13" i="10" l="1"/>
  <c r="N12" i="10"/>
  <c r="I14" i="10" l="1"/>
  <c r="N13" i="10"/>
  <c r="I15" i="10" l="1"/>
  <c r="N14" i="10"/>
  <c r="I16" i="10" l="1"/>
  <c r="N15" i="10"/>
  <c r="I17" i="10" l="1"/>
  <c r="N16" i="10"/>
  <c r="I18" i="10" l="1"/>
  <c r="N17" i="10"/>
  <c r="I19" i="10" l="1"/>
  <c r="N18" i="10"/>
  <c r="I20" i="10" l="1"/>
  <c r="N19" i="10"/>
  <c r="I21" i="10" l="1"/>
  <c r="N20" i="10"/>
  <c r="I22" i="10" l="1"/>
  <c r="N21" i="10"/>
  <c r="I23" i="10" l="1"/>
  <c r="N22" i="10"/>
  <c r="I24" i="10" l="1"/>
  <c r="N23" i="10"/>
  <c r="I25" i="10" l="1"/>
  <c r="N24" i="10"/>
  <c r="I26" i="10" l="1"/>
  <c r="N25" i="10"/>
  <c r="I27" i="10" l="1"/>
  <c r="N26" i="10"/>
  <c r="I28" i="10" l="1"/>
  <c r="N27" i="10"/>
  <c r="I29" i="10" l="1"/>
  <c r="N28" i="10"/>
  <c r="I30" i="10" l="1"/>
  <c r="N29" i="10"/>
  <c r="I31" i="10" l="1"/>
  <c r="N30" i="10"/>
  <c r="I32" i="10" l="1"/>
  <c r="N31" i="10"/>
  <c r="I33" i="10" l="1"/>
  <c r="N32" i="10"/>
  <c r="I34" i="10" l="1"/>
  <c r="N33" i="10"/>
  <c r="I35" i="10" l="1"/>
  <c r="N34" i="10"/>
  <c r="I36" i="10" l="1"/>
  <c r="N35" i="10"/>
  <c r="I37" i="10" l="1"/>
  <c r="N36" i="10"/>
  <c r="I38" i="10" l="1"/>
  <c r="N37" i="10"/>
  <c r="I39" i="10" l="1"/>
  <c r="N38" i="10"/>
  <c r="I40" i="10" l="1"/>
  <c r="N39" i="10"/>
  <c r="I41" i="10" l="1"/>
  <c r="N40" i="10"/>
  <c r="I42" i="10" l="1"/>
  <c r="N41" i="10"/>
  <c r="I43" i="10" l="1"/>
  <c r="N42" i="10"/>
  <c r="I44" i="10" l="1"/>
  <c r="N43" i="10"/>
  <c r="I45" i="10" l="1"/>
  <c r="N44" i="10"/>
  <c r="I46" i="10" l="1"/>
  <c r="N45" i="10"/>
  <c r="I47" i="10" l="1"/>
  <c r="N46" i="10"/>
  <c r="I48" i="10" l="1"/>
  <c r="N47" i="10"/>
  <c r="I49" i="10" l="1"/>
  <c r="N48" i="10"/>
  <c r="I50" i="10" l="1"/>
  <c r="N49" i="10"/>
  <c r="I51" i="10" l="1"/>
  <c r="N50" i="10"/>
  <c r="I52" i="10" l="1"/>
  <c r="N51" i="10"/>
  <c r="I53" i="10" l="1"/>
  <c r="N52" i="10"/>
  <c r="I54" i="10" l="1"/>
  <c r="N53" i="10"/>
  <c r="I55" i="10" l="1"/>
  <c r="N54" i="10"/>
  <c r="I56" i="10" l="1"/>
  <c r="N55" i="10"/>
  <c r="I57" i="10" l="1"/>
  <c r="N56" i="10"/>
  <c r="I58" i="10" l="1"/>
  <c r="N57" i="10"/>
  <c r="I59" i="10" l="1"/>
  <c r="N58" i="10"/>
  <c r="I60" i="10" l="1"/>
  <c r="N59" i="10"/>
  <c r="I61" i="10" l="1"/>
  <c r="N60" i="10"/>
  <c r="I62" i="10" l="1"/>
  <c r="N61" i="10"/>
  <c r="I63" i="10" l="1"/>
  <c r="N62" i="10"/>
  <c r="I64" i="10" l="1"/>
  <c r="N63" i="10"/>
  <c r="I65" i="10" l="1"/>
  <c r="N64" i="10"/>
  <c r="I66" i="10" l="1"/>
  <c r="N65" i="10"/>
  <c r="I67" i="10" l="1"/>
  <c r="N66" i="10"/>
  <c r="I68" i="10" l="1"/>
  <c r="N67" i="10"/>
  <c r="I69" i="10" l="1"/>
  <c r="N68" i="10"/>
  <c r="I70" i="10" l="1"/>
  <c r="N69" i="10"/>
  <c r="I71" i="10" l="1"/>
  <c r="N70" i="10"/>
  <c r="I72" i="10" l="1"/>
  <c r="N71" i="10"/>
  <c r="I73" i="10" l="1"/>
  <c r="N72" i="10"/>
  <c r="I74" i="10" l="1"/>
  <c r="N73" i="10"/>
  <c r="I75" i="10" l="1"/>
  <c r="N74" i="10"/>
  <c r="I76" i="10" l="1"/>
  <c r="N75" i="10"/>
  <c r="I77" i="10" l="1"/>
  <c r="N76" i="10"/>
  <c r="I78" i="10" l="1"/>
  <c r="N77" i="10"/>
  <c r="I79" i="10" l="1"/>
  <c r="N78" i="10"/>
  <c r="I80" i="10" l="1"/>
  <c r="N79" i="10"/>
  <c r="I81" i="10" l="1"/>
  <c r="N80" i="10"/>
  <c r="I82" i="10" l="1"/>
  <c r="N81" i="10"/>
  <c r="I83" i="10" l="1"/>
  <c r="N82" i="10"/>
  <c r="I84" i="10" l="1"/>
  <c r="N83" i="10"/>
  <c r="I85" i="10" l="1"/>
  <c r="N84" i="10"/>
  <c r="I86" i="10" l="1"/>
  <c r="N85" i="10"/>
  <c r="I87" i="10" l="1"/>
  <c r="N86" i="10"/>
  <c r="I88" i="10" l="1"/>
  <c r="N87" i="10"/>
  <c r="I89" i="10" l="1"/>
  <c r="N88" i="10"/>
  <c r="I90" i="10" l="1"/>
  <c r="N89" i="10"/>
  <c r="I91" i="10" l="1"/>
  <c r="N90" i="10"/>
  <c r="I92" i="10" l="1"/>
  <c r="N91" i="10"/>
  <c r="I93" i="10" l="1"/>
  <c r="N92" i="10"/>
  <c r="I94" i="10" l="1"/>
  <c r="N93" i="10"/>
  <c r="I95" i="10" l="1"/>
  <c r="N94" i="10"/>
  <c r="I96" i="10" l="1"/>
  <c r="N95" i="10"/>
  <c r="I97" i="10" l="1"/>
  <c r="N96" i="10"/>
  <c r="I98" i="10" l="1"/>
  <c r="N97" i="10"/>
  <c r="I99" i="10" l="1"/>
  <c r="N98" i="10"/>
  <c r="I100" i="10" l="1"/>
  <c r="N99" i="10"/>
  <c r="I101" i="10" l="1"/>
  <c r="N100" i="10"/>
  <c r="I102" i="10" l="1"/>
  <c r="N101" i="10"/>
  <c r="I103" i="10" l="1"/>
  <c r="N102" i="10"/>
  <c r="I104" i="10" l="1"/>
  <c r="N103" i="10"/>
  <c r="I105" i="10" l="1"/>
  <c r="N104" i="10"/>
  <c r="I106" i="10" l="1"/>
  <c r="N105" i="10"/>
  <c r="I107" i="10" l="1"/>
  <c r="N106" i="10"/>
  <c r="I108" i="10" l="1"/>
  <c r="N107" i="10"/>
  <c r="I109" i="10" l="1"/>
  <c r="N108" i="10"/>
  <c r="I110" i="10" l="1"/>
  <c r="N109" i="10"/>
  <c r="I111" i="10" l="1"/>
  <c r="N110" i="10"/>
  <c r="I112" i="10" l="1"/>
  <c r="N111" i="10"/>
  <c r="I113" i="10" l="1"/>
  <c r="N112" i="10"/>
  <c r="I114" i="10" l="1"/>
  <c r="N113" i="10"/>
  <c r="I115" i="10" l="1"/>
  <c r="N114" i="10"/>
  <c r="I116" i="10" l="1"/>
  <c r="N115" i="10"/>
  <c r="I117" i="10" l="1"/>
  <c r="N116" i="10"/>
  <c r="I118" i="10" l="1"/>
  <c r="N117" i="10"/>
  <c r="I119" i="10" l="1"/>
  <c r="N118" i="10"/>
  <c r="I120" i="10" l="1"/>
  <c r="N119" i="10"/>
  <c r="I121" i="10" l="1"/>
  <c r="N120" i="10"/>
  <c r="I122" i="10" l="1"/>
  <c r="N121" i="10"/>
  <c r="I123" i="10" l="1"/>
  <c r="N122" i="10"/>
  <c r="I124" i="10" l="1"/>
  <c r="N123" i="10"/>
  <c r="I125" i="10" l="1"/>
  <c r="N124" i="10"/>
  <c r="I126" i="10" l="1"/>
  <c r="N125" i="10"/>
  <c r="I127" i="10" l="1"/>
  <c r="N126" i="10"/>
  <c r="I128" i="10" l="1"/>
  <c r="N127" i="10"/>
  <c r="I129" i="10" l="1"/>
  <c r="N128" i="10"/>
  <c r="I130" i="10" l="1"/>
  <c r="N129" i="10"/>
  <c r="I131" i="10" l="1"/>
  <c r="N130" i="10"/>
  <c r="I132" i="10" l="1"/>
  <c r="N131" i="10"/>
  <c r="I133" i="10" l="1"/>
  <c r="N132" i="10"/>
  <c r="I134" i="10" l="1"/>
  <c r="N133" i="10"/>
  <c r="I135" i="10" l="1"/>
  <c r="N134" i="10"/>
  <c r="I136" i="10" l="1"/>
  <c r="N135" i="10"/>
  <c r="I137" i="10" l="1"/>
  <c r="N136" i="10"/>
  <c r="I138" i="10" l="1"/>
  <c r="N137" i="10"/>
  <c r="I139" i="10" l="1"/>
  <c r="N138" i="10"/>
  <c r="I140" i="10" l="1"/>
  <c r="N139" i="10"/>
  <c r="I141" i="10" l="1"/>
  <c r="N140" i="10"/>
  <c r="I142" i="10" l="1"/>
  <c r="N141" i="10"/>
  <c r="I143" i="10" l="1"/>
  <c r="N142" i="10"/>
  <c r="I144" i="10" l="1"/>
  <c r="N143" i="10"/>
  <c r="I145" i="10" l="1"/>
  <c r="N144" i="10"/>
  <c r="I146" i="10" l="1"/>
  <c r="N145" i="10"/>
  <c r="I147" i="10" l="1"/>
  <c r="N146" i="10"/>
  <c r="I148" i="10" l="1"/>
  <c r="N147" i="10"/>
  <c r="I149" i="10" l="1"/>
  <c r="N148" i="10"/>
  <c r="I150" i="10" l="1"/>
  <c r="N149" i="10"/>
  <c r="I151" i="10" l="1"/>
  <c r="N150" i="10"/>
  <c r="I152" i="10" l="1"/>
  <c r="N151" i="10"/>
  <c r="I153" i="10" l="1"/>
  <c r="N152" i="10"/>
  <c r="I154" i="10" l="1"/>
  <c r="N153" i="10"/>
  <c r="I155" i="10" l="1"/>
  <c r="N154" i="10"/>
  <c r="I156" i="10" l="1"/>
  <c r="N155" i="10"/>
  <c r="I157" i="10" l="1"/>
  <c r="N156" i="10"/>
  <c r="I158" i="10" l="1"/>
  <c r="N157" i="10"/>
  <c r="I159" i="10" l="1"/>
  <c r="N158" i="10"/>
  <c r="I160" i="10" l="1"/>
  <c r="N159" i="10"/>
  <c r="I161" i="10" l="1"/>
  <c r="N160" i="10"/>
  <c r="I162" i="10" l="1"/>
  <c r="N161" i="10"/>
  <c r="I163" i="10" l="1"/>
  <c r="N162" i="10"/>
  <c r="I164" i="10" l="1"/>
  <c r="N163" i="10"/>
  <c r="I165" i="10" l="1"/>
  <c r="N164" i="10"/>
  <c r="I166" i="10" l="1"/>
  <c r="N165" i="10"/>
  <c r="I167" i="10" l="1"/>
  <c r="N166" i="10"/>
  <c r="I168" i="10" l="1"/>
  <c r="N167" i="10"/>
  <c r="I169" i="10" l="1"/>
  <c r="N168" i="10"/>
  <c r="I170" i="10" l="1"/>
  <c r="N169" i="10"/>
  <c r="I171" i="10" l="1"/>
  <c r="N170" i="10"/>
  <c r="I172" i="10" l="1"/>
  <c r="N171" i="10"/>
  <c r="I173" i="10" l="1"/>
  <c r="N172" i="10"/>
  <c r="I174" i="10" l="1"/>
  <c r="N173" i="10"/>
  <c r="I175" i="10" l="1"/>
  <c r="N174" i="10"/>
  <c r="I176" i="10" l="1"/>
  <c r="N175" i="10"/>
  <c r="I177" i="10" l="1"/>
  <c r="N176" i="10"/>
  <c r="I178" i="10" l="1"/>
  <c r="N177" i="10"/>
  <c r="I179" i="10" l="1"/>
  <c r="N178" i="10"/>
  <c r="I180" i="10" l="1"/>
  <c r="N179" i="10"/>
  <c r="I181" i="10" l="1"/>
  <c r="N180" i="10"/>
  <c r="I182" i="10" l="1"/>
  <c r="N181" i="10"/>
  <c r="I183" i="10" l="1"/>
  <c r="N182" i="10"/>
  <c r="I184" i="10" l="1"/>
  <c r="N183" i="10"/>
  <c r="I185" i="10" l="1"/>
  <c r="N184" i="10"/>
  <c r="I186" i="10" l="1"/>
  <c r="N185" i="10"/>
  <c r="I187" i="10" l="1"/>
  <c r="N186" i="10"/>
  <c r="I188" i="10" l="1"/>
  <c r="N187" i="10"/>
  <c r="I189" i="10" l="1"/>
  <c r="N188" i="10"/>
  <c r="I190" i="10" l="1"/>
  <c r="N189" i="10"/>
  <c r="I191" i="10" l="1"/>
  <c r="N190" i="10"/>
  <c r="I192" i="10" l="1"/>
  <c r="N191" i="10"/>
  <c r="I193" i="10" l="1"/>
  <c r="N192" i="10"/>
  <c r="I194" i="10" l="1"/>
  <c r="N193" i="10"/>
  <c r="I195" i="10" l="1"/>
  <c r="N194" i="10"/>
  <c r="I196" i="10" l="1"/>
  <c r="N195" i="10"/>
  <c r="I197" i="10" l="1"/>
  <c r="N196" i="10"/>
  <c r="I198" i="10" l="1"/>
  <c r="N197" i="10"/>
  <c r="I199" i="10" l="1"/>
  <c r="N198" i="10"/>
  <c r="I200" i="10" l="1"/>
  <c r="N199" i="10"/>
  <c r="I201" i="10" l="1"/>
  <c r="N200" i="10"/>
  <c r="I202" i="10" l="1"/>
  <c r="N201" i="10"/>
  <c r="I203" i="10" l="1"/>
  <c r="N202" i="10"/>
  <c r="I204" i="10" l="1"/>
  <c r="N203" i="10"/>
  <c r="I205" i="10" l="1"/>
  <c r="N204" i="10"/>
  <c r="I206" i="10" l="1"/>
  <c r="N205" i="10"/>
  <c r="I207" i="10" l="1"/>
  <c r="N206" i="10"/>
  <c r="I208" i="10" l="1"/>
  <c r="N207" i="10"/>
  <c r="I209" i="10" l="1"/>
  <c r="N208" i="10"/>
  <c r="I210" i="10" l="1"/>
  <c r="N209" i="10"/>
  <c r="I211" i="10" l="1"/>
  <c r="N210" i="10"/>
  <c r="I212" i="10" l="1"/>
  <c r="N211" i="10"/>
  <c r="I213" i="10" l="1"/>
  <c r="N212" i="10"/>
  <c r="I214" i="10" l="1"/>
  <c r="N213" i="10"/>
  <c r="I215" i="10" l="1"/>
  <c r="N214" i="10"/>
  <c r="I216" i="10" l="1"/>
  <c r="N215" i="10"/>
  <c r="I217" i="10" l="1"/>
  <c r="N216" i="10"/>
  <c r="I218" i="10" l="1"/>
  <c r="N217" i="10"/>
  <c r="I219" i="10" l="1"/>
  <c r="N218" i="10"/>
  <c r="I220" i="10" l="1"/>
  <c r="N219" i="10"/>
  <c r="I221" i="10" l="1"/>
  <c r="N220" i="10"/>
  <c r="I222" i="10" l="1"/>
  <c r="N221" i="10"/>
  <c r="I223" i="10" l="1"/>
  <c r="N222" i="10"/>
  <c r="I224" i="10" l="1"/>
  <c r="N223" i="10"/>
  <c r="I225" i="10" l="1"/>
  <c r="N224" i="10"/>
  <c r="I226" i="10" l="1"/>
  <c r="N225" i="10"/>
  <c r="I227" i="10" l="1"/>
  <c r="N226" i="10"/>
  <c r="I228" i="10" l="1"/>
  <c r="N227" i="10"/>
  <c r="I229" i="10" l="1"/>
  <c r="N228" i="10"/>
  <c r="I230" i="10" l="1"/>
  <c r="N229" i="10"/>
  <c r="I231" i="10" l="1"/>
  <c r="N230" i="10"/>
  <c r="I232" i="10" l="1"/>
  <c r="N231" i="10"/>
  <c r="I233" i="10" l="1"/>
  <c r="N232" i="10"/>
  <c r="I234" i="10" l="1"/>
  <c r="N233" i="10"/>
  <c r="I235" i="10" l="1"/>
  <c r="N234" i="10"/>
  <c r="I236" i="10" l="1"/>
  <c r="N235" i="10"/>
  <c r="I237" i="10" l="1"/>
  <c r="N236" i="10"/>
  <c r="I238" i="10" l="1"/>
  <c r="N237" i="10"/>
  <c r="I239" i="10" l="1"/>
  <c r="N238" i="10"/>
  <c r="I240" i="10" l="1"/>
  <c r="N239" i="10"/>
  <c r="I241" i="10" l="1"/>
  <c r="N240" i="10"/>
  <c r="I242" i="10" l="1"/>
  <c r="N241" i="10"/>
  <c r="I243" i="10" l="1"/>
  <c r="N242" i="10"/>
  <c r="I244" i="10" l="1"/>
  <c r="N243" i="10"/>
  <c r="I245" i="10" l="1"/>
  <c r="N244" i="10"/>
  <c r="I246" i="10" l="1"/>
  <c r="N245" i="10"/>
  <c r="I247" i="10" l="1"/>
  <c r="N246" i="10"/>
  <c r="I248" i="10" l="1"/>
  <c r="N247" i="10"/>
  <c r="I249" i="10" l="1"/>
  <c r="N248" i="10"/>
  <c r="I250" i="10" l="1"/>
  <c r="N249" i="10"/>
  <c r="I251" i="10" l="1"/>
  <c r="N250" i="10"/>
  <c r="I252" i="10" l="1"/>
  <c r="N251" i="10"/>
  <c r="I253" i="10" l="1"/>
  <c r="N252" i="10"/>
  <c r="I254" i="10" l="1"/>
  <c r="N253" i="10"/>
  <c r="I255" i="10" l="1"/>
  <c r="N254" i="10"/>
  <c r="I256" i="10" l="1"/>
  <c r="N255" i="10"/>
  <c r="I257" i="10" l="1"/>
  <c r="N256" i="10"/>
  <c r="I258" i="10" l="1"/>
  <c r="N257" i="10"/>
  <c r="I259" i="10" l="1"/>
  <c r="N258" i="10"/>
  <c r="I260" i="10" l="1"/>
  <c r="N259" i="10"/>
  <c r="I261" i="10" l="1"/>
  <c r="N260" i="10"/>
  <c r="I262" i="10" l="1"/>
  <c r="N261" i="10"/>
  <c r="I263" i="10" l="1"/>
  <c r="N262" i="10"/>
  <c r="I264" i="10" l="1"/>
  <c r="N263" i="10"/>
  <c r="I265" i="10" l="1"/>
  <c r="N264" i="10"/>
  <c r="I266" i="10" l="1"/>
  <c r="N265" i="10"/>
  <c r="I267" i="10" l="1"/>
  <c r="N266" i="10"/>
  <c r="I268" i="10" l="1"/>
  <c r="N267" i="10"/>
  <c r="I269" i="10" l="1"/>
  <c r="N268" i="10"/>
  <c r="I270" i="10" l="1"/>
  <c r="N269" i="10"/>
  <c r="I271" i="10" l="1"/>
  <c r="N270" i="10"/>
  <c r="I272" i="10" l="1"/>
  <c r="N271" i="10"/>
  <c r="I273" i="10" l="1"/>
  <c r="N272" i="10"/>
  <c r="I274" i="10" l="1"/>
  <c r="N273" i="10"/>
  <c r="I275" i="10" l="1"/>
  <c r="N274" i="10"/>
  <c r="I276" i="10" l="1"/>
  <c r="N275" i="10"/>
  <c r="I277" i="10" l="1"/>
  <c r="N276" i="10"/>
  <c r="I278" i="10" l="1"/>
  <c r="N277" i="10"/>
  <c r="I279" i="10" l="1"/>
  <c r="N278" i="10"/>
  <c r="I280" i="10" l="1"/>
  <c r="N279" i="10"/>
  <c r="I281" i="10" l="1"/>
  <c r="N280" i="10"/>
  <c r="I282" i="10" l="1"/>
  <c r="N281" i="10"/>
  <c r="I283" i="10" l="1"/>
  <c r="N282" i="10"/>
  <c r="I284" i="10" l="1"/>
  <c r="N283" i="10"/>
  <c r="I285" i="10" l="1"/>
  <c r="N284" i="10"/>
  <c r="I286" i="10" l="1"/>
  <c r="N285" i="10"/>
  <c r="I287" i="10" l="1"/>
  <c r="N286" i="10"/>
  <c r="I288" i="10" l="1"/>
  <c r="N287" i="10"/>
  <c r="I289" i="10" l="1"/>
  <c r="N288" i="10"/>
  <c r="I290" i="10" l="1"/>
  <c r="N289" i="10"/>
  <c r="I291" i="10" l="1"/>
  <c r="N290" i="10"/>
  <c r="I292" i="10" l="1"/>
  <c r="N291" i="10"/>
  <c r="I293" i="10" l="1"/>
  <c r="N292" i="10"/>
  <c r="I294" i="10" l="1"/>
  <c r="N293" i="10"/>
  <c r="I295" i="10" l="1"/>
  <c r="N294" i="10"/>
  <c r="I296" i="10" l="1"/>
  <c r="N295" i="10"/>
  <c r="I297" i="10" l="1"/>
  <c r="N296" i="10"/>
  <c r="I298" i="10" l="1"/>
  <c r="N297" i="10"/>
  <c r="I299" i="10" l="1"/>
  <c r="N298" i="10"/>
  <c r="I300" i="10" l="1"/>
  <c r="N299" i="10"/>
  <c r="I301" i="10" l="1"/>
  <c r="N300" i="10"/>
  <c r="I302" i="10" l="1"/>
  <c r="N301" i="10"/>
  <c r="I303" i="10" l="1"/>
  <c r="N302" i="10"/>
  <c r="I304" i="10" l="1"/>
  <c r="N303" i="10"/>
  <c r="I305" i="10" l="1"/>
  <c r="N304" i="10"/>
  <c r="I306" i="10" l="1"/>
  <c r="N305" i="10"/>
  <c r="I307" i="10" l="1"/>
  <c r="N306" i="10"/>
  <c r="I308" i="10" l="1"/>
  <c r="N307" i="10"/>
  <c r="I309" i="10" l="1"/>
  <c r="N308" i="10"/>
  <c r="I310" i="10" l="1"/>
  <c r="N309" i="10"/>
  <c r="I311" i="10" l="1"/>
  <c r="N310" i="10"/>
  <c r="I312" i="10" l="1"/>
  <c r="N311" i="10"/>
  <c r="I313" i="10" l="1"/>
  <c r="N312" i="10"/>
  <c r="I314" i="10" l="1"/>
  <c r="N313" i="10"/>
  <c r="I315" i="10" l="1"/>
  <c r="N314" i="10"/>
  <c r="I316" i="10" l="1"/>
  <c r="N315" i="10"/>
  <c r="I317" i="10" l="1"/>
  <c r="N316" i="10"/>
  <c r="I318" i="10" l="1"/>
  <c r="N317" i="10"/>
  <c r="I319" i="10" l="1"/>
  <c r="N318" i="10"/>
  <c r="I320" i="10" l="1"/>
  <c r="N319" i="10"/>
  <c r="I321" i="10" l="1"/>
  <c r="N320" i="10"/>
  <c r="I322" i="10" l="1"/>
  <c r="N321" i="10"/>
  <c r="I323" i="10" l="1"/>
  <c r="N322" i="10"/>
  <c r="I324" i="10" l="1"/>
  <c r="N323" i="10"/>
  <c r="I325" i="10" l="1"/>
  <c r="N324" i="10"/>
  <c r="I326" i="10" l="1"/>
  <c r="N325" i="10"/>
  <c r="I327" i="10" l="1"/>
  <c r="N326" i="10"/>
  <c r="I328" i="10" l="1"/>
  <c r="N327" i="10"/>
  <c r="I329" i="10" l="1"/>
  <c r="N328" i="10"/>
  <c r="I330" i="10" l="1"/>
  <c r="N329" i="10"/>
  <c r="I331" i="10" l="1"/>
  <c r="N330" i="10"/>
  <c r="I332" i="10" l="1"/>
  <c r="N331" i="10"/>
  <c r="I333" i="10" l="1"/>
  <c r="N332" i="10"/>
  <c r="I334" i="10" l="1"/>
  <c r="N333" i="10"/>
  <c r="I335" i="10" l="1"/>
  <c r="N334" i="10"/>
  <c r="I336" i="10" l="1"/>
  <c r="N335" i="10"/>
  <c r="I337" i="10" l="1"/>
  <c r="N336" i="10"/>
  <c r="I338" i="10" l="1"/>
  <c r="N337" i="10"/>
  <c r="I339" i="10" l="1"/>
  <c r="N338" i="10"/>
  <c r="I340" i="10" l="1"/>
  <c r="N339" i="10"/>
  <c r="I341" i="10" l="1"/>
  <c r="N340" i="10"/>
  <c r="I342" i="10" l="1"/>
  <c r="N341" i="10"/>
  <c r="I343" i="10" l="1"/>
  <c r="N342" i="10"/>
  <c r="I344" i="10" l="1"/>
  <c r="N343" i="10"/>
  <c r="I345" i="10" l="1"/>
  <c r="N344" i="10"/>
  <c r="I346" i="10" l="1"/>
  <c r="N345" i="10"/>
  <c r="I347" i="10" l="1"/>
  <c r="N346" i="10"/>
  <c r="I348" i="10" l="1"/>
  <c r="N347" i="10"/>
  <c r="I349" i="10" l="1"/>
  <c r="N348" i="10"/>
  <c r="I350" i="10" l="1"/>
  <c r="N349" i="10"/>
  <c r="I351" i="10" l="1"/>
  <c r="N350" i="10"/>
  <c r="I352" i="10" l="1"/>
  <c r="N351" i="10"/>
  <c r="I353" i="10" l="1"/>
  <c r="N352" i="10"/>
  <c r="I354" i="10" l="1"/>
  <c r="N353" i="10"/>
  <c r="I355" i="10" l="1"/>
  <c r="N354" i="10"/>
  <c r="I356" i="10" l="1"/>
  <c r="N355" i="10"/>
  <c r="I357" i="10" l="1"/>
  <c r="N356" i="10"/>
  <c r="I358" i="10" l="1"/>
  <c r="N357" i="10"/>
  <c r="I359" i="10" l="1"/>
  <c r="N358" i="10"/>
  <c r="I360" i="10" l="1"/>
  <c r="N359" i="10"/>
  <c r="I361" i="10" l="1"/>
  <c r="N360" i="10"/>
  <c r="I362" i="10" l="1"/>
  <c r="N361" i="10"/>
  <c r="I363" i="10" l="1"/>
  <c r="N362" i="10"/>
  <c r="I364" i="10" l="1"/>
  <c r="N363" i="10"/>
  <c r="I365" i="10" l="1"/>
  <c r="N364" i="10"/>
  <c r="I366" i="10" l="1"/>
  <c r="N365" i="10"/>
  <c r="I367" i="10" l="1"/>
  <c r="N366" i="10"/>
  <c r="I368" i="10" l="1"/>
  <c r="N367" i="10"/>
  <c r="I369" i="10" l="1"/>
  <c r="N368" i="10"/>
  <c r="I370" i="10" l="1"/>
  <c r="N369" i="10"/>
  <c r="I371" i="10" l="1"/>
  <c r="N370" i="10"/>
  <c r="I372" i="10" l="1"/>
  <c r="N371" i="10"/>
  <c r="I373" i="10" l="1"/>
  <c r="N372" i="10"/>
  <c r="I374" i="10" l="1"/>
  <c r="N373" i="10"/>
  <c r="I375" i="10" l="1"/>
  <c r="N374" i="10"/>
  <c r="I376" i="10" l="1"/>
  <c r="N375" i="10"/>
  <c r="I377" i="10" l="1"/>
  <c r="N376" i="10"/>
  <c r="I378" i="10" l="1"/>
  <c r="N377" i="10"/>
  <c r="I379" i="10" l="1"/>
  <c r="N378" i="10"/>
  <c r="I380" i="10" l="1"/>
  <c r="N379" i="10"/>
  <c r="I381" i="10" l="1"/>
  <c r="N380" i="10"/>
  <c r="I382" i="10" l="1"/>
  <c r="N381" i="10"/>
  <c r="I383" i="10" l="1"/>
  <c r="N382" i="10"/>
  <c r="I384" i="10" l="1"/>
  <c r="N383" i="10"/>
  <c r="I385" i="10" l="1"/>
  <c r="N384" i="10"/>
  <c r="I386" i="10" l="1"/>
  <c r="N385" i="10"/>
  <c r="I387" i="10" l="1"/>
  <c r="N386" i="10"/>
  <c r="I388" i="10" l="1"/>
  <c r="N387" i="10"/>
  <c r="I389" i="10" l="1"/>
  <c r="N388" i="10"/>
  <c r="I390" i="10" l="1"/>
  <c r="N389" i="10"/>
  <c r="I391" i="10" l="1"/>
  <c r="N390" i="10"/>
  <c r="I392" i="10" l="1"/>
  <c r="N391" i="10"/>
  <c r="I393" i="10" l="1"/>
  <c r="N392" i="10"/>
  <c r="I394" i="10" l="1"/>
  <c r="N393" i="10"/>
  <c r="I395" i="10" l="1"/>
  <c r="N394" i="10"/>
  <c r="I396" i="10" l="1"/>
  <c r="N395" i="10"/>
  <c r="I397" i="10" l="1"/>
  <c r="N396" i="10"/>
  <c r="I398" i="10" l="1"/>
  <c r="N397" i="10"/>
  <c r="I399" i="10" l="1"/>
  <c r="N398" i="10"/>
  <c r="I400" i="10" l="1"/>
  <c r="N399" i="10"/>
  <c r="I401" i="10" l="1"/>
  <c r="N400" i="10"/>
  <c r="I402" i="10" l="1"/>
  <c r="N401" i="10"/>
  <c r="I403" i="10" l="1"/>
  <c r="N402" i="10"/>
  <c r="I404" i="10" l="1"/>
  <c r="N403" i="10"/>
  <c r="I405" i="10" l="1"/>
  <c r="N404" i="10"/>
  <c r="I406" i="10" l="1"/>
  <c r="N405" i="10"/>
  <c r="I407" i="10" l="1"/>
  <c r="N406" i="10"/>
  <c r="I408" i="10" l="1"/>
  <c r="N407" i="10"/>
  <c r="I409" i="10" l="1"/>
  <c r="N408" i="10"/>
  <c r="I410" i="10" l="1"/>
  <c r="N409" i="10"/>
  <c r="I411" i="10" l="1"/>
  <c r="N410" i="10"/>
  <c r="I412" i="10" l="1"/>
  <c r="N411" i="10"/>
  <c r="I413" i="10" l="1"/>
  <c r="N412" i="10"/>
  <c r="I414" i="10" l="1"/>
  <c r="N413" i="10"/>
  <c r="I415" i="10" l="1"/>
  <c r="N414" i="10"/>
  <c r="I416" i="10" l="1"/>
  <c r="N415" i="10"/>
  <c r="I417" i="10" l="1"/>
  <c r="N416" i="10"/>
  <c r="I418" i="10" l="1"/>
  <c r="N417" i="10"/>
  <c r="I419" i="10" l="1"/>
  <c r="N418" i="10"/>
  <c r="I420" i="10" l="1"/>
  <c r="N419" i="10"/>
  <c r="I421" i="10" l="1"/>
  <c r="N420" i="10"/>
  <c r="I422" i="10" l="1"/>
  <c r="N421" i="10"/>
  <c r="I423" i="10" l="1"/>
  <c r="N422" i="10"/>
  <c r="I424" i="10" l="1"/>
  <c r="N423" i="10"/>
  <c r="I425" i="10" l="1"/>
  <c r="N424" i="10"/>
  <c r="I426" i="10" l="1"/>
  <c r="N425" i="10"/>
  <c r="I427" i="10" l="1"/>
  <c r="N426" i="10"/>
  <c r="I428" i="10" l="1"/>
  <c r="N427" i="10"/>
  <c r="I429" i="10" l="1"/>
  <c r="N428" i="10"/>
  <c r="I430" i="10" l="1"/>
  <c r="N429" i="10"/>
  <c r="I431" i="10" l="1"/>
  <c r="N430" i="10"/>
  <c r="I432" i="10" l="1"/>
  <c r="N431" i="10"/>
  <c r="I433" i="10" l="1"/>
  <c r="N432" i="10"/>
  <c r="I434" i="10" l="1"/>
  <c r="N433" i="10"/>
  <c r="I435" i="10" l="1"/>
  <c r="N434" i="10"/>
  <c r="I436" i="10" l="1"/>
  <c r="N435" i="10"/>
  <c r="I437" i="10" l="1"/>
  <c r="N436" i="10"/>
  <c r="I438" i="10" l="1"/>
  <c r="N437" i="10"/>
  <c r="I439" i="10" l="1"/>
  <c r="N438" i="10"/>
  <c r="I440" i="10" l="1"/>
  <c r="N439" i="10"/>
  <c r="I441" i="10" l="1"/>
  <c r="N440" i="10"/>
  <c r="I442" i="10" l="1"/>
  <c r="N441" i="10"/>
  <c r="I443" i="10" l="1"/>
  <c r="N442" i="10"/>
  <c r="I444" i="10" l="1"/>
  <c r="N443" i="10"/>
  <c r="I445" i="10" l="1"/>
  <c r="N444" i="10"/>
  <c r="I446" i="10" l="1"/>
  <c r="N445" i="10"/>
  <c r="I447" i="10" l="1"/>
  <c r="N446" i="10"/>
  <c r="I448" i="10" l="1"/>
  <c r="N447" i="10"/>
  <c r="I449" i="10" l="1"/>
  <c r="N448" i="10"/>
  <c r="I450" i="10" l="1"/>
  <c r="N449" i="10"/>
  <c r="I451" i="10" l="1"/>
  <c r="N450" i="10"/>
  <c r="I452" i="10" l="1"/>
  <c r="N451" i="10"/>
  <c r="I453" i="10" l="1"/>
  <c r="N452" i="10"/>
  <c r="I454" i="10" l="1"/>
  <c r="N453" i="10"/>
  <c r="I455" i="10" l="1"/>
  <c r="N454" i="10"/>
  <c r="I456" i="10" l="1"/>
  <c r="N455" i="10"/>
  <c r="I457" i="10" l="1"/>
  <c r="N456" i="10"/>
  <c r="I458" i="10" l="1"/>
  <c r="N457" i="10"/>
  <c r="I459" i="10" l="1"/>
  <c r="N458" i="10"/>
  <c r="I460" i="10" l="1"/>
  <c r="N459" i="10"/>
  <c r="I461" i="10" l="1"/>
  <c r="N460" i="10"/>
  <c r="I462" i="10" l="1"/>
  <c r="N461" i="10"/>
  <c r="I463" i="10" l="1"/>
  <c r="N462" i="10"/>
  <c r="I464" i="10" l="1"/>
  <c r="N463" i="10"/>
  <c r="I465" i="10" l="1"/>
  <c r="N464" i="10"/>
  <c r="I466" i="10" l="1"/>
  <c r="N465" i="10"/>
  <c r="I467" i="10" l="1"/>
  <c r="N466" i="10"/>
  <c r="I468" i="10" l="1"/>
  <c r="N467" i="10"/>
  <c r="I469" i="10" l="1"/>
  <c r="N468" i="10"/>
  <c r="I470" i="10" l="1"/>
  <c r="N469" i="10"/>
  <c r="I471" i="10" l="1"/>
  <c r="N470" i="10"/>
  <c r="I472" i="10" l="1"/>
  <c r="N471" i="10"/>
  <c r="I473" i="10" l="1"/>
  <c r="N472" i="10"/>
  <c r="I474" i="10" l="1"/>
  <c r="N473" i="10"/>
  <c r="I475" i="10" l="1"/>
  <c r="N474" i="10"/>
  <c r="I476" i="10" l="1"/>
  <c r="N475" i="10"/>
  <c r="I477" i="10" l="1"/>
  <c r="N476" i="10"/>
  <c r="I478" i="10" l="1"/>
  <c r="N477" i="10"/>
  <c r="I479" i="10" l="1"/>
  <c r="N478" i="10"/>
  <c r="I480" i="10" l="1"/>
  <c r="N479" i="10"/>
  <c r="I481" i="10" l="1"/>
  <c r="N480" i="10"/>
  <c r="I482" i="10" l="1"/>
  <c r="N481" i="10"/>
  <c r="I483" i="10" l="1"/>
  <c r="N482" i="10"/>
  <c r="I484" i="10" l="1"/>
  <c r="N483" i="10"/>
  <c r="I485" i="10" l="1"/>
  <c r="N484" i="10"/>
  <c r="I486" i="10" l="1"/>
  <c r="N485" i="10"/>
  <c r="I487" i="10" l="1"/>
  <c r="N486" i="10"/>
  <c r="I488" i="10" l="1"/>
  <c r="N487" i="10"/>
  <c r="I489" i="10" l="1"/>
  <c r="N488" i="10"/>
  <c r="I490" i="10" l="1"/>
  <c r="N489" i="10"/>
  <c r="I491" i="10" l="1"/>
  <c r="N490" i="10"/>
  <c r="I492" i="10" l="1"/>
  <c r="N491" i="10"/>
  <c r="I493" i="10" l="1"/>
  <c r="N492" i="10"/>
  <c r="I494" i="10" l="1"/>
  <c r="N493" i="10"/>
  <c r="I495" i="10" l="1"/>
  <c r="N494" i="10"/>
  <c r="I496" i="10" l="1"/>
  <c r="N495" i="10"/>
  <c r="I497" i="10" l="1"/>
  <c r="N496" i="10"/>
  <c r="I498" i="10" l="1"/>
  <c r="N497" i="10"/>
  <c r="I499" i="10" l="1"/>
  <c r="N498" i="10"/>
  <c r="I500" i="10" l="1"/>
  <c r="N499" i="10"/>
  <c r="I501" i="10" l="1"/>
  <c r="N500" i="10"/>
  <c r="I502" i="10" l="1"/>
  <c r="N501" i="10"/>
  <c r="I503" i="10" l="1"/>
  <c r="N502" i="10"/>
  <c r="I504" i="10" l="1"/>
  <c r="N503" i="10"/>
  <c r="I505" i="10" l="1"/>
  <c r="N504" i="10"/>
  <c r="I506" i="10" l="1"/>
  <c r="N505" i="10"/>
  <c r="I507" i="10" l="1"/>
  <c r="N506" i="10"/>
  <c r="I508" i="10" l="1"/>
  <c r="N507" i="10"/>
  <c r="I509" i="10" l="1"/>
  <c r="N508" i="10"/>
  <c r="I510" i="10" l="1"/>
  <c r="N509" i="10"/>
  <c r="I511" i="10" l="1"/>
  <c r="N510" i="10"/>
  <c r="I512" i="10" l="1"/>
  <c r="N511" i="10"/>
  <c r="I513" i="10" l="1"/>
  <c r="N512" i="10"/>
  <c r="I514" i="10" l="1"/>
  <c r="N513" i="10"/>
  <c r="I515" i="10" l="1"/>
  <c r="N514" i="10"/>
  <c r="I516" i="10" l="1"/>
  <c r="N515" i="10"/>
  <c r="I517" i="10" l="1"/>
  <c r="N516" i="10"/>
  <c r="I518" i="10" l="1"/>
  <c r="N517" i="10"/>
  <c r="I519" i="10" l="1"/>
  <c r="N518" i="10"/>
  <c r="I520" i="10" l="1"/>
  <c r="N519" i="10"/>
  <c r="I521" i="10" l="1"/>
  <c r="N520" i="10"/>
  <c r="I522" i="10" l="1"/>
  <c r="N521" i="10"/>
  <c r="I523" i="10" l="1"/>
  <c r="N522" i="10"/>
  <c r="I524" i="10" l="1"/>
  <c r="N523" i="10"/>
  <c r="I525" i="10" l="1"/>
  <c r="N524" i="10"/>
  <c r="I526" i="10" l="1"/>
  <c r="N525" i="10"/>
  <c r="I527" i="10" l="1"/>
  <c r="N526" i="10"/>
  <c r="I528" i="10" l="1"/>
  <c r="N527" i="10"/>
  <c r="I529" i="10" l="1"/>
  <c r="N528" i="10"/>
  <c r="I530" i="10" l="1"/>
  <c r="N529" i="10"/>
  <c r="I531" i="10" l="1"/>
  <c r="N530" i="10"/>
  <c r="I532" i="10" l="1"/>
  <c r="N531" i="10"/>
  <c r="I533" i="10" l="1"/>
  <c r="N532" i="10"/>
  <c r="I534" i="10" l="1"/>
  <c r="N533" i="10"/>
  <c r="I535" i="10" l="1"/>
  <c r="N534" i="10"/>
  <c r="I536" i="10" l="1"/>
  <c r="N535" i="10"/>
  <c r="I537" i="10" l="1"/>
  <c r="N536" i="10"/>
  <c r="I538" i="10" l="1"/>
  <c r="N537" i="10"/>
  <c r="I539" i="10" l="1"/>
  <c r="N538" i="10"/>
  <c r="I540" i="10" l="1"/>
  <c r="N539" i="10"/>
  <c r="I541" i="10" l="1"/>
  <c r="N540" i="10"/>
  <c r="I542" i="10" l="1"/>
  <c r="N541" i="10"/>
  <c r="I543" i="10" l="1"/>
  <c r="N542" i="10"/>
  <c r="I544" i="10" l="1"/>
  <c r="N543" i="10"/>
  <c r="I545" i="10" l="1"/>
  <c r="N544" i="10"/>
  <c r="I546" i="10" l="1"/>
  <c r="N545" i="10"/>
  <c r="I547" i="10" l="1"/>
  <c r="N546" i="10"/>
  <c r="I548" i="10" l="1"/>
  <c r="N547" i="10"/>
  <c r="I549" i="10" l="1"/>
  <c r="N548" i="10"/>
  <c r="I550" i="10" l="1"/>
  <c r="N549" i="10"/>
  <c r="I551" i="10" l="1"/>
  <c r="N550" i="10"/>
  <c r="I552" i="10" l="1"/>
  <c r="N551" i="10"/>
  <c r="I553" i="10" l="1"/>
  <c r="N552" i="10"/>
  <c r="I554" i="10" l="1"/>
  <c r="N553" i="10"/>
  <c r="I555" i="10" l="1"/>
  <c r="N554" i="10"/>
  <c r="I556" i="10" l="1"/>
  <c r="N555" i="10"/>
  <c r="I557" i="10" l="1"/>
  <c r="N556" i="10"/>
  <c r="I558" i="10" l="1"/>
  <c r="N557" i="10"/>
  <c r="I559" i="10" l="1"/>
  <c r="N558" i="10"/>
  <c r="I560" i="10" l="1"/>
  <c r="N559" i="10"/>
  <c r="I561" i="10" l="1"/>
  <c r="N560" i="10"/>
  <c r="I562" i="10" l="1"/>
  <c r="N561" i="10"/>
  <c r="I563" i="10" l="1"/>
  <c r="N562" i="10"/>
  <c r="I564" i="10" l="1"/>
  <c r="N563" i="10"/>
  <c r="I565" i="10" l="1"/>
  <c r="N564" i="10"/>
  <c r="I566" i="10" l="1"/>
  <c r="N565" i="10"/>
  <c r="I567" i="10" l="1"/>
  <c r="N566" i="10"/>
  <c r="I568" i="10" l="1"/>
  <c r="N567" i="10"/>
  <c r="I569" i="10" l="1"/>
  <c r="N568" i="10"/>
  <c r="I570" i="10" l="1"/>
  <c r="N569" i="10"/>
  <c r="I571" i="10" l="1"/>
  <c r="N570" i="10"/>
  <c r="I572" i="10" l="1"/>
  <c r="N571" i="10"/>
  <c r="I573" i="10" l="1"/>
  <c r="N572" i="10"/>
  <c r="I574" i="10" l="1"/>
  <c r="N573" i="10"/>
  <c r="I575" i="10" l="1"/>
  <c r="N574" i="10"/>
  <c r="I576" i="10" l="1"/>
  <c r="N575" i="10"/>
  <c r="I577" i="10" l="1"/>
  <c r="N576" i="10"/>
  <c r="I578" i="10" l="1"/>
  <c r="N577" i="10"/>
  <c r="I579" i="10" l="1"/>
  <c r="N578" i="10"/>
  <c r="I580" i="10" l="1"/>
  <c r="N579" i="10"/>
  <c r="I581" i="10" l="1"/>
  <c r="N580" i="10"/>
  <c r="I582" i="10" l="1"/>
  <c r="N581" i="10"/>
  <c r="I583" i="10" l="1"/>
  <c r="N582" i="10"/>
  <c r="I584" i="10" l="1"/>
  <c r="N583" i="10"/>
  <c r="I585" i="10" l="1"/>
  <c r="N584" i="10"/>
  <c r="I586" i="10" l="1"/>
  <c r="N585" i="10"/>
  <c r="I587" i="10" l="1"/>
  <c r="N586" i="10"/>
  <c r="I588" i="10" l="1"/>
  <c r="N587" i="10"/>
  <c r="I589" i="10" l="1"/>
  <c r="N588" i="10"/>
  <c r="I590" i="10" l="1"/>
  <c r="N589" i="10"/>
  <c r="I591" i="10" l="1"/>
  <c r="N590" i="10"/>
  <c r="I592" i="10" l="1"/>
  <c r="N591" i="10"/>
  <c r="I593" i="10" l="1"/>
  <c r="N592" i="10"/>
  <c r="I594" i="10" l="1"/>
  <c r="N593" i="10"/>
  <c r="I595" i="10" l="1"/>
  <c r="N594" i="10"/>
  <c r="I596" i="10" l="1"/>
  <c r="N595" i="10"/>
  <c r="I597" i="10" l="1"/>
  <c r="N596" i="10"/>
  <c r="I598" i="10" l="1"/>
  <c r="N597" i="10"/>
  <c r="I599" i="10" l="1"/>
  <c r="N598" i="10"/>
  <c r="I600" i="10" l="1"/>
  <c r="N599" i="10"/>
  <c r="I601" i="10" l="1"/>
  <c r="N600" i="10"/>
  <c r="I602" i="10" l="1"/>
  <c r="N601" i="10"/>
  <c r="I603" i="10" l="1"/>
  <c r="N602" i="10"/>
  <c r="I604" i="10" l="1"/>
  <c r="N603" i="10"/>
  <c r="I605" i="10" l="1"/>
  <c r="N604" i="10"/>
  <c r="I606" i="10" l="1"/>
  <c r="N605" i="10"/>
  <c r="I607" i="10" l="1"/>
  <c r="N606" i="10"/>
  <c r="I608" i="10" l="1"/>
  <c r="N607" i="10"/>
  <c r="I609" i="10" l="1"/>
  <c r="N608" i="10"/>
  <c r="I610" i="10" l="1"/>
  <c r="N609" i="10"/>
  <c r="I611" i="10" l="1"/>
  <c r="N610" i="10"/>
  <c r="I612" i="10" l="1"/>
  <c r="N611" i="10"/>
  <c r="I613" i="10" l="1"/>
  <c r="N612" i="10"/>
  <c r="I614" i="10" l="1"/>
  <c r="N613" i="10"/>
  <c r="I615" i="10" l="1"/>
  <c r="N614" i="10"/>
  <c r="I616" i="10" l="1"/>
  <c r="N615" i="10"/>
  <c r="I617" i="10" l="1"/>
  <c r="N616" i="10"/>
  <c r="I618" i="10" l="1"/>
  <c r="N617" i="10"/>
  <c r="I619" i="10" l="1"/>
  <c r="N618" i="10"/>
  <c r="I620" i="10" l="1"/>
  <c r="N619" i="10"/>
  <c r="I621" i="10" l="1"/>
  <c r="N620" i="10"/>
  <c r="I622" i="10" l="1"/>
  <c r="N621" i="10"/>
  <c r="I623" i="10" l="1"/>
  <c r="N622" i="10"/>
  <c r="I624" i="10" l="1"/>
  <c r="N623" i="10"/>
  <c r="I625" i="10" l="1"/>
  <c r="N624" i="10"/>
  <c r="I626" i="10" l="1"/>
  <c r="N625" i="10"/>
  <c r="I627" i="10" l="1"/>
  <c r="N626" i="10"/>
  <c r="I628" i="10" l="1"/>
  <c r="N627" i="10"/>
  <c r="I629" i="10" l="1"/>
  <c r="N628" i="10"/>
  <c r="I630" i="10" l="1"/>
  <c r="N629" i="10"/>
  <c r="I631" i="10" l="1"/>
  <c r="N630" i="10"/>
  <c r="I632" i="10" l="1"/>
  <c r="N631" i="10"/>
  <c r="I633" i="10" l="1"/>
  <c r="N632" i="10"/>
  <c r="I634" i="10" l="1"/>
  <c r="N633" i="10"/>
  <c r="I635" i="10" l="1"/>
  <c r="N634" i="10"/>
  <c r="I636" i="10" l="1"/>
  <c r="N635" i="10"/>
  <c r="I637" i="10" l="1"/>
  <c r="N636" i="10"/>
  <c r="I638" i="10" l="1"/>
  <c r="N637" i="10"/>
  <c r="I639" i="10" l="1"/>
  <c r="N638" i="10"/>
  <c r="I640" i="10" l="1"/>
  <c r="N639" i="10"/>
  <c r="I641" i="10" l="1"/>
  <c r="N640" i="10"/>
  <c r="I642" i="10" l="1"/>
  <c r="N641" i="10"/>
  <c r="I643" i="10" l="1"/>
  <c r="N642" i="10"/>
  <c r="I644" i="10" l="1"/>
  <c r="N643" i="10"/>
  <c r="I645" i="10" l="1"/>
  <c r="N644" i="10"/>
  <c r="I646" i="10" l="1"/>
  <c r="N645" i="10"/>
  <c r="I647" i="10" l="1"/>
  <c r="N646" i="10"/>
  <c r="I648" i="10" l="1"/>
  <c r="N647" i="10"/>
  <c r="I649" i="10" l="1"/>
  <c r="N648" i="10"/>
  <c r="I650" i="10" l="1"/>
  <c r="N649" i="10"/>
  <c r="I651" i="10" l="1"/>
  <c r="N650" i="10"/>
  <c r="I652" i="10" l="1"/>
  <c r="N651" i="10"/>
  <c r="I653" i="10" l="1"/>
  <c r="N652" i="10"/>
  <c r="I654" i="10" l="1"/>
  <c r="N653" i="10"/>
  <c r="I655" i="10" l="1"/>
  <c r="N654" i="10"/>
  <c r="I656" i="10" l="1"/>
  <c r="N655" i="10"/>
  <c r="I657" i="10" l="1"/>
  <c r="N656" i="10"/>
  <c r="I658" i="10" l="1"/>
  <c r="N657" i="10"/>
  <c r="I659" i="10" l="1"/>
  <c r="N658" i="10"/>
  <c r="I660" i="10" l="1"/>
  <c r="N659" i="10"/>
  <c r="I661" i="10" l="1"/>
  <c r="N660" i="10"/>
  <c r="I662" i="10" l="1"/>
  <c r="N661" i="10"/>
  <c r="I663" i="10" l="1"/>
  <c r="N662" i="10"/>
  <c r="I664" i="10" l="1"/>
  <c r="N663" i="10"/>
  <c r="I665" i="10" l="1"/>
  <c r="N664" i="10"/>
  <c r="I666" i="10" l="1"/>
  <c r="N665" i="10"/>
  <c r="I667" i="10" l="1"/>
  <c r="N666" i="10"/>
  <c r="I668" i="10" l="1"/>
  <c r="N667" i="10"/>
  <c r="I669" i="10" l="1"/>
  <c r="N668" i="10"/>
  <c r="I670" i="10" l="1"/>
  <c r="N669" i="10"/>
  <c r="I671" i="10" l="1"/>
  <c r="N670" i="10"/>
  <c r="I672" i="10" l="1"/>
  <c r="N671" i="10"/>
  <c r="I673" i="10" l="1"/>
  <c r="N672" i="10"/>
  <c r="I674" i="10" l="1"/>
  <c r="N673" i="10"/>
  <c r="I675" i="10" l="1"/>
  <c r="N674" i="10"/>
  <c r="I676" i="10" l="1"/>
  <c r="N675" i="10"/>
  <c r="I677" i="10" l="1"/>
  <c r="N676" i="10"/>
  <c r="I678" i="10" l="1"/>
  <c r="N677" i="10"/>
  <c r="I679" i="10" l="1"/>
  <c r="N678" i="10"/>
  <c r="I680" i="10" l="1"/>
  <c r="N679" i="10"/>
  <c r="I681" i="10" l="1"/>
  <c r="N680" i="10"/>
  <c r="I682" i="10" l="1"/>
  <c r="N681" i="10"/>
  <c r="I683" i="10" l="1"/>
  <c r="N682" i="10"/>
  <c r="I684" i="10" l="1"/>
  <c r="N683" i="10"/>
  <c r="I685" i="10" l="1"/>
  <c r="N684" i="10"/>
  <c r="I686" i="10" l="1"/>
  <c r="N685" i="10"/>
  <c r="I687" i="10" l="1"/>
  <c r="N686" i="10"/>
  <c r="I688" i="10" l="1"/>
  <c r="N687" i="10"/>
  <c r="I689" i="10" l="1"/>
  <c r="N688" i="10"/>
  <c r="I690" i="10" l="1"/>
  <c r="N689" i="10"/>
  <c r="I691" i="10" l="1"/>
  <c r="N690" i="10"/>
  <c r="I692" i="10" l="1"/>
  <c r="N691" i="10"/>
  <c r="I693" i="10" l="1"/>
  <c r="N692" i="10"/>
  <c r="I694" i="10" l="1"/>
  <c r="N693" i="10"/>
  <c r="I695" i="10" l="1"/>
  <c r="N694" i="10"/>
  <c r="I696" i="10" l="1"/>
  <c r="N695" i="10"/>
  <c r="I697" i="10" l="1"/>
  <c r="N696" i="10"/>
  <c r="I698" i="10" l="1"/>
  <c r="N697" i="10"/>
  <c r="I699" i="10" l="1"/>
  <c r="N698" i="10"/>
  <c r="I700" i="10" l="1"/>
  <c r="N699" i="10"/>
  <c r="I701" i="10" l="1"/>
  <c r="N700" i="10"/>
  <c r="I702" i="10" l="1"/>
  <c r="N701" i="10"/>
  <c r="I703" i="10" l="1"/>
  <c r="N702" i="10"/>
  <c r="I704" i="10" l="1"/>
  <c r="N703" i="10"/>
  <c r="I705" i="10" l="1"/>
  <c r="N704" i="10"/>
  <c r="I706" i="10" l="1"/>
  <c r="N705" i="10"/>
  <c r="I707" i="10" l="1"/>
  <c r="N706" i="10"/>
  <c r="I708" i="10" l="1"/>
  <c r="N707" i="10"/>
  <c r="I709" i="10" l="1"/>
  <c r="N708" i="10"/>
  <c r="I710" i="10" l="1"/>
  <c r="N709" i="10"/>
  <c r="I711" i="10" l="1"/>
  <c r="N710" i="10"/>
  <c r="I712" i="10" l="1"/>
  <c r="N711" i="10"/>
  <c r="I713" i="10" l="1"/>
  <c r="N712" i="10"/>
  <c r="I714" i="10" l="1"/>
  <c r="N713" i="10"/>
  <c r="I715" i="10" l="1"/>
  <c r="N714" i="10"/>
  <c r="I716" i="10" l="1"/>
  <c r="N715" i="10"/>
  <c r="I717" i="10" l="1"/>
  <c r="N716" i="10"/>
  <c r="I718" i="10" l="1"/>
  <c r="N717" i="10"/>
  <c r="I719" i="10" l="1"/>
  <c r="N718" i="10"/>
  <c r="I720" i="10" l="1"/>
  <c r="N719" i="10"/>
  <c r="I721" i="10" l="1"/>
  <c r="N720" i="10"/>
  <c r="I722" i="10" l="1"/>
  <c r="N721" i="10"/>
  <c r="I723" i="10" l="1"/>
  <c r="N722" i="10"/>
  <c r="I724" i="10" l="1"/>
  <c r="N723" i="10"/>
  <c r="I725" i="10" l="1"/>
  <c r="N724" i="10"/>
  <c r="I726" i="10" l="1"/>
  <c r="N726" i="10" s="1"/>
  <c r="N725" i="10"/>
</calcChain>
</file>

<file path=xl/connections.xml><?xml version="1.0" encoding="utf-8"?>
<connections xmlns="http://schemas.openxmlformats.org/spreadsheetml/2006/main">
  <connection id="1" name="SpeedAndJumpData" type="6" refreshedVersion="5" background="1" saveData="1">
    <textPr codePage="437" sourceFile="C:\Users\SheeperT\Unity\Little Piggy 1.1\SpeedAndJumpData.txt" tab="0" space="1" comma="1" consecutive="1">
      <textFields count="4">
        <textField type="skip"/>
        <textField/>
        <textField type="skip"/>
        <textField/>
      </textFields>
    </textPr>
  </connection>
  <connection id="2" name="SpeedAndJumpData1" type="6" refreshedVersion="5" background="1" saveData="1">
    <textPr codePage="437" sourceFile="C:\Users\SheeperT\Unity\Little Piggy 1.1\SpeedAndJumpData.txt" tab="0" space="1" comma="1" consecutive="1">
      <textFields count="4">
        <textField type="skip"/>
        <textField/>
        <textField type="skip"/>
        <textField/>
      </textFields>
    </textPr>
  </connection>
  <connection id="3" name="SpeedAndJumpData10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4" name="SpeedAndJumpData11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5" name="SpeedAndJumpData12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6" name="SpeedAndJumpData2" type="6" refreshedVersion="5" background="1" saveData="1">
    <textPr codePage="437" sourceFile="C:\Users\SheeperT\Unity\Little Piggy 1.1\SpeedAndJumpData.txt" space="1" comma="1" consecutive="1">
      <textFields count="6">
        <textField type="skip"/>
        <textField/>
        <textField type="skip"/>
        <textField/>
        <textField type="skip"/>
        <textField/>
      </textFields>
    </textPr>
  </connection>
  <connection id="7" name="SpeedAndJumpData3" type="6" refreshedVersion="5" background="1" saveData="1">
    <textPr codePage="437" sourceFile="C:\Users\SheeperT\Unity\Little Piggy 1.1\SpeedAndJumpData.txt" tab="0" space="1" comma="1" consecutive="1">
      <textFields count="4">
        <textField type="skip"/>
        <textField/>
        <textField type="skip"/>
        <textField/>
      </textFields>
    </textPr>
  </connection>
  <connection id="8" name="SpeedAndJumpData4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9" name="SpeedAndJumpData5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10" name="SpeedAndJumpData6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11" name="SpeedAndJumpData7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12" name="SpeedAndJumpData8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  <connection id="13" name="SpeedAndJumpData9" type="6" refreshedVersion="5" background="1" saveData="1">
    <textPr codePage="437" sourceFile="C:\Users\SheeperT\Unity\Little Piggy 1.1\SpeedAndJumpData.txt" space="1" comma="1" consecutive="1">
      <textFields count="4"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<sst xmlns="http://schemas.openxmlformats.org/spreadsheetml/2006/main" count="103" uniqueCount="62">
  <si>
    <t>t</t>
  </si>
  <si>
    <t>F</t>
  </si>
  <si>
    <t>F = 0.5</t>
  </si>
  <si>
    <t>F = 0.6</t>
  </si>
  <si>
    <t>F = 0.7</t>
  </si>
  <si>
    <t>vi(F)</t>
  </si>
  <si>
    <t>y</t>
  </si>
  <si>
    <t>mass</t>
  </si>
  <si>
    <t>gravity</t>
  </si>
  <si>
    <t>F = 1</t>
  </si>
  <si>
    <t>F = 0.8</t>
  </si>
  <si>
    <t>F = 0.9</t>
  </si>
  <si>
    <t>F = 1.1</t>
  </si>
  <si>
    <t>t 0.5</t>
  </si>
  <si>
    <t>y 0.5</t>
  </si>
  <si>
    <t>t 0.6</t>
  </si>
  <si>
    <t>y 0.6</t>
  </si>
  <si>
    <t>t 0.7</t>
  </si>
  <si>
    <t>y 0.7</t>
  </si>
  <si>
    <t>t 0.8</t>
  </si>
  <si>
    <t>y 0.8</t>
  </si>
  <si>
    <t>t 0.9</t>
  </si>
  <si>
    <t>y 0.9</t>
  </si>
  <si>
    <t>t 1</t>
  </si>
  <si>
    <t>y 1</t>
  </si>
  <si>
    <t>Jump</t>
  </si>
  <si>
    <t>t 1.1</t>
  </si>
  <si>
    <t>y 1.1</t>
  </si>
  <si>
    <t>t 1.2</t>
  </si>
  <si>
    <t>y 1.2</t>
  </si>
  <si>
    <t>t 1.3</t>
  </si>
  <si>
    <t>y 1.3</t>
  </si>
  <si>
    <t>t 1.4</t>
  </si>
  <si>
    <t>y 1.4</t>
  </si>
  <si>
    <t>t 1.5</t>
  </si>
  <si>
    <t>y 1.5</t>
  </si>
  <si>
    <t>feet just showing at top of screen</t>
  </si>
  <si>
    <t>off screen</t>
  </si>
  <si>
    <t>probably highest I want to go</t>
  </si>
  <si>
    <t>lowest jump that lets me get onto a platform 1 block high</t>
  </si>
  <si>
    <t>Donuts</t>
  </si>
  <si>
    <t>ln(D)</t>
  </si>
  <si>
    <t>Jump Height</t>
  </si>
  <si>
    <t>Force from height</t>
  </si>
  <si>
    <t>Force from donuts</t>
  </si>
  <si>
    <t>x</t>
  </si>
  <si>
    <t>t f=0.4884</t>
  </si>
  <si>
    <t>speed scale</t>
  </si>
  <si>
    <t>donuts</t>
  </si>
  <si>
    <t>speed 0.001</t>
  </si>
  <si>
    <t>speed 0.002</t>
  </si>
  <si>
    <t>speed 0.003</t>
  </si>
  <si>
    <t>landing time</t>
  </si>
  <si>
    <t>jump length</t>
  </si>
  <si>
    <t>0-5</t>
  </si>
  <si>
    <t>6-729</t>
  </si>
  <si>
    <t>730-4096</t>
  </si>
  <si>
    <t>height</t>
  </si>
  <si>
    <t>1 to 2</t>
  </si>
  <si>
    <t>2 to 3</t>
  </si>
  <si>
    <t>3 to 4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</si>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</sst>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'Equation Data'!$B$1</c:f>
              <c:strCache>
                <c:ptCount val="1"/>
                <c:pt idx="0">
                  <c:v>F = 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'Equation Data'!$A$2:$A$751</c:f>
              <c:numCache>
                <c:formatCode>General</c:formatCode>
                <c:ptCount val="7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</c:numCache>
            </c:numRef>
          </c:xVal>
          <c:yVal>
            <c:numRef>
              <c:f>'Equation Data'!$B$2:$B$751</c:f>
              <c:numCache>
                <c:formatCode>General</c:formatCode>
                <c:ptCount val="750"/>
                <c:pt idx="0">
                  <c:v>0</c:v>
                </c:pt>
                <c:pt idx="1">
                  <c:v>9.8038E-2</c:v>
                </c:pt>
                <c:pt idx="2">
                  <c:v>0.19215200000000002</c:v>
                </c:pt>
                <c:pt idx="3">
                  <c:v>0.28234199999999998</c:v>
                </c:pt>
                <c:pt idx="4">
                  <c:v>0.36860800000000005</c:v>
                </c:pt>
                <c:pt idx="5">
                  <c:v>0.45094999999999996</c:v>
                </c:pt>
                <c:pt idx="6">
                  <c:v>0.52936799999999995</c:v>
                </c:pt>
                <c:pt idx="7">
                  <c:v>0.60386200000000001</c:v>
                </c:pt>
                <c:pt idx="8">
                  <c:v>0.67443200000000003</c:v>
                </c:pt>
                <c:pt idx="9">
                  <c:v>0.7410779999999999</c:v>
                </c:pt>
                <c:pt idx="10">
                  <c:v>0.80379999999999996</c:v>
                </c:pt>
                <c:pt idx="11">
                  <c:v>0.86259800000000009</c:v>
                </c:pt>
                <c:pt idx="12">
                  <c:v>0.91747199999999995</c:v>
                </c:pt>
                <c:pt idx="13">
                  <c:v>0.96842200000000001</c:v>
                </c:pt>
                <c:pt idx="14">
                  <c:v>1.0154480000000001</c:v>
                </c:pt>
                <c:pt idx="15">
                  <c:v>1.0585499999999999</c:v>
                </c:pt>
                <c:pt idx="16">
                  <c:v>1.097728</c:v>
                </c:pt>
                <c:pt idx="17">
                  <c:v>1.1329820000000002</c:v>
                </c:pt>
                <c:pt idx="18">
                  <c:v>1.1643119999999998</c:v>
                </c:pt>
                <c:pt idx="19">
                  <c:v>1.1917179999999998</c:v>
                </c:pt>
                <c:pt idx="20">
                  <c:v>1.2151999999999998</c:v>
                </c:pt>
                <c:pt idx="21">
                  <c:v>1.2347580000000002</c:v>
                </c:pt>
                <c:pt idx="22">
                  <c:v>1.2503920000000002</c:v>
                </c:pt>
                <c:pt idx="23">
                  <c:v>1.2621020000000001</c:v>
                </c:pt>
                <c:pt idx="24">
                  <c:v>1.2698879999999999</c:v>
                </c:pt>
                <c:pt idx="25">
                  <c:v>1.2737499999999999</c:v>
                </c:pt>
                <c:pt idx="26">
                  <c:v>1.2736879999999999</c:v>
                </c:pt>
                <c:pt idx="27">
                  <c:v>1.2697019999999999</c:v>
                </c:pt>
                <c:pt idx="28">
                  <c:v>1.261792</c:v>
                </c:pt>
                <c:pt idx="29">
                  <c:v>1.2499580000000001</c:v>
                </c:pt>
                <c:pt idx="30">
                  <c:v>1.2342</c:v>
                </c:pt>
                <c:pt idx="31">
                  <c:v>1.214518</c:v>
                </c:pt>
                <c:pt idx="32">
                  <c:v>1.190912</c:v>
                </c:pt>
                <c:pt idx="33">
                  <c:v>1.1633819999999999</c:v>
                </c:pt>
                <c:pt idx="34">
                  <c:v>1.1319279999999998</c:v>
                </c:pt>
                <c:pt idx="35">
                  <c:v>1.0965500000000001</c:v>
                </c:pt>
                <c:pt idx="36">
                  <c:v>1.0572479999999995</c:v>
                </c:pt>
                <c:pt idx="37">
                  <c:v>1.0140220000000002</c:v>
                </c:pt>
                <c:pt idx="38">
                  <c:v>0.96687199999999951</c:v>
                </c:pt>
                <c:pt idx="39">
                  <c:v>0.91579800000000011</c:v>
                </c:pt>
                <c:pt idx="40">
                  <c:v>0.86079999999999934</c:v>
                </c:pt>
                <c:pt idx="41">
                  <c:v>0.80187799999999987</c:v>
                </c:pt>
                <c:pt idx="42">
                  <c:v>0.7390320000000008</c:v>
                </c:pt>
                <c:pt idx="43">
                  <c:v>0.67226199999999992</c:v>
                </c:pt>
                <c:pt idx="44">
                  <c:v>0.60156799999999988</c:v>
                </c:pt>
                <c:pt idx="45">
                  <c:v>0.52694999999999981</c:v>
                </c:pt>
                <c:pt idx="46">
                  <c:v>0.4484079999999997</c:v>
                </c:pt>
                <c:pt idx="47">
                  <c:v>0.36594199999999955</c:v>
                </c:pt>
                <c:pt idx="48">
                  <c:v>0.2795519999999998</c:v>
                </c:pt>
                <c:pt idx="49">
                  <c:v>0.18923800000000046</c:v>
                </c:pt>
                <c:pt idx="50">
                  <c:v>9.4999999999999751E-2</c:v>
                </c:pt>
                <c:pt idx="51">
                  <c:v>-3.1620000000014414E-3</c:v>
                </c:pt>
                <c:pt idx="52">
                  <c:v>-0.10524800000000045</c:v>
                </c:pt>
                <c:pt idx="53">
                  <c:v>-0.21125800000000083</c:v>
                </c:pt>
                <c:pt idx="54">
                  <c:v>-0.32119200000000081</c:v>
                </c:pt>
                <c:pt idx="55">
                  <c:v>-0.43505000000000127</c:v>
                </c:pt>
                <c:pt idx="56">
                  <c:v>-0.55283200000000043</c:v>
                </c:pt>
                <c:pt idx="57">
                  <c:v>-0.67453799999999919</c:v>
                </c:pt>
                <c:pt idx="58">
                  <c:v>-0.80016799999999932</c:v>
                </c:pt>
                <c:pt idx="59">
                  <c:v>-0.92972199999999994</c:v>
                </c:pt>
                <c:pt idx="60">
                  <c:v>-1.0632000000000001</c:v>
                </c:pt>
                <c:pt idx="61">
                  <c:v>-1.2006019999999999</c:v>
                </c:pt>
                <c:pt idx="62">
                  <c:v>-1.3419280000000002</c:v>
                </c:pt>
                <c:pt idx="63">
                  <c:v>-1.487178000000001</c:v>
                </c:pt>
                <c:pt idx="64">
                  <c:v>-1.6363520000000005</c:v>
                </c:pt>
                <c:pt idx="65">
                  <c:v>-1.7894500000000022</c:v>
                </c:pt>
                <c:pt idx="66">
                  <c:v>-1.9464720000000009</c:v>
                </c:pt>
                <c:pt idx="67">
                  <c:v>-2.1074180000000018</c:v>
                </c:pt>
                <c:pt idx="68">
                  <c:v>-2.2722880000000014</c:v>
                </c:pt>
                <c:pt idx="69">
                  <c:v>-2.4410819999999989</c:v>
                </c:pt>
                <c:pt idx="70">
                  <c:v>-2.6137999999999995</c:v>
                </c:pt>
                <c:pt idx="71">
                  <c:v>-2.7904419999999988</c:v>
                </c:pt>
                <c:pt idx="72">
                  <c:v>-2.9710080000000012</c:v>
                </c:pt>
                <c:pt idx="73">
                  <c:v>-3.1554979999999988</c:v>
                </c:pt>
                <c:pt idx="74">
                  <c:v>-3.3439119999999996</c:v>
                </c:pt>
                <c:pt idx="75">
                  <c:v>-3.536249999999999</c:v>
                </c:pt>
                <c:pt idx="76">
                  <c:v>-3.7325120000000016</c:v>
                </c:pt>
                <c:pt idx="77">
                  <c:v>-3.9326980000000011</c:v>
                </c:pt>
                <c:pt idx="78">
                  <c:v>-4.1368080000000003</c:v>
                </c:pt>
                <c:pt idx="79">
                  <c:v>-4.3448420000000016</c:v>
                </c:pt>
                <c:pt idx="80">
                  <c:v>-4.5568000000000026</c:v>
                </c:pt>
                <c:pt idx="81">
                  <c:v>-4.7726820000000014</c:v>
                </c:pt>
                <c:pt idx="82">
                  <c:v>-4.9924879999999998</c:v>
                </c:pt>
                <c:pt idx="83">
                  <c:v>-5.2162180000000014</c:v>
                </c:pt>
                <c:pt idx="84">
                  <c:v>-5.4438719999999972</c:v>
                </c:pt>
                <c:pt idx="85">
                  <c:v>-5.6754499999999997</c:v>
                </c:pt>
                <c:pt idx="86">
                  <c:v>-5.910952</c:v>
                </c:pt>
                <c:pt idx="87">
                  <c:v>-6.1503780000000017</c:v>
                </c:pt>
                <c:pt idx="88">
                  <c:v>-6.3937280000000012</c:v>
                </c:pt>
                <c:pt idx="89">
                  <c:v>-6.6410020000000003</c:v>
                </c:pt>
                <c:pt idx="90">
                  <c:v>-6.8922000000000008</c:v>
                </c:pt>
                <c:pt idx="91">
                  <c:v>-7.1473220000000044</c:v>
                </c:pt>
                <c:pt idx="92">
                  <c:v>-7.4063680000000023</c:v>
                </c:pt>
                <c:pt idx="93">
                  <c:v>-7.6693379999999998</c:v>
                </c:pt>
                <c:pt idx="94">
                  <c:v>-7.9362320000000004</c:v>
                </c:pt>
                <c:pt idx="95">
                  <c:v>-8.2070499999999988</c:v>
                </c:pt>
                <c:pt idx="96">
                  <c:v>-8.4817920000000004</c:v>
                </c:pt>
                <c:pt idx="97">
                  <c:v>-8.7604579999999999</c:v>
                </c:pt>
                <c:pt idx="98">
                  <c:v>-9.0430479999999989</c:v>
                </c:pt>
                <c:pt idx="99">
                  <c:v>-9.329562000000001</c:v>
                </c:pt>
                <c:pt idx="100">
                  <c:v>-9.620000000000001</c:v>
                </c:pt>
                <c:pt idx="101">
                  <c:v>-9.9143620000000023</c:v>
                </c:pt>
                <c:pt idx="102">
                  <c:v>-10.212648000000005</c:v>
                </c:pt>
                <c:pt idx="103">
                  <c:v>-10.514858</c:v>
                </c:pt>
                <c:pt idx="104">
                  <c:v>-10.820992000000002</c:v>
                </c:pt>
                <c:pt idx="105">
                  <c:v>-11.131050000000005</c:v>
                </c:pt>
                <c:pt idx="106">
                  <c:v>-11.445032000000005</c:v>
                </c:pt>
                <c:pt idx="107">
                  <c:v>-11.762938</c:v>
                </c:pt>
                <c:pt idx="108">
                  <c:v>-12.084768000000004</c:v>
                </c:pt>
                <c:pt idx="109">
                  <c:v>-12.410522000000006</c:v>
                </c:pt>
                <c:pt idx="110">
                  <c:v>-12.740200000000005</c:v>
                </c:pt>
                <c:pt idx="111">
                  <c:v>-13.073802000000004</c:v>
                </c:pt>
                <c:pt idx="112">
                  <c:v>-13.411328000000003</c:v>
                </c:pt>
                <c:pt idx="113">
                  <c:v>-13.752777999999998</c:v>
                </c:pt>
                <c:pt idx="114">
                  <c:v>-14.098151999999995</c:v>
                </c:pt>
                <c:pt idx="115">
                  <c:v>-14.447449999999996</c:v>
                </c:pt>
                <c:pt idx="116">
                  <c:v>-14.800671999999997</c:v>
                </c:pt>
                <c:pt idx="117">
                  <c:v>-15.157817999999999</c:v>
                </c:pt>
                <c:pt idx="118">
                  <c:v>-15.518887999999999</c:v>
                </c:pt>
                <c:pt idx="119">
                  <c:v>-15.883882</c:v>
                </c:pt>
                <c:pt idx="120">
                  <c:v>-16.252800000000001</c:v>
                </c:pt>
                <c:pt idx="121">
                  <c:v>-16.625641999999999</c:v>
                </c:pt>
                <c:pt idx="122">
                  <c:v>-17.002407999999999</c:v>
                </c:pt>
                <c:pt idx="123">
                  <c:v>-17.383098</c:v>
                </c:pt>
                <c:pt idx="124">
                  <c:v>-17.767712000000003</c:v>
                </c:pt>
                <c:pt idx="125">
                  <c:v>-18.156250000000004</c:v>
                </c:pt>
                <c:pt idx="126">
                  <c:v>-18.548712000000002</c:v>
                </c:pt>
                <c:pt idx="127">
                  <c:v>-18.945098000000002</c:v>
                </c:pt>
                <c:pt idx="128">
                  <c:v>-19.345408000000003</c:v>
                </c:pt>
                <c:pt idx="129">
                  <c:v>-19.749642000000009</c:v>
                </c:pt>
                <c:pt idx="130">
                  <c:v>-20.157800000000009</c:v>
                </c:pt>
                <c:pt idx="131">
                  <c:v>-20.569882</c:v>
                </c:pt>
                <c:pt idx="132">
                  <c:v>-20.985888000000003</c:v>
                </c:pt>
                <c:pt idx="133">
                  <c:v>-21.405818000000007</c:v>
                </c:pt>
                <c:pt idx="134">
                  <c:v>-21.829672000000009</c:v>
                </c:pt>
                <c:pt idx="135">
                  <c:v>-22.257450000000006</c:v>
                </c:pt>
                <c:pt idx="136">
                  <c:v>-22.689152000000007</c:v>
                </c:pt>
                <c:pt idx="137">
                  <c:v>-23.124778000000006</c:v>
                </c:pt>
                <c:pt idx="138">
                  <c:v>-23.564327999999996</c:v>
                </c:pt>
                <c:pt idx="139">
                  <c:v>-24.007801999999998</c:v>
                </c:pt>
                <c:pt idx="140">
                  <c:v>-24.455199999999998</c:v>
                </c:pt>
                <c:pt idx="141">
                  <c:v>-24.906521999999995</c:v>
                </c:pt>
                <c:pt idx="142">
                  <c:v>-25.361767999999994</c:v>
                </c:pt>
                <c:pt idx="143">
                  <c:v>-25.820937999999998</c:v>
                </c:pt>
                <c:pt idx="144">
                  <c:v>-26.284032000000003</c:v>
                </c:pt>
                <c:pt idx="145">
                  <c:v>-26.751049999999999</c:v>
                </c:pt>
                <c:pt idx="146">
                  <c:v>-27.221991999999993</c:v>
                </c:pt>
                <c:pt idx="147">
                  <c:v>-27.696858000000002</c:v>
                </c:pt>
                <c:pt idx="148">
                  <c:v>-28.175647999999999</c:v>
                </c:pt>
                <c:pt idx="149">
                  <c:v>-28.658362000000004</c:v>
                </c:pt>
                <c:pt idx="150">
                  <c:v>-29.144999999999996</c:v>
                </c:pt>
                <c:pt idx="151">
                  <c:v>-29.635562</c:v>
                </c:pt>
                <c:pt idx="152">
                  <c:v>-30.130048000000006</c:v>
                </c:pt>
                <c:pt idx="153">
                  <c:v>-30.628458000000006</c:v>
                </c:pt>
                <c:pt idx="154">
                  <c:v>-31.130792000000007</c:v>
                </c:pt>
                <c:pt idx="155">
                  <c:v>-31.637050000000002</c:v>
                </c:pt>
                <c:pt idx="156">
                  <c:v>-32.147232000000002</c:v>
                </c:pt>
                <c:pt idx="157">
                  <c:v>-32.661338000000008</c:v>
                </c:pt>
                <c:pt idx="158">
                  <c:v>-33.179368000000011</c:v>
                </c:pt>
                <c:pt idx="159">
                  <c:v>-33.701322000000005</c:v>
                </c:pt>
                <c:pt idx="160">
                  <c:v>-34.227200000000011</c:v>
                </c:pt>
                <c:pt idx="161">
                  <c:v>-34.757002000000007</c:v>
                </c:pt>
                <c:pt idx="162">
                  <c:v>-35.290728000000009</c:v>
                </c:pt>
                <c:pt idx="163">
                  <c:v>-35.828378000000001</c:v>
                </c:pt>
                <c:pt idx="164">
                  <c:v>-36.369951999999998</c:v>
                </c:pt>
                <c:pt idx="165">
                  <c:v>-36.915449999999993</c:v>
                </c:pt>
                <c:pt idx="166">
                  <c:v>-37.464872</c:v>
                </c:pt>
                <c:pt idx="167">
                  <c:v>-38.018218000000005</c:v>
                </c:pt>
                <c:pt idx="168">
                  <c:v>-38.575487999999993</c:v>
                </c:pt>
                <c:pt idx="169">
                  <c:v>-39.136682</c:v>
                </c:pt>
                <c:pt idx="170">
                  <c:v>-39.701799999999999</c:v>
                </c:pt>
                <c:pt idx="171">
                  <c:v>-40.270842000000002</c:v>
                </c:pt>
                <c:pt idx="172">
                  <c:v>-40.843807999999996</c:v>
                </c:pt>
                <c:pt idx="173">
                  <c:v>-41.420698000000002</c:v>
                </c:pt>
                <c:pt idx="174">
                  <c:v>-42.001512000000005</c:v>
                </c:pt>
                <c:pt idx="175">
                  <c:v>-42.58625</c:v>
                </c:pt>
                <c:pt idx="176">
                  <c:v>-43.174912000000006</c:v>
                </c:pt>
                <c:pt idx="177">
                  <c:v>-43.767498000000003</c:v>
                </c:pt>
                <c:pt idx="178">
                  <c:v>-44.364007999999998</c:v>
                </c:pt>
                <c:pt idx="179">
                  <c:v>-44.964442000000012</c:v>
                </c:pt>
                <c:pt idx="180">
                  <c:v>-45.568800000000003</c:v>
                </c:pt>
                <c:pt idx="181">
                  <c:v>-46.177082000000006</c:v>
                </c:pt>
                <c:pt idx="182">
                  <c:v>-46.789288000000013</c:v>
                </c:pt>
                <c:pt idx="183">
                  <c:v>-47.405418000000012</c:v>
                </c:pt>
                <c:pt idx="184">
                  <c:v>-48.025472000000008</c:v>
                </c:pt>
                <c:pt idx="185">
                  <c:v>-48.649450000000016</c:v>
                </c:pt>
                <c:pt idx="186">
                  <c:v>-49.277352</c:v>
                </c:pt>
                <c:pt idx="187">
                  <c:v>-49.909178000000011</c:v>
                </c:pt>
                <c:pt idx="188">
                  <c:v>-50.544927999999999</c:v>
                </c:pt>
                <c:pt idx="189">
                  <c:v>-51.184602000000005</c:v>
                </c:pt>
                <c:pt idx="190">
                  <c:v>-51.828199999999995</c:v>
                </c:pt>
                <c:pt idx="191">
                  <c:v>-52.475722000000005</c:v>
                </c:pt>
                <c:pt idx="192">
                  <c:v>-53.127167999999998</c:v>
                </c:pt>
                <c:pt idx="193">
                  <c:v>-53.782538000000002</c:v>
                </c:pt>
                <c:pt idx="194">
                  <c:v>-54.441831999999998</c:v>
                </c:pt>
                <c:pt idx="195">
                  <c:v>-55.105050000000006</c:v>
                </c:pt>
                <c:pt idx="196">
                  <c:v>-55.772191999999997</c:v>
                </c:pt>
                <c:pt idx="197">
                  <c:v>-56.443258</c:v>
                </c:pt>
                <c:pt idx="198">
                  <c:v>-57.118248000000008</c:v>
                </c:pt>
                <c:pt idx="199">
                  <c:v>-57.797162000000007</c:v>
                </c:pt>
                <c:pt idx="200">
                  <c:v>-58.480000000000004</c:v>
                </c:pt>
                <c:pt idx="201">
                  <c:v>-59.166761999999991</c:v>
                </c:pt>
                <c:pt idx="202">
                  <c:v>-59.857448000000005</c:v>
                </c:pt>
                <c:pt idx="203">
                  <c:v>-60.552058000000002</c:v>
                </c:pt>
                <c:pt idx="204">
                  <c:v>-61.250592000000019</c:v>
                </c:pt>
                <c:pt idx="205">
                  <c:v>-61.95304999999999</c:v>
                </c:pt>
                <c:pt idx="206">
                  <c:v>-62.659432000000002</c:v>
                </c:pt>
                <c:pt idx="207">
                  <c:v>-63.369737999999984</c:v>
                </c:pt>
                <c:pt idx="208">
                  <c:v>-64.083968000000013</c:v>
                </c:pt>
                <c:pt idx="209">
                  <c:v>-64.802121999999997</c:v>
                </c:pt>
                <c:pt idx="210">
                  <c:v>-65.524200000000022</c:v>
                </c:pt>
                <c:pt idx="211">
                  <c:v>-66.250202000000002</c:v>
                </c:pt>
                <c:pt idx="212">
                  <c:v>-66.980128000000022</c:v>
                </c:pt>
                <c:pt idx="213">
                  <c:v>-67.713977999999997</c:v>
                </c:pt>
                <c:pt idx="214">
                  <c:v>-68.451751999999999</c:v>
                </c:pt>
                <c:pt idx="215">
                  <c:v>-69.193449999999999</c:v>
                </c:pt>
                <c:pt idx="216">
                  <c:v>-69.93907200000001</c:v>
                </c:pt>
                <c:pt idx="217">
                  <c:v>-70.688618000000005</c:v>
                </c:pt>
                <c:pt idx="218">
                  <c:v>-71.442088000000027</c:v>
                </c:pt>
                <c:pt idx="219">
                  <c:v>-72.199482000000017</c:v>
                </c:pt>
                <c:pt idx="220">
                  <c:v>-72.96080000000002</c:v>
                </c:pt>
                <c:pt idx="221">
                  <c:v>-73.726042000000007</c:v>
                </c:pt>
                <c:pt idx="222">
                  <c:v>-74.495208000000019</c:v>
                </c:pt>
                <c:pt idx="223">
                  <c:v>-75.268298000000001</c:v>
                </c:pt>
                <c:pt idx="224">
                  <c:v>-76.04531200000001</c:v>
                </c:pt>
                <c:pt idx="225">
                  <c:v>-76.826250000000002</c:v>
                </c:pt>
                <c:pt idx="226">
                  <c:v>-77.611111999999991</c:v>
                </c:pt>
                <c:pt idx="227">
                  <c:v>-78.399898000000007</c:v>
                </c:pt>
                <c:pt idx="228">
                  <c:v>-79.192607999999979</c:v>
                </c:pt>
                <c:pt idx="229">
                  <c:v>-79.98924199999999</c:v>
                </c:pt>
                <c:pt idx="230">
                  <c:v>-80.789799999999985</c:v>
                </c:pt>
                <c:pt idx="231">
                  <c:v>-81.594281999999993</c:v>
                </c:pt>
                <c:pt idx="232">
                  <c:v>-82.402687999999984</c:v>
                </c:pt>
                <c:pt idx="233">
                  <c:v>-83.215018000000015</c:v>
                </c:pt>
                <c:pt idx="234">
                  <c:v>-84.031272000000001</c:v>
                </c:pt>
                <c:pt idx="235">
                  <c:v>-84.851450000000014</c:v>
                </c:pt>
                <c:pt idx="236">
                  <c:v>-85.675551999999996</c:v>
                </c:pt>
                <c:pt idx="237">
                  <c:v>-86.503578000000005</c:v>
                </c:pt>
                <c:pt idx="238">
                  <c:v>-87.335527999999996</c:v>
                </c:pt>
                <c:pt idx="239">
                  <c:v>-88.171402000000015</c:v>
                </c:pt>
                <c:pt idx="240">
                  <c:v>-89.011200000000002</c:v>
                </c:pt>
                <c:pt idx="241">
                  <c:v>-89.854922000000016</c:v>
                </c:pt>
                <c:pt idx="242">
                  <c:v>-90.702567999999999</c:v>
                </c:pt>
                <c:pt idx="243">
                  <c:v>-91.554138000000023</c:v>
                </c:pt>
                <c:pt idx="244">
                  <c:v>-92.409631999999988</c:v>
                </c:pt>
                <c:pt idx="245">
                  <c:v>-93.269050000000021</c:v>
                </c:pt>
                <c:pt idx="246">
                  <c:v>-94.13239200000001</c:v>
                </c:pt>
                <c:pt idx="247">
                  <c:v>-94.999658000000025</c:v>
                </c:pt>
                <c:pt idx="248">
                  <c:v>-95.870848000000009</c:v>
                </c:pt>
                <c:pt idx="249">
                  <c:v>-96.74596200000002</c:v>
                </c:pt>
                <c:pt idx="250">
                  <c:v>-97.625000000000014</c:v>
                </c:pt>
                <c:pt idx="251">
                  <c:v>-98.507962000000006</c:v>
                </c:pt>
                <c:pt idx="252">
                  <c:v>-99.39484800000001</c:v>
                </c:pt>
                <c:pt idx="253">
                  <c:v>-100.28565799999998</c:v>
                </c:pt>
                <c:pt idx="254">
                  <c:v>-101.18039200000001</c:v>
                </c:pt>
                <c:pt idx="255">
                  <c:v>-102.07904999999998</c:v>
                </c:pt>
                <c:pt idx="256">
                  <c:v>-102.98163200000002</c:v>
                </c:pt>
                <c:pt idx="257">
                  <c:v>-103.88813799999998</c:v>
                </c:pt>
                <c:pt idx="258">
                  <c:v>-104.79856800000003</c:v>
                </c:pt>
                <c:pt idx="259">
                  <c:v>-105.71292199999999</c:v>
                </c:pt>
                <c:pt idx="260">
                  <c:v>-106.63120000000004</c:v>
                </c:pt>
                <c:pt idx="261">
                  <c:v>-107.55340200000001</c:v>
                </c:pt>
                <c:pt idx="262">
                  <c:v>-108.479528</c:v>
                </c:pt>
                <c:pt idx="263">
                  <c:v>-109.409578</c:v>
                </c:pt>
                <c:pt idx="264">
                  <c:v>-110.34355200000002</c:v>
                </c:pt>
                <c:pt idx="265">
                  <c:v>-111.28145000000001</c:v>
                </c:pt>
                <c:pt idx="266">
                  <c:v>-112.22327200000004</c:v>
                </c:pt>
                <c:pt idx="267">
                  <c:v>-113.16901800000001</c:v>
                </c:pt>
                <c:pt idx="268">
                  <c:v>-114.11868800000003</c:v>
                </c:pt>
                <c:pt idx="269">
                  <c:v>-115.072282</c:v>
                </c:pt>
                <c:pt idx="270">
                  <c:v>-116.02980000000002</c:v>
                </c:pt>
                <c:pt idx="271">
                  <c:v>-116.991242</c:v>
                </c:pt>
                <c:pt idx="272">
                  <c:v>-117.95660800000003</c:v>
                </c:pt>
                <c:pt idx="273">
                  <c:v>-118.925898</c:v>
                </c:pt>
                <c:pt idx="274">
                  <c:v>-119.89911200000003</c:v>
                </c:pt>
                <c:pt idx="275">
                  <c:v>-120.87625000000003</c:v>
                </c:pt>
                <c:pt idx="276">
                  <c:v>-121.85731199999998</c:v>
                </c:pt>
                <c:pt idx="277">
                  <c:v>-122.84229799999999</c:v>
                </c:pt>
                <c:pt idx="278">
                  <c:v>-123.83120799999999</c:v>
                </c:pt>
                <c:pt idx="279">
                  <c:v>-124.82404199999999</c:v>
                </c:pt>
                <c:pt idx="280">
                  <c:v>-125.82079999999999</c:v>
                </c:pt>
                <c:pt idx="281">
                  <c:v>-126.82148200000003</c:v>
                </c:pt>
                <c:pt idx="282">
                  <c:v>-127.82608799999998</c:v>
                </c:pt>
                <c:pt idx="283">
                  <c:v>-128.83461800000001</c:v>
                </c:pt>
                <c:pt idx="284">
                  <c:v>-129.84707199999997</c:v>
                </c:pt>
                <c:pt idx="285">
                  <c:v>-130.86345</c:v>
                </c:pt>
                <c:pt idx="286">
                  <c:v>-131.88375199999999</c:v>
                </c:pt>
                <c:pt idx="287">
                  <c:v>-132.90797800000001</c:v>
                </c:pt>
                <c:pt idx="288">
                  <c:v>-133.936128</c:v>
                </c:pt>
                <c:pt idx="289">
                  <c:v>-134.96820200000002</c:v>
                </c:pt>
                <c:pt idx="290">
                  <c:v>-136.0042</c:v>
                </c:pt>
                <c:pt idx="291">
                  <c:v>-137.04412200000004</c:v>
                </c:pt>
                <c:pt idx="292">
                  <c:v>-138.08796799999999</c:v>
                </c:pt>
                <c:pt idx="293">
                  <c:v>-139.135738</c:v>
                </c:pt>
                <c:pt idx="294">
                  <c:v>-140.187432</c:v>
                </c:pt>
                <c:pt idx="295">
                  <c:v>-141.24305000000001</c:v>
                </c:pt>
                <c:pt idx="296">
                  <c:v>-142.302592</c:v>
                </c:pt>
                <c:pt idx="297">
                  <c:v>-143.36605800000001</c:v>
                </c:pt>
                <c:pt idx="298">
                  <c:v>-144.433448</c:v>
                </c:pt>
                <c:pt idx="299">
                  <c:v>-145.50476200000003</c:v>
                </c:pt>
                <c:pt idx="300">
                  <c:v>-146.57999999999998</c:v>
                </c:pt>
                <c:pt idx="301">
                  <c:v>-147.65916199999998</c:v>
                </c:pt>
                <c:pt idx="302">
                  <c:v>-148.74224800000002</c:v>
                </c:pt>
                <c:pt idx="303">
                  <c:v>-149.82925799999998</c:v>
                </c:pt>
                <c:pt idx="304">
                  <c:v>-150.92019200000001</c:v>
                </c:pt>
                <c:pt idx="305">
                  <c:v>-152.01505</c:v>
                </c:pt>
                <c:pt idx="306">
                  <c:v>-153.11383200000003</c:v>
                </c:pt>
                <c:pt idx="307">
                  <c:v>-154.21653800000001</c:v>
                </c:pt>
                <c:pt idx="308">
                  <c:v>-155.32316800000001</c:v>
                </c:pt>
                <c:pt idx="309">
                  <c:v>-156.43372199999999</c:v>
                </c:pt>
                <c:pt idx="310">
                  <c:v>-157.54820000000001</c:v>
                </c:pt>
                <c:pt idx="311">
                  <c:v>-158.66660200000001</c:v>
                </c:pt>
                <c:pt idx="312">
                  <c:v>-159.788928</c:v>
                </c:pt>
                <c:pt idx="313">
                  <c:v>-160.91517800000003</c:v>
                </c:pt>
                <c:pt idx="314">
                  <c:v>-162.04535200000004</c:v>
                </c:pt>
                <c:pt idx="315">
                  <c:v>-163.17945</c:v>
                </c:pt>
                <c:pt idx="316">
                  <c:v>-164.31747200000004</c:v>
                </c:pt>
                <c:pt idx="317">
                  <c:v>-165.459418</c:v>
                </c:pt>
                <c:pt idx="318">
                  <c:v>-166.605288</c:v>
                </c:pt>
                <c:pt idx="319">
                  <c:v>-167.75508199999999</c:v>
                </c:pt>
                <c:pt idx="320">
                  <c:v>-168.90880000000004</c:v>
                </c:pt>
                <c:pt idx="321">
                  <c:v>-170.06644200000002</c:v>
                </c:pt>
                <c:pt idx="322">
                  <c:v>-171.22800800000005</c:v>
                </c:pt>
                <c:pt idx="323">
                  <c:v>-172.39349800000002</c:v>
                </c:pt>
                <c:pt idx="324">
                  <c:v>-173.56291200000004</c:v>
                </c:pt>
                <c:pt idx="325">
                  <c:v>-174.73625000000001</c:v>
                </c:pt>
                <c:pt idx="326">
                  <c:v>-175.913512</c:v>
                </c:pt>
                <c:pt idx="327">
                  <c:v>-177.09469800000005</c:v>
                </c:pt>
                <c:pt idx="328">
                  <c:v>-178.279808</c:v>
                </c:pt>
                <c:pt idx="329">
                  <c:v>-179.46884200000002</c:v>
                </c:pt>
                <c:pt idx="330">
                  <c:v>-180.66179999999997</c:v>
                </c:pt>
                <c:pt idx="331">
                  <c:v>-181.85868200000002</c:v>
                </c:pt>
                <c:pt idx="332">
                  <c:v>-183.05948800000002</c:v>
                </c:pt>
                <c:pt idx="333">
                  <c:v>-184.26421800000003</c:v>
                </c:pt>
                <c:pt idx="334">
                  <c:v>-185.472872</c:v>
                </c:pt>
                <c:pt idx="335">
                  <c:v>-186.68545000000003</c:v>
                </c:pt>
                <c:pt idx="336">
                  <c:v>-187.90195199999997</c:v>
                </c:pt>
                <c:pt idx="337">
                  <c:v>-189.12237800000003</c:v>
                </c:pt>
                <c:pt idx="338">
                  <c:v>-190.34672799999998</c:v>
                </c:pt>
                <c:pt idx="339">
                  <c:v>-191.57500200000004</c:v>
                </c:pt>
                <c:pt idx="340">
                  <c:v>-192.80719999999999</c:v>
                </c:pt>
                <c:pt idx="341">
                  <c:v>-194.04332200000002</c:v>
                </c:pt>
                <c:pt idx="342">
                  <c:v>-195.283368</c:v>
                </c:pt>
                <c:pt idx="343">
                  <c:v>-196.52733800000004</c:v>
                </c:pt>
                <c:pt idx="344">
                  <c:v>-197.77523199999999</c:v>
                </c:pt>
                <c:pt idx="345">
                  <c:v>-199.02705000000003</c:v>
                </c:pt>
                <c:pt idx="346">
                  <c:v>-200.282792</c:v>
                </c:pt>
                <c:pt idx="347">
                  <c:v>-201.54245800000001</c:v>
                </c:pt>
                <c:pt idx="348">
                  <c:v>-202.80604800000003</c:v>
                </c:pt>
                <c:pt idx="349">
                  <c:v>-204.07356200000004</c:v>
                </c:pt>
                <c:pt idx="350">
                  <c:v>-205.345</c:v>
                </c:pt>
                <c:pt idx="351">
                  <c:v>-206.620362</c:v>
                </c:pt>
                <c:pt idx="352">
                  <c:v>-207.89964800000001</c:v>
                </c:pt>
                <c:pt idx="353">
                  <c:v>-209.18285800000001</c:v>
                </c:pt>
                <c:pt idx="354">
                  <c:v>-210.46999200000002</c:v>
                </c:pt>
                <c:pt idx="355">
                  <c:v>-211.76104999999998</c:v>
                </c:pt>
                <c:pt idx="356">
                  <c:v>-213.05603200000002</c:v>
                </c:pt>
                <c:pt idx="357">
                  <c:v>-214.35493800000003</c:v>
                </c:pt>
                <c:pt idx="358">
                  <c:v>-215.65776800000003</c:v>
                </c:pt>
                <c:pt idx="359">
                  <c:v>-216.96452199999999</c:v>
                </c:pt>
                <c:pt idx="360">
                  <c:v>-218.27520000000001</c:v>
                </c:pt>
                <c:pt idx="361">
                  <c:v>-219.58980199999999</c:v>
                </c:pt>
                <c:pt idx="362">
                  <c:v>-220.90832800000004</c:v>
                </c:pt>
                <c:pt idx="363">
                  <c:v>-222.23077799999999</c:v>
                </c:pt>
                <c:pt idx="364">
                  <c:v>-223.55715200000006</c:v>
                </c:pt>
                <c:pt idx="365">
                  <c:v>-224.88745</c:v>
                </c:pt>
                <c:pt idx="366">
                  <c:v>-226.22167200000004</c:v>
                </c:pt>
                <c:pt idx="367">
                  <c:v>-227.55981800000006</c:v>
                </c:pt>
                <c:pt idx="368">
                  <c:v>-228.90188800000004</c:v>
                </c:pt>
                <c:pt idx="369">
                  <c:v>-230.24788199999998</c:v>
                </c:pt>
                <c:pt idx="370">
                  <c:v>-231.59780000000006</c:v>
                </c:pt>
                <c:pt idx="371">
                  <c:v>-232.95164200000002</c:v>
                </c:pt>
                <c:pt idx="372">
                  <c:v>-234.30940800000002</c:v>
                </c:pt>
                <c:pt idx="373">
                  <c:v>-235.67109800000003</c:v>
                </c:pt>
                <c:pt idx="374">
                  <c:v>-237.03671200000005</c:v>
                </c:pt>
                <c:pt idx="375">
                  <c:v>-238.40625</c:v>
                </c:pt>
                <c:pt idx="376">
                  <c:v>-239.77971199999999</c:v>
                </c:pt>
                <c:pt idx="377">
                  <c:v>-241.15709800000002</c:v>
                </c:pt>
                <c:pt idx="378">
                  <c:v>-242.538408</c:v>
                </c:pt>
                <c:pt idx="379">
                  <c:v>-243.923642</c:v>
                </c:pt>
                <c:pt idx="380">
                  <c:v>-245.31279999999998</c:v>
                </c:pt>
                <c:pt idx="381">
                  <c:v>-246.705882</c:v>
                </c:pt>
                <c:pt idx="382">
                  <c:v>-248.10288800000001</c:v>
                </c:pt>
                <c:pt idx="383">
                  <c:v>-249.50381800000002</c:v>
                </c:pt>
                <c:pt idx="384">
                  <c:v>-250.908672</c:v>
                </c:pt>
                <c:pt idx="385">
                  <c:v>-252.31745000000001</c:v>
                </c:pt>
                <c:pt idx="386">
                  <c:v>-253.730152</c:v>
                </c:pt>
                <c:pt idx="387">
                  <c:v>-255.14677800000004</c:v>
                </c:pt>
                <c:pt idx="388">
                  <c:v>-256.56732799999997</c:v>
                </c:pt>
                <c:pt idx="389">
                  <c:v>-257.99180200000006</c:v>
                </c:pt>
                <c:pt idx="390">
                  <c:v>-259.42020000000002</c:v>
                </c:pt>
                <c:pt idx="391">
                  <c:v>-260.85252200000002</c:v>
                </c:pt>
                <c:pt idx="392">
                  <c:v>-262.288768</c:v>
                </c:pt>
                <c:pt idx="393">
                  <c:v>-263.72893800000003</c:v>
                </c:pt>
                <c:pt idx="394">
                  <c:v>-265.17303200000003</c:v>
                </c:pt>
                <c:pt idx="395">
                  <c:v>-266.62105000000003</c:v>
                </c:pt>
                <c:pt idx="396">
                  <c:v>-268.072992</c:v>
                </c:pt>
                <c:pt idx="397">
                  <c:v>-269.52885800000007</c:v>
                </c:pt>
                <c:pt idx="398">
                  <c:v>-270.98864800000001</c:v>
                </c:pt>
                <c:pt idx="399">
                  <c:v>-272.45236200000011</c:v>
                </c:pt>
                <c:pt idx="400">
                  <c:v>-273.92</c:v>
                </c:pt>
                <c:pt idx="401">
                  <c:v>-275.39156200000002</c:v>
                </c:pt>
                <c:pt idx="402">
                  <c:v>-276.86704799999995</c:v>
                </c:pt>
                <c:pt idx="403">
                  <c:v>-278.34645800000004</c:v>
                </c:pt>
                <c:pt idx="404">
                  <c:v>-279.82979200000005</c:v>
                </c:pt>
                <c:pt idx="405">
                  <c:v>-281.31704999999999</c:v>
                </c:pt>
                <c:pt idx="406">
                  <c:v>-282.80823199999998</c:v>
                </c:pt>
                <c:pt idx="407">
                  <c:v>-284.30333800000005</c:v>
                </c:pt>
                <c:pt idx="408">
                  <c:v>-285.80236800000006</c:v>
                </c:pt>
                <c:pt idx="409">
                  <c:v>-287.30532200000005</c:v>
                </c:pt>
                <c:pt idx="410">
                  <c:v>-288.81219999999996</c:v>
                </c:pt>
                <c:pt idx="411">
                  <c:v>-290.32300200000003</c:v>
                </c:pt>
                <c:pt idx="412">
                  <c:v>-291.83772800000003</c:v>
                </c:pt>
                <c:pt idx="413">
                  <c:v>-293.35637800000001</c:v>
                </c:pt>
                <c:pt idx="414">
                  <c:v>-294.87895199999997</c:v>
                </c:pt>
                <c:pt idx="415">
                  <c:v>-296.40545000000009</c:v>
                </c:pt>
                <c:pt idx="416">
                  <c:v>-297.93587200000002</c:v>
                </c:pt>
                <c:pt idx="417">
                  <c:v>-299.47021799999999</c:v>
                </c:pt>
                <c:pt idx="418">
                  <c:v>-301.00848799999994</c:v>
                </c:pt>
                <c:pt idx="419">
                  <c:v>-302.55068200000005</c:v>
                </c:pt>
                <c:pt idx="420">
                  <c:v>-304.09680000000009</c:v>
                </c:pt>
                <c:pt idx="421">
                  <c:v>-305.64684199999999</c:v>
                </c:pt>
                <c:pt idx="422">
                  <c:v>-307.20080799999999</c:v>
                </c:pt>
                <c:pt idx="423">
                  <c:v>-308.75869800000009</c:v>
                </c:pt>
                <c:pt idx="424">
                  <c:v>-310.32051200000012</c:v>
                </c:pt>
                <c:pt idx="425">
                  <c:v>-311.88625000000002</c:v>
                </c:pt>
                <c:pt idx="426">
                  <c:v>-313.45591200000001</c:v>
                </c:pt>
                <c:pt idx="427">
                  <c:v>-315.02949799999999</c:v>
                </c:pt>
                <c:pt idx="428">
                  <c:v>-316.60700800000001</c:v>
                </c:pt>
                <c:pt idx="429">
                  <c:v>-318.18844200000007</c:v>
                </c:pt>
                <c:pt idx="430">
                  <c:v>-319.77379999999999</c:v>
                </c:pt>
                <c:pt idx="431">
                  <c:v>-321.36308199999996</c:v>
                </c:pt>
                <c:pt idx="432">
                  <c:v>-322.95628800000009</c:v>
                </c:pt>
                <c:pt idx="433">
                  <c:v>-324.55341799999997</c:v>
                </c:pt>
                <c:pt idx="434">
                  <c:v>-326.15447200000006</c:v>
                </c:pt>
                <c:pt idx="435">
                  <c:v>-327.75944999999996</c:v>
                </c:pt>
                <c:pt idx="436">
                  <c:v>-329.36835200000007</c:v>
                </c:pt>
                <c:pt idx="437">
                  <c:v>-330.98117800000006</c:v>
                </c:pt>
                <c:pt idx="438">
                  <c:v>-332.59792800000002</c:v>
                </c:pt>
                <c:pt idx="439">
                  <c:v>-334.21860199999998</c:v>
                </c:pt>
                <c:pt idx="440">
                  <c:v>-335.84320000000008</c:v>
                </c:pt>
                <c:pt idx="441">
                  <c:v>-337.471722</c:v>
                </c:pt>
                <c:pt idx="442">
                  <c:v>-339.10416800000002</c:v>
                </c:pt>
                <c:pt idx="443">
                  <c:v>-340.74053799999996</c:v>
                </c:pt>
                <c:pt idx="444">
                  <c:v>-342.38083200000005</c:v>
                </c:pt>
                <c:pt idx="445">
                  <c:v>-344.02505000000008</c:v>
                </c:pt>
                <c:pt idx="446">
                  <c:v>-345.67319199999997</c:v>
                </c:pt>
                <c:pt idx="447">
                  <c:v>-347.32525799999996</c:v>
                </c:pt>
                <c:pt idx="448">
                  <c:v>-348.98124800000005</c:v>
                </c:pt>
                <c:pt idx="449">
                  <c:v>-350.64116200000001</c:v>
                </c:pt>
                <c:pt idx="450">
                  <c:v>-352.30500000000001</c:v>
                </c:pt>
                <c:pt idx="451">
                  <c:v>-353.97276199999999</c:v>
                </c:pt>
                <c:pt idx="452">
                  <c:v>-355.64444799999995</c:v>
                </c:pt>
                <c:pt idx="453">
                  <c:v>-357.32005800000002</c:v>
                </c:pt>
                <c:pt idx="454">
                  <c:v>-358.99959200000006</c:v>
                </c:pt>
                <c:pt idx="455">
                  <c:v>-360.68304999999998</c:v>
                </c:pt>
                <c:pt idx="456">
                  <c:v>-362.37043199999994</c:v>
                </c:pt>
                <c:pt idx="457">
                  <c:v>-364.0617380000001</c:v>
                </c:pt>
                <c:pt idx="458">
                  <c:v>-365.75696799999997</c:v>
                </c:pt>
                <c:pt idx="459">
                  <c:v>-367.45612200000005</c:v>
                </c:pt>
                <c:pt idx="460">
                  <c:v>-369.15919999999994</c:v>
                </c:pt>
                <c:pt idx="461">
                  <c:v>-370.86620200000004</c:v>
                </c:pt>
                <c:pt idx="462">
                  <c:v>-372.57712800000002</c:v>
                </c:pt>
                <c:pt idx="463">
                  <c:v>-374.29197800000003</c:v>
                </c:pt>
                <c:pt idx="464">
                  <c:v>-376.01075199999997</c:v>
                </c:pt>
                <c:pt idx="465">
                  <c:v>-377.73345000000012</c:v>
                </c:pt>
                <c:pt idx="466">
                  <c:v>-379.46007200000003</c:v>
                </c:pt>
                <c:pt idx="467">
                  <c:v>-381.19061799999997</c:v>
                </c:pt>
                <c:pt idx="468">
                  <c:v>-382.92508799999996</c:v>
                </c:pt>
                <c:pt idx="469">
                  <c:v>-384.66348200000004</c:v>
                </c:pt>
                <c:pt idx="470">
                  <c:v>-386.40580000000006</c:v>
                </c:pt>
                <c:pt idx="471">
                  <c:v>-388.15204199999999</c:v>
                </c:pt>
                <c:pt idx="472">
                  <c:v>-389.90220799999997</c:v>
                </c:pt>
                <c:pt idx="473">
                  <c:v>-391.65629800000011</c:v>
                </c:pt>
                <c:pt idx="474">
                  <c:v>-393.414312</c:v>
                </c:pt>
                <c:pt idx="475">
                  <c:v>-395.17625000000004</c:v>
                </c:pt>
                <c:pt idx="476">
                  <c:v>-396.94211199999995</c:v>
                </c:pt>
                <c:pt idx="477">
                  <c:v>-398.71189799999996</c:v>
                </c:pt>
                <c:pt idx="478">
                  <c:v>-400.48560800000007</c:v>
                </c:pt>
                <c:pt idx="479">
                  <c:v>-402.2632420000001</c:v>
                </c:pt>
                <c:pt idx="480">
                  <c:v>-404.04480000000001</c:v>
                </c:pt>
                <c:pt idx="481">
                  <c:v>-405.8302819999999</c:v>
                </c:pt>
                <c:pt idx="482">
                  <c:v>-407.61968800000011</c:v>
                </c:pt>
                <c:pt idx="483">
                  <c:v>-409.41301800000002</c:v>
                </c:pt>
                <c:pt idx="484">
                  <c:v>-411.21027200000003</c:v>
                </c:pt>
                <c:pt idx="485">
                  <c:v>-413.01144999999997</c:v>
                </c:pt>
                <c:pt idx="486">
                  <c:v>-414.81655200000006</c:v>
                </c:pt>
                <c:pt idx="487">
                  <c:v>-416.62557800000008</c:v>
                </c:pt>
                <c:pt idx="488">
                  <c:v>-418.43852799999996</c:v>
                </c:pt>
                <c:pt idx="489">
                  <c:v>-420.255402</c:v>
                </c:pt>
                <c:pt idx="490">
                  <c:v>-422.07620000000009</c:v>
                </c:pt>
                <c:pt idx="491">
                  <c:v>-423.90092200000004</c:v>
                </c:pt>
                <c:pt idx="492">
                  <c:v>-425.72956800000003</c:v>
                </c:pt>
                <c:pt idx="493">
                  <c:v>-427.562138</c:v>
                </c:pt>
                <c:pt idx="494">
                  <c:v>-429.39863200000013</c:v>
                </c:pt>
                <c:pt idx="495">
                  <c:v>-431.23905000000008</c:v>
                </c:pt>
                <c:pt idx="496">
                  <c:v>-433.083392</c:v>
                </c:pt>
                <c:pt idx="497">
                  <c:v>-434.93165799999997</c:v>
                </c:pt>
                <c:pt idx="498">
                  <c:v>-436.78384800000009</c:v>
                </c:pt>
                <c:pt idx="499">
                  <c:v>-438.63996200000008</c:v>
                </c:pt>
                <c:pt idx="500">
                  <c:v>-440.50000000000006</c:v>
                </c:pt>
                <c:pt idx="501">
                  <c:v>-442.36396200000001</c:v>
                </c:pt>
                <c:pt idx="502">
                  <c:v>-444.23184800000001</c:v>
                </c:pt>
                <c:pt idx="503">
                  <c:v>-446.10365800000005</c:v>
                </c:pt>
                <c:pt idx="504">
                  <c:v>-447.97939200000008</c:v>
                </c:pt>
                <c:pt idx="505">
                  <c:v>-449.85905000000002</c:v>
                </c:pt>
                <c:pt idx="506">
                  <c:v>-451.74263199999996</c:v>
                </c:pt>
                <c:pt idx="507">
                  <c:v>-453.6301380000001</c:v>
                </c:pt>
                <c:pt idx="508">
                  <c:v>-455.521568</c:v>
                </c:pt>
                <c:pt idx="509">
                  <c:v>-457.41692200000006</c:v>
                </c:pt>
                <c:pt idx="510">
                  <c:v>-459.31619999999992</c:v>
                </c:pt>
                <c:pt idx="511">
                  <c:v>-461.21940200000006</c:v>
                </c:pt>
                <c:pt idx="512">
                  <c:v>-463.12652800000006</c:v>
                </c:pt>
                <c:pt idx="513">
                  <c:v>-465.037578</c:v>
                </c:pt>
                <c:pt idx="514">
                  <c:v>-466.95255199999997</c:v>
                </c:pt>
                <c:pt idx="515">
                  <c:v>-468.8714500000001</c:v>
                </c:pt>
                <c:pt idx="516">
                  <c:v>-470.79427200000009</c:v>
                </c:pt>
                <c:pt idx="517">
                  <c:v>-472.72101800000002</c:v>
                </c:pt>
                <c:pt idx="518">
                  <c:v>-474.65168799999998</c:v>
                </c:pt>
                <c:pt idx="519">
                  <c:v>-476.5862820000001</c:v>
                </c:pt>
                <c:pt idx="520">
                  <c:v>-478.52480000000014</c:v>
                </c:pt>
                <c:pt idx="521">
                  <c:v>-480.46724200000006</c:v>
                </c:pt>
                <c:pt idx="522">
                  <c:v>-482.41360800000001</c:v>
                </c:pt>
                <c:pt idx="523">
                  <c:v>-484.36389800000012</c:v>
                </c:pt>
                <c:pt idx="524">
                  <c:v>-486.31811200000004</c:v>
                </c:pt>
                <c:pt idx="525">
                  <c:v>-488.27625</c:v>
                </c:pt>
                <c:pt idx="526">
                  <c:v>-490.23831199999995</c:v>
                </c:pt>
                <c:pt idx="527">
                  <c:v>-492.20429799999994</c:v>
                </c:pt>
                <c:pt idx="528">
                  <c:v>-494.17420800000008</c:v>
                </c:pt>
                <c:pt idx="529">
                  <c:v>-496.14804200000003</c:v>
                </c:pt>
                <c:pt idx="530">
                  <c:v>-498.12580000000003</c:v>
                </c:pt>
                <c:pt idx="531">
                  <c:v>-500.10748199999989</c:v>
                </c:pt>
                <c:pt idx="532">
                  <c:v>-502.09308800000014</c:v>
                </c:pt>
                <c:pt idx="533">
                  <c:v>-504.08261799999997</c:v>
                </c:pt>
                <c:pt idx="534">
                  <c:v>-506.07607200000007</c:v>
                </c:pt>
                <c:pt idx="535">
                  <c:v>-508.07344999999998</c:v>
                </c:pt>
                <c:pt idx="536">
                  <c:v>-510.0747520000001</c:v>
                </c:pt>
                <c:pt idx="537">
                  <c:v>-512.07997799999998</c:v>
                </c:pt>
                <c:pt idx="538">
                  <c:v>-514.08912800000007</c:v>
                </c:pt>
                <c:pt idx="539">
                  <c:v>-516.10220200000003</c:v>
                </c:pt>
                <c:pt idx="540">
                  <c:v>-518.11920000000009</c:v>
                </c:pt>
                <c:pt idx="541">
                  <c:v>-520.14012200000002</c:v>
                </c:pt>
                <c:pt idx="542">
                  <c:v>-522.16496799999993</c:v>
                </c:pt>
                <c:pt idx="543">
                  <c:v>-524.19373799999994</c:v>
                </c:pt>
                <c:pt idx="544">
                  <c:v>-526.22643200000016</c:v>
                </c:pt>
                <c:pt idx="545">
                  <c:v>-528.26305000000002</c:v>
                </c:pt>
                <c:pt idx="546">
                  <c:v>-530.30359199999998</c:v>
                </c:pt>
                <c:pt idx="547">
                  <c:v>-532.34805799999992</c:v>
                </c:pt>
                <c:pt idx="548">
                  <c:v>-534.39644800000019</c:v>
                </c:pt>
                <c:pt idx="549">
                  <c:v>-536.4487620000001</c:v>
                </c:pt>
                <c:pt idx="550">
                  <c:v>-538.50500000000011</c:v>
                </c:pt>
                <c:pt idx="551">
                  <c:v>-540.56516199999999</c:v>
                </c:pt>
                <c:pt idx="552">
                  <c:v>-542.62924799999985</c:v>
                </c:pt>
                <c:pt idx="553">
                  <c:v>-544.69725800000015</c:v>
                </c:pt>
                <c:pt idx="554">
                  <c:v>-546.76919199999998</c:v>
                </c:pt>
                <c:pt idx="555">
                  <c:v>-548.84505000000001</c:v>
                </c:pt>
                <c:pt idx="556">
                  <c:v>-550.92483199999992</c:v>
                </c:pt>
                <c:pt idx="557">
                  <c:v>-553.00853800000004</c:v>
                </c:pt>
                <c:pt idx="558">
                  <c:v>-555.09616800000003</c:v>
                </c:pt>
                <c:pt idx="559">
                  <c:v>-557.18772200000001</c:v>
                </c:pt>
                <c:pt idx="560">
                  <c:v>-559.28319999999997</c:v>
                </c:pt>
                <c:pt idx="561">
                  <c:v>-561.38260200000013</c:v>
                </c:pt>
                <c:pt idx="562">
                  <c:v>-563.48592800000006</c:v>
                </c:pt>
                <c:pt idx="563">
                  <c:v>-565.59317800000008</c:v>
                </c:pt>
                <c:pt idx="564">
                  <c:v>-567.70435199999997</c:v>
                </c:pt>
                <c:pt idx="565">
                  <c:v>-569.81945000000007</c:v>
                </c:pt>
                <c:pt idx="566">
                  <c:v>-571.93847200000005</c:v>
                </c:pt>
                <c:pt idx="567">
                  <c:v>-574.061418</c:v>
                </c:pt>
                <c:pt idx="568">
                  <c:v>-576.18828799999994</c:v>
                </c:pt>
                <c:pt idx="569">
                  <c:v>-578.31908200000009</c:v>
                </c:pt>
                <c:pt idx="570">
                  <c:v>-580.4538</c:v>
                </c:pt>
                <c:pt idx="571">
                  <c:v>-582.59244200000001</c:v>
                </c:pt>
                <c:pt idx="572">
                  <c:v>-584.73500799999988</c:v>
                </c:pt>
                <c:pt idx="573">
                  <c:v>-586.88149800000019</c:v>
                </c:pt>
                <c:pt idx="574">
                  <c:v>-589.03191200000003</c:v>
                </c:pt>
                <c:pt idx="575">
                  <c:v>-591.18625000000009</c:v>
                </c:pt>
                <c:pt idx="576">
                  <c:v>-593.34451200000001</c:v>
                </c:pt>
                <c:pt idx="577">
                  <c:v>-595.50669799999991</c:v>
                </c:pt>
                <c:pt idx="578">
                  <c:v>-597.67280800000015</c:v>
                </c:pt>
                <c:pt idx="579">
                  <c:v>-599.84284200000002</c:v>
                </c:pt>
                <c:pt idx="580">
                  <c:v>-602.01679999999999</c:v>
                </c:pt>
                <c:pt idx="581">
                  <c:v>-604.19468199999994</c:v>
                </c:pt>
                <c:pt idx="582">
                  <c:v>-606.37648800000011</c:v>
                </c:pt>
                <c:pt idx="583">
                  <c:v>-608.56221800000014</c:v>
                </c:pt>
                <c:pt idx="584">
                  <c:v>-610.75187199999993</c:v>
                </c:pt>
                <c:pt idx="585">
                  <c:v>-612.94544999999994</c:v>
                </c:pt>
                <c:pt idx="586">
                  <c:v>-615.14295200000004</c:v>
                </c:pt>
                <c:pt idx="587">
                  <c:v>-617.34437800000001</c:v>
                </c:pt>
                <c:pt idx="588">
                  <c:v>-619.54972800000007</c:v>
                </c:pt>
                <c:pt idx="589">
                  <c:v>-621.75900200000001</c:v>
                </c:pt>
                <c:pt idx="590">
                  <c:v>-623.97220000000004</c:v>
                </c:pt>
                <c:pt idx="591">
                  <c:v>-626.18932200000006</c:v>
                </c:pt>
                <c:pt idx="592">
                  <c:v>-628.41036799999995</c:v>
                </c:pt>
                <c:pt idx="593">
                  <c:v>-630.63533799999993</c:v>
                </c:pt>
                <c:pt idx="594">
                  <c:v>-632.86423200000013</c:v>
                </c:pt>
                <c:pt idx="595">
                  <c:v>-635.09705000000008</c:v>
                </c:pt>
                <c:pt idx="596">
                  <c:v>-637.33379200000002</c:v>
                </c:pt>
                <c:pt idx="597">
                  <c:v>-639.57445799999994</c:v>
                </c:pt>
                <c:pt idx="598">
                  <c:v>-641.81904800000018</c:v>
                </c:pt>
                <c:pt idx="599">
                  <c:v>-644.06756200000007</c:v>
                </c:pt>
                <c:pt idx="600">
                  <c:v>-646.31999999999994</c:v>
                </c:pt>
                <c:pt idx="601">
                  <c:v>-648.57636200000002</c:v>
                </c:pt>
                <c:pt idx="602">
                  <c:v>-650.83664799999985</c:v>
                </c:pt>
                <c:pt idx="603">
                  <c:v>-653.10085800000013</c:v>
                </c:pt>
                <c:pt idx="604">
                  <c:v>-655.36899200000005</c:v>
                </c:pt>
                <c:pt idx="605">
                  <c:v>-657.64105000000006</c:v>
                </c:pt>
                <c:pt idx="606">
                  <c:v>-659.91703199999995</c:v>
                </c:pt>
                <c:pt idx="607">
                  <c:v>-662.19693800000005</c:v>
                </c:pt>
                <c:pt idx="608">
                  <c:v>-664.48076800000013</c:v>
                </c:pt>
                <c:pt idx="609">
                  <c:v>-666.76852199999996</c:v>
                </c:pt>
                <c:pt idx="610">
                  <c:v>-669.06020000000001</c:v>
                </c:pt>
                <c:pt idx="611">
                  <c:v>-671.35580200000004</c:v>
                </c:pt>
                <c:pt idx="612">
                  <c:v>-673.65532800000005</c:v>
                </c:pt>
                <c:pt idx="613">
                  <c:v>-675.95877800000005</c:v>
                </c:pt>
                <c:pt idx="614">
                  <c:v>-678.26615200000003</c:v>
                </c:pt>
                <c:pt idx="615">
                  <c:v>-680.57745000000011</c:v>
                </c:pt>
                <c:pt idx="616">
                  <c:v>-682.89267200000006</c:v>
                </c:pt>
                <c:pt idx="617">
                  <c:v>-685.21181799999999</c:v>
                </c:pt>
                <c:pt idx="618">
                  <c:v>-687.53488800000002</c:v>
                </c:pt>
                <c:pt idx="619">
                  <c:v>-689.86188200000015</c:v>
                </c:pt>
                <c:pt idx="620">
                  <c:v>-692.19280000000003</c:v>
                </c:pt>
                <c:pt idx="621">
                  <c:v>-694.52764200000001</c:v>
                </c:pt>
                <c:pt idx="622">
                  <c:v>-696.86640799999998</c:v>
                </c:pt>
                <c:pt idx="623">
                  <c:v>-699.20909800000027</c:v>
                </c:pt>
                <c:pt idx="624">
                  <c:v>-701.55571200000009</c:v>
                </c:pt>
                <c:pt idx="625">
                  <c:v>-703.90625</c:v>
                </c:pt>
                <c:pt idx="626">
                  <c:v>-706.26071200000001</c:v>
                </c:pt>
                <c:pt idx="627">
                  <c:v>-708.61909799999989</c:v>
                </c:pt>
                <c:pt idx="628">
                  <c:v>-710.98140800000021</c:v>
                </c:pt>
                <c:pt idx="629">
                  <c:v>-713.34764200000006</c:v>
                </c:pt>
                <c:pt idx="630">
                  <c:v>-715.71780000000001</c:v>
                </c:pt>
                <c:pt idx="631">
                  <c:v>-718.09188199999994</c:v>
                </c:pt>
                <c:pt idx="632">
                  <c:v>-720.46988800000008</c:v>
                </c:pt>
                <c:pt idx="633">
                  <c:v>-722.85181800000009</c:v>
                </c:pt>
                <c:pt idx="634">
                  <c:v>-725.23767199999998</c:v>
                </c:pt>
                <c:pt idx="635">
                  <c:v>-727.62744999999995</c:v>
                </c:pt>
                <c:pt idx="636">
                  <c:v>-730.02115200000003</c:v>
                </c:pt>
                <c:pt idx="637">
                  <c:v>-732.41877800000009</c:v>
                </c:pt>
                <c:pt idx="638">
                  <c:v>-734.82032800000002</c:v>
                </c:pt>
                <c:pt idx="639">
                  <c:v>-737.22580199999993</c:v>
                </c:pt>
                <c:pt idx="640">
                  <c:v>-739.63520000000017</c:v>
                </c:pt>
                <c:pt idx="641">
                  <c:v>-742.04852200000005</c:v>
                </c:pt>
                <c:pt idx="642">
                  <c:v>-744.46576800000003</c:v>
                </c:pt>
                <c:pt idx="643">
                  <c:v>-746.88693799999999</c:v>
                </c:pt>
                <c:pt idx="644">
                  <c:v>-749.31203200000016</c:v>
                </c:pt>
                <c:pt idx="645">
                  <c:v>-751.74105000000009</c:v>
                </c:pt>
                <c:pt idx="646">
                  <c:v>-754.173992</c:v>
                </c:pt>
                <c:pt idx="647">
                  <c:v>-756.61085799999989</c:v>
                </c:pt>
                <c:pt idx="648">
                  <c:v>-759.05164800000011</c:v>
                </c:pt>
                <c:pt idx="649">
                  <c:v>-761.49636200000009</c:v>
                </c:pt>
                <c:pt idx="650">
                  <c:v>-763.94500000000005</c:v>
                </c:pt>
                <c:pt idx="651">
                  <c:v>-766.39756199999999</c:v>
                </c:pt>
                <c:pt idx="652">
                  <c:v>-768.85404799999992</c:v>
                </c:pt>
                <c:pt idx="653">
                  <c:v>-771.31445800000017</c:v>
                </c:pt>
                <c:pt idx="654">
                  <c:v>-773.77879200000018</c:v>
                </c:pt>
                <c:pt idx="655">
                  <c:v>-776.24704999999994</c:v>
                </c:pt>
                <c:pt idx="656">
                  <c:v>-778.71923199999992</c:v>
                </c:pt>
                <c:pt idx="657">
                  <c:v>-781.19533799999999</c:v>
                </c:pt>
                <c:pt idx="658">
                  <c:v>-783.67536800000016</c:v>
                </c:pt>
                <c:pt idx="659">
                  <c:v>-786.15932200000009</c:v>
                </c:pt>
                <c:pt idx="660">
                  <c:v>-788.64719999999988</c:v>
                </c:pt>
                <c:pt idx="661">
                  <c:v>-791.13900200000012</c:v>
                </c:pt>
                <c:pt idx="662">
                  <c:v>-793.634728</c:v>
                </c:pt>
                <c:pt idx="663">
                  <c:v>-796.13437800000008</c:v>
                </c:pt>
                <c:pt idx="664">
                  <c:v>-798.63795200000004</c:v>
                </c:pt>
                <c:pt idx="665">
                  <c:v>-801.1454500000001</c:v>
                </c:pt>
                <c:pt idx="666">
                  <c:v>-803.65687200000013</c:v>
                </c:pt>
                <c:pt idx="667">
                  <c:v>-806.17221799999993</c:v>
                </c:pt>
                <c:pt idx="668">
                  <c:v>-808.69148800000005</c:v>
                </c:pt>
                <c:pt idx="669">
                  <c:v>-811.21468200000004</c:v>
                </c:pt>
                <c:pt idx="670">
                  <c:v>-813.74180000000013</c:v>
                </c:pt>
                <c:pt idx="671">
                  <c:v>-816.27284200000008</c:v>
                </c:pt>
                <c:pt idx="672">
                  <c:v>-818.8078079999998</c:v>
                </c:pt>
                <c:pt idx="673">
                  <c:v>-821.34669800000029</c:v>
                </c:pt>
                <c:pt idx="674">
                  <c:v>-823.88951200000008</c:v>
                </c:pt>
                <c:pt idx="675">
                  <c:v>-826.43624999999997</c:v>
                </c:pt>
                <c:pt idx="676">
                  <c:v>-828.98691199999996</c:v>
                </c:pt>
                <c:pt idx="677">
                  <c:v>-831.54149800000005</c:v>
                </c:pt>
                <c:pt idx="678">
                  <c:v>-834.10000800000023</c:v>
                </c:pt>
                <c:pt idx="679">
                  <c:v>-836.66244200000017</c:v>
                </c:pt>
                <c:pt idx="680">
                  <c:v>-839.22879999999998</c:v>
                </c:pt>
                <c:pt idx="681">
                  <c:v>-841.79908199999988</c:v>
                </c:pt>
                <c:pt idx="682">
                  <c:v>-844.373288</c:v>
                </c:pt>
                <c:pt idx="683">
                  <c:v>-846.9514180000001</c:v>
                </c:pt>
                <c:pt idx="684">
                  <c:v>-849.53347200000007</c:v>
                </c:pt>
                <c:pt idx="685">
                  <c:v>-852.11944999999992</c:v>
                </c:pt>
                <c:pt idx="686">
                  <c:v>-854.70935200000019</c:v>
                </c:pt>
                <c:pt idx="687">
                  <c:v>-857.303178</c:v>
                </c:pt>
                <c:pt idx="688">
                  <c:v>-859.90092800000002</c:v>
                </c:pt>
                <c:pt idx="689">
                  <c:v>-862.50260200000002</c:v>
                </c:pt>
                <c:pt idx="690">
                  <c:v>-865.10820000000012</c:v>
                </c:pt>
                <c:pt idx="691">
                  <c:v>-867.71772200000009</c:v>
                </c:pt>
                <c:pt idx="692">
                  <c:v>-870.33116799999993</c:v>
                </c:pt>
                <c:pt idx="693">
                  <c:v>-872.94853799999999</c:v>
                </c:pt>
                <c:pt idx="694">
                  <c:v>-875.56983200000013</c:v>
                </c:pt>
                <c:pt idx="695">
                  <c:v>-878.19505000000004</c:v>
                </c:pt>
                <c:pt idx="696">
                  <c:v>-880.82419200000004</c:v>
                </c:pt>
                <c:pt idx="697">
                  <c:v>-883.4572579999998</c:v>
                </c:pt>
                <c:pt idx="698">
                  <c:v>-886.09424800000011</c:v>
                </c:pt>
                <c:pt idx="699">
                  <c:v>-888.73516200000006</c:v>
                </c:pt>
                <c:pt idx="700">
                  <c:v>-891.38</c:v>
                </c:pt>
                <c:pt idx="701">
                  <c:v>-894.02876200000003</c:v>
                </c:pt>
                <c:pt idx="702">
                  <c:v>-896.68144800000005</c:v>
                </c:pt>
                <c:pt idx="703">
                  <c:v>-899.33805800000016</c:v>
                </c:pt>
                <c:pt idx="704">
                  <c:v>-901.99859200000014</c:v>
                </c:pt>
                <c:pt idx="705">
                  <c:v>-904.66305</c:v>
                </c:pt>
                <c:pt idx="706">
                  <c:v>-907.33143199999995</c:v>
                </c:pt>
                <c:pt idx="707">
                  <c:v>-910.003738</c:v>
                </c:pt>
                <c:pt idx="708">
                  <c:v>-912.67996800000014</c:v>
                </c:pt>
                <c:pt idx="709">
                  <c:v>-915.36012200000016</c:v>
                </c:pt>
                <c:pt idx="710">
                  <c:v>-918.04419999999993</c:v>
                </c:pt>
                <c:pt idx="711">
                  <c:v>-920.73220200000026</c:v>
                </c:pt>
                <c:pt idx="712">
                  <c:v>-923.424128</c:v>
                </c:pt>
                <c:pt idx="713">
                  <c:v>-926.11997800000006</c:v>
                </c:pt>
                <c:pt idx="714">
                  <c:v>-928.81975200000011</c:v>
                </c:pt>
                <c:pt idx="715">
                  <c:v>-931.52345000000014</c:v>
                </c:pt>
                <c:pt idx="716">
                  <c:v>-934.23107200000015</c:v>
                </c:pt>
                <c:pt idx="717">
                  <c:v>-936.94261799999992</c:v>
                </c:pt>
                <c:pt idx="718">
                  <c:v>-939.65808800000002</c:v>
                </c:pt>
                <c:pt idx="719">
                  <c:v>-942.3774820000001</c:v>
                </c:pt>
                <c:pt idx="720">
                  <c:v>-945.10080000000005</c:v>
                </c:pt>
                <c:pt idx="721">
                  <c:v>-947.8280420000001</c:v>
                </c:pt>
                <c:pt idx="722">
                  <c:v>-950.5592079999999</c:v>
                </c:pt>
                <c:pt idx="723">
                  <c:v>-953.29429800000025</c:v>
                </c:pt>
                <c:pt idx="724">
                  <c:v>-956.03331200000014</c:v>
                </c:pt>
                <c:pt idx="725">
                  <c:v>-958.77625000000012</c:v>
                </c:pt>
                <c:pt idx="726">
                  <c:v>-961.52311199999997</c:v>
                </c:pt>
                <c:pt idx="727">
                  <c:v>-964.27389799999969</c:v>
                </c:pt>
                <c:pt idx="728">
                  <c:v>-967.0286080000003</c:v>
                </c:pt>
                <c:pt idx="729">
                  <c:v>-969.78724199999999</c:v>
                </c:pt>
                <c:pt idx="730">
                  <c:v>-972.5498</c:v>
                </c:pt>
                <c:pt idx="731">
                  <c:v>-975.31628199999989</c:v>
                </c:pt>
                <c:pt idx="732">
                  <c:v>-978.08668800000009</c:v>
                </c:pt>
                <c:pt idx="733">
                  <c:v>-980.86101800000006</c:v>
                </c:pt>
                <c:pt idx="734">
                  <c:v>-983.63927200000023</c:v>
                </c:pt>
                <c:pt idx="735">
                  <c:v>-986.42144999999982</c:v>
                </c:pt>
                <c:pt idx="736">
                  <c:v>-989.20755200000019</c:v>
                </c:pt>
                <c:pt idx="737">
                  <c:v>-991.99757799999998</c:v>
                </c:pt>
                <c:pt idx="738">
                  <c:v>-994.79152799999997</c:v>
                </c:pt>
                <c:pt idx="739">
                  <c:v>-997.58940200000018</c:v>
                </c:pt>
                <c:pt idx="740">
                  <c:v>-1000.3912000000003</c:v>
                </c:pt>
                <c:pt idx="741">
                  <c:v>-1003.1969220000002</c:v>
                </c:pt>
                <c:pt idx="742">
                  <c:v>-1006.006568</c:v>
                </c:pt>
                <c:pt idx="743">
                  <c:v>-1008.820138</c:v>
                </c:pt>
                <c:pt idx="744">
                  <c:v>-1011.6376320000001</c:v>
                </c:pt>
                <c:pt idx="745">
                  <c:v>-1014.4590500000002</c:v>
                </c:pt>
                <c:pt idx="746">
                  <c:v>-1017.2843920000001</c:v>
                </c:pt>
                <c:pt idx="747">
                  <c:v>-1020.1136579999998</c:v>
                </c:pt>
                <c:pt idx="748">
                  <c:v>-1022.9468480000003</c:v>
                </c:pt>
                <c:pt idx="749">
                  <c:v>-1025.783962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0704"/>
        <c:axId val="169941264"/>
      </c:scatterChart>
      <c:valAx>
        <c:axId val="169940704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264"/>
        <c:crosses val="autoZero"/>
        <c:crossBetween val="midCat"/>
      </c:valAx>
      <c:valAx>
        <c:axId val="169941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81146106736657E-2"/>
          <c:y val="2.5428331875182269E-2"/>
          <c:w val="0.85721062992125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'Equation Data'!$G$1</c:f>
              <c:strCache>
                <c:ptCount val="1"/>
                <c:pt idx="0">
                  <c:v>F =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'Equation Data'!$A$2:$A$751</c:f>
              <c:numCache>
                <c:formatCode>General</c:formatCode>
                <c:ptCount val="7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</c:numCache>
            </c:numRef>
          </c:xVal>
          <c:yVal>
            <c:numRef>
              <c:f>'Equation Data'!$G$2:$G$751</c:f>
              <c:numCache>
                <c:formatCode>General</c:formatCode>
                <c:ptCount val="750"/>
                <c:pt idx="0">
                  <c:v>0</c:v>
                </c:pt>
                <c:pt idx="1">
                  <c:v>0.19803800000000002</c:v>
                </c:pt>
                <c:pt idx="2">
                  <c:v>0.392152</c:v>
                </c:pt>
                <c:pt idx="3">
                  <c:v>0.58234200000000003</c:v>
                </c:pt>
                <c:pt idx="4">
                  <c:v>0.76860800000000007</c:v>
                </c:pt>
                <c:pt idx="5">
                  <c:v>0.95094999999999996</c:v>
                </c:pt>
                <c:pt idx="6">
                  <c:v>1.1293679999999999</c:v>
                </c:pt>
                <c:pt idx="7">
                  <c:v>1.3038620000000001</c:v>
                </c:pt>
                <c:pt idx="8">
                  <c:v>1.4744320000000002</c:v>
                </c:pt>
                <c:pt idx="9">
                  <c:v>1.6410779999999998</c:v>
                </c:pt>
                <c:pt idx="10">
                  <c:v>1.8037999999999998</c:v>
                </c:pt>
                <c:pt idx="11">
                  <c:v>1.9625980000000001</c:v>
                </c:pt>
                <c:pt idx="12">
                  <c:v>2.1174719999999998</c:v>
                </c:pt>
                <c:pt idx="13">
                  <c:v>2.2684220000000002</c:v>
                </c:pt>
                <c:pt idx="14">
                  <c:v>2.415448</c:v>
                </c:pt>
                <c:pt idx="15">
                  <c:v>2.5585499999999999</c:v>
                </c:pt>
                <c:pt idx="16">
                  <c:v>2.6977280000000001</c:v>
                </c:pt>
                <c:pt idx="17">
                  <c:v>2.8329820000000003</c:v>
                </c:pt>
                <c:pt idx="18">
                  <c:v>2.9643119999999996</c:v>
                </c:pt>
                <c:pt idx="19">
                  <c:v>3.0917179999999997</c:v>
                </c:pt>
                <c:pt idx="20">
                  <c:v>3.2151999999999998</c:v>
                </c:pt>
                <c:pt idx="21">
                  <c:v>3.3347580000000003</c:v>
                </c:pt>
                <c:pt idx="22">
                  <c:v>3.4503920000000003</c:v>
                </c:pt>
                <c:pt idx="23">
                  <c:v>3.5621020000000003</c:v>
                </c:pt>
                <c:pt idx="24">
                  <c:v>3.6698879999999998</c:v>
                </c:pt>
                <c:pt idx="25">
                  <c:v>3.7737499999999997</c:v>
                </c:pt>
                <c:pt idx="26">
                  <c:v>3.873688</c:v>
                </c:pt>
                <c:pt idx="27">
                  <c:v>3.9697019999999998</c:v>
                </c:pt>
                <c:pt idx="28">
                  <c:v>4.0617920000000005</c:v>
                </c:pt>
                <c:pt idx="29">
                  <c:v>4.1499579999999998</c:v>
                </c:pt>
                <c:pt idx="30">
                  <c:v>4.2341999999999995</c:v>
                </c:pt>
                <c:pt idx="31">
                  <c:v>4.3145179999999996</c:v>
                </c:pt>
                <c:pt idx="32">
                  <c:v>4.3909120000000001</c:v>
                </c:pt>
                <c:pt idx="33">
                  <c:v>4.4633820000000002</c:v>
                </c:pt>
                <c:pt idx="34">
                  <c:v>4.5319280000000006</c:v>
                </c:pt>
                <c:pt idx="35">
                  <c:v>4.5965500000000006</c:v>
                </c:pt>
                <c:pt idx="36">
                  <c:v>4.6572479999999992</c:v>
                </c:pt>
                <c:pt idx="37">
                  <c:v>4.7140219999999999</c:v>
                </c:pt>
                <c:pt idx="38">
                  <c:v>4.7668719999999993</c:v>
                </c:pt>
                <c:pt idx="39">
                  <c:v>4.8157980000000009</c:v>
                </c:pt>
                <c:pt idx="40">
                  <c:v>4.8607999999999993</c:v>
                </c:pt>
                <c:pt idx="41">
                  <c:v>4.901878</c:v>
                </c:pt>
                <c:pt idx="42">
                  <c:v>4.939032000000001</c:v>
                </c:pt>
                <c:pt idx="43">
                  <c:v>4.9722619999999997</c:v>
                </c:pt>
                <c:pt idx="44">
                  <c:v>5.0015680000000007</c:v>
                </c:pt>
                <c:pt idx="45">
                  <c:v>5.0269499999999994</c:v>
                </c:pt>
                <c:pt idx="46">
                  <c:v>5.0484080000000002</c:v>
                </c:pt>
                <c:pt idx="47">
                  <c:v>5.0659419999999988</c:v>
                </c:pt>
                <c:pt idx="48">
                  <c:v>5.0795519999999996</c:v>
                </c:pt>
                <c:pt idx="49">
                  <c:v>5.0892380000000008</c:v>
                </c:pt>
                <c:pt idx="50">
                  <c:v>5.0949999999999998</c:v>
                </c:pt>
                <c:pt idx="51">
                  <c:v>5.0968379999999982</c:v>
                </c:pt>
                <c:pt idx="52">
                  <c:v>5.0947519999999997</c:v>
                </c:pt>
                <c:pt idx="53">
                  <c:v>5.0887419999999999</c:v>
                </c:pt>
                <c:pt idx="54">
                  <c:v>5.0788079999999995</c:v>
                </c:pt>
                <c:pt idx="55">
                  <c:v>5.0649499999999987</c:v>
                </c:pt>
                <c:pt idx="56">
                  <c:v>5.0471680000000001</c:v>
                </c:pt>
                <c:pt idx="57">
                  <c:v>5.0254620000000001</c:v>
                </c:pt>
                <c:pt idx="58">
                  <c:v>4.9998320000000005</c:v>
                </c:pt>
                <c:pt idx="59">
                  <c:v>4.9702779999999995</c:v>
                </c:pt>
                <c:pt idx="60">
                  <c:v>4.9367999999999999</c:v>
                </c:pt>
                <c:pt idx="61">
                  <c:v>4.8993979999999997</c:v>
                </c:pt>
                <c:pt idx="62">
                  <c:v>4.8580719999999999</c:v>
                </c:pt>
                <c:pt idx="63">
                  <c:v>4.8128219999999988</c:v>
                </c:pt>
                <c:pt idx="64">
                  <c:v>4.7636479999999999</c:v>
                </c:pt>
                <c:pt idx="65">
                  <c:v>4.7105499999999978</c:v>
                </c:pt>
                <c:pt idx="66">
                  <c:v>4.6535279999999997</c:v>
                </c:pt>
                <c:pt idx="67">
                  <c:v>4.5925819999999984</c:v>
                </c:pt>
                <c:pt idx="68">
                  <c:v>4.5277119999999993</c:v>
                </c:pt>
                <c:pt idx="69">
                  <c:v>4.4589180000000006</c:v>
                </c:pt>
                <c:pt idx="70">
                  <c:v>4.3862000000000005</c:v>
                </c:pt>
                <c:pt idx="71">
                  <c:v>4.3095580000000009</c:v>
                </c:pt>
                <c:pt idx="72">
                  <c:v>4.2289919999999981</c:v>
                </c:pt>
                <c:pt idx="73">
                  <c:v>4.144502000000001</c:v>
                </c:pt>
                <c:pt idx="74">
                  <c:v>4.0560880000000008</c:v>
                </c:pt>
                <c:pt idx="75">
                  <c:v>3.963750000000001</c:v>
                </c:pt>
                <c:pt idx="76">
                  <c:v>3.867487999999998</c:v>
                </c:pt>
                <c:pt idx="77">
                  <c:v>3.767301999999999</c:v>
                </c:pt>
                <c:pt idx="78">
                  <c:v>3.6631920000000004</c:v>
                </c:pt>
                <c:pt idx="79">
                  <c:v>3.5551579999999987</c:v>
                </c:pt>
                <c:pt idx="80">
                  <c:v>3.4431999999999974</c:v>
                </c:pt>
                <c:pt idx="81">
                  <c:v>3.327318</c:v>
                </c:pt>
                <c:pt idx="82">
                  <c:v>3.2075119999999995</c:v>
                </c:pt>
                <c:pt idx="83">
                  <c:v>3.0837819999999976</c:v>
                </c:pt>
                <c:pt idx="84">
                  <c:v>2.9561280000000032</c:v>
                </c:pt>
                <c:pt idx="85">
                  <c:v>2.8245500000000003</c:v>
                </c:pt>
                <c:pt idx="86">
                  <c:v>2.6890479999999997</c:v>
                </c:pt>
                <c:pt idx="87">
                  <c:v>2.5496219999999976</c:v>
                </c:pt>
                <c:pt idx="88">
                  <c:v>2.4062719999999995</c:v>
                </c:pt>
                <c:pt idx="89">
                  <c:v>2.2589980000000001</c:v>
                </c:pt>
                <c:pt idx="90">
                  <c:v>2.1077999999999992</c:v>
                </c:pt>
                <c:pt idx="91">
                  <c:v>1.9526779999999953</c:v>
                </c:pt>
                <c:pt idx="92">
                  <c:v>1.7936319999999988</c:v>
                </c:pt>
                <c:pt idx="93">
                  <c:v>1.6306620000000009</c:v>
                </c:pt>
                <c:pt idx="94">
                  <c:v>1.4637679999999982</c:v>
                </c:pt>
                <c:pt idx="95">
                  <c:v>1.2929500000000012</c:v>
                </c:pt>
                <c:pt idx="96">
                  <c:v>1.1182079999999992</c:v>
                </c:pt>
                <c:pt idx="97">
                  <c:v>0.93954199999999943</c:v>
                </c:pt>
                <c:pt idx="98">
                  <c:v>0.75695200000000185</c:v>
                </c:pt>
                <c:pt idx="99">
                  <c:v>0.57043799999999933</c:v>
                </c:pt>
                <c:pt idx="100">
                  <c:v>0.37999999999999901</c:v>
                </c:pt>
                <c:pt idx="101">
                  <c:v>0.18563799999999731</c:v>
                </c:pt>
                <c:pt idx="102">
                  <c:v>-1.2648000000005766E-2</c:v>
                </c:pt>
                <c:pt idx="103">
                  <c:v>-0.21485799999999955</c:v>
                </c:pt>
                <c:pt idx="104">
                  <c:v>-0.42099200000000181</c:v>
                </c:pt>
                <c:pt idx="105">
                  <c:v>-0.63105000000000544</c:v>
                </c:pt>
                <c:pt idx="106">
                  <c:v>-0.84503200000000334</c:v>
                </c:pt>
                <c:pt idx="107">
                  <c:v>-1.0629379999999991</c:v>
                </c:pt>
                <c:pt idx="108">
                  <c:v>-1.2847680000000032</c:v>
                </c:pt>
                <c:pt idx="109">
                  <c:v>-1.5105220000000052</c:v>
                </c:pt>
                <c:pt idx="110">
                  <c:v>-1.7402000000000051</c:v>
                </c:pt>
                <c:pt idx="111">
                  <c:v>-1.9738020000000027</c:v>
                </c:pt>
                <c:pt idx="112">
                  <c:v>-2.2113280000000017</c:v>
                </c:pt>
                <c:pt idx="113">
                  <c:v>-2.4527779999999986</c:v>
                </c:pt>
                <c:pt idx="114">
                  <c:v>-2.6981519999999968</c:v>
                </c:pt>
                <c:pt idx="115">
                  <c:v>-2.9474499999999964</c:v>
                </c:pt>
                <c:pt idx="116">
                  <c:v>-3.2006719999999973</c:v>
                </c:pt>
                <c:pt idx="117">
                  <c:v>-3.4578179999999996</c:v>
                </c:pt>
                <c:pt idx="118">
                  <c:v>-3.7188879999999997</c:v>
                </c:pt>
                <c:pt idx="119">
                  <c:v>-3.9838820000000013</c:v>
                </c:pt>
                <c:pt idx="120">
                  <c:v>-4.2528000000000006</c:v>
                </c:pt>
                <c:pt idx="121">
                  <c:v>-4.5256420000000013</c:v>
                </c:pt>
                <c:pt idx="122">
                  <c:v>-4.8024079999999998</c:v>
                </c:pt>
                <c:pt idx="123">
                  <c:v>-5.0830979999999997</c:v>
                </c:pt>
                <c:pt idx="124">
                  <c:v>-5.3677120000000009</c:v>
                </c:pt>
                <c:pt idx="125">
                  <c:v>-5.6562500000000036</c:v>
                </c:pt>
                <c:pt idx="126">
                  <c:v>-5.948712000000004</c:v>
                </c:pt>
                <c:pt idx="127">
                  <c:v>-6.2450980000000023</c:v>
                </c:pt>
                <c:pt idx="128">
                  <c:v>-6.5454080000000019</c:v>
                </c:pt>
                <c:pt idx="129">
                  <c:v>-6.8496420000000064</c:v>
                </c:pt>
                <c:pt idx="130">
                  <c:v>-7.1578000000000088</c:v>
                </c:pt>
                <c:pt idx="131">
                  <c:v>-7.4698819999999984</c:v>
                </c:pt>
                <c:pt idx="132">
                  <c:v>-7.7858880000000035</c:v>
                </c:pt>
                <c:pt idx="133">
                  <c:v>-8.1058180000000064</c:v>
                </c:pt>
                <c:pt idx="134">
                  <c:v>-8.4296720000000072</c:v>
                </c:pt>
                <c:pt idx="135">
                  <c:v>-8.7574500000000057</c:v>
                </c:pt>
                <c:pt idx="136">
                  <c:v>-9.0891520000000057</c:v>
                </c:pt>
                <c:pt idx="137">
                  <c:v>-9.424778000000007</c:v>
                </c:pt>
                <c:pt idx="138">
                  <c:v>-9.7643279999999955</c:v>
                </c:pt>
                <c:pt idx="139">
                  <c:v>-10.107802</c:v>
                </c:pt>
                <c:pt idx="140">
                  <c:v>-10.455199999999998</c:v>
                </c:pt>
                <c:pt idx="141">
                  <c:v>-10.806521999999998</c:v>
                </c:pt>
                <c:pt idx="142">
                  <c:v>-11.161767999999995</c:v>
                </c:pt>
                <c:pt idx="143">
                  <c:v>-11.520937999999997</c:v>
                </c:pt>
                <c:pt idx="144">
                  <c:v>-11.884032000000005</c:v>
                </c:pt>
                <c:pt idx="145">
                  <c:v>-12.251049999999999</c:v>
                </c:pt>
                <c:pt idx="146">
                  <c:v>-12.621991999999995</c:v>
                </c:pt>
                <c:pt idx="147">
                  <c:v>-12.996858000000003</c:v>
                </c:pt>
                <c:pt idx="148">
                  <c:v>-13.375647999999998</c:v>
                </c:pt>
                <c:pt idx="149">
                  <c:v>-13.758362000000002</c:v>
                </c:pt>
                <c:pt idx="150">
                  <c:v>-14.144999999999996</c:v>
                </c:pt>
                <c:pt idx="151">
                  <c:v>-14.535562000000002</c:v>
                </c:pt>
                <c:pt idx="152">
                  <c:v>-14.930048000000006</c:v>
                </c:pt>
                <c:pt idx="153">
                  <c:v>-15.328458000000005</c:v>
                </c:pt>
                <c:pt idx="154">
                  <c:v>-15.730792000000005</c:v>
                </c:pt>
                <c:pt idx="155">
                  <c:v>-16.137050000000002</c:v>
                </c:pt>
                <c:pt idx="156">
                  <c:v>-16.547232000000001</c:v>
                </c:pt>
                <c:pt idx="157">
                  <c:v>-16.961338000000008</c:v>
                </c:pt>
                <c:pt idx="158">
                  <c:v>-17.379368000000007</c:v>
                </c:pt>
                <c:pt idx="159">
                  <c:v>-17.801322000000003</c:v>
                </c:pt>
                <c:pt idx="160">
                  <c:v>-18.227200000000011</c:v>
                </c:pt>
                <c:pt idx="161">
                  <c:v>-18.657002000000006</c:v>
                </c:pt>
                <c:pt idx="162">
                  <c:v>-19.090728000000006</c:v>
                </c:pt>
                <c:pt idx="163">
                  <c:v>-19.528378000000004</c:v>
                </c:pt>
                <c:pt idx="164">
                  <c:v>-19.969951999999999</c:v>
                </c:pt>
                <c:pt idx="165">
                  <c:v>-20.415449999999993</c:v>
                </c:pt>
                <c:pt idx="166">
                  <c:v>-20.864872000000005</c:v>
                </c:pt>
                <c:pt idx="167">
                  <c:v>-21.318218000000002</c:v>
                </c:pt>
                <c:pt idx="168">
                  <c:v>-21.775487999999989</c:v>
                </c:pt>
                <c:pt idx="169">
                  <c:v>-22.236682000000002</c:v>
                </c:pt>
                <c:pt idx="170">
                  <c:v>-22.701799999999999</c:v>
                </c:pt>
                <c:pt idx="171">
                  <c:v>-23.170842</c:v>
                </c:pt>
                <c:pt idx="172">
                  <c:v>-23.643808</c:v>
                </c:pt>
                <c:pt idx="173">
                  <c:v>-24.120697999999997</c:v>
                </c:pt>
                <c:pt idx="174">
                  <c:v>-24.601512000000007</c:v>
                </c:pt>
                <c:pt idx="175">
                  <c:v>-25.08625</c:v>
                </c:pt>
                <c:pt idx="176">
                  <c:v>-25.574912000000005</c:v>
                </c:pt>
                <c:pt idx="177">
                  <c:v>-26.067498000000008</c:v>
                </c:pt>
                <c:pt idx="178">
                  <c:v>-26.564008000000001</c:v>
                </c:pt>
                <c:pt idx="179">
                  <c:v>-27.064442000000014</c:v>
                </c:pt>
                <c:pt idx="180">
                  <c:v>-27.568800000000003</c:v>
                </c:pt>
                <c:pt idx="181">
                  <c:v>-28.077082000000004</c:v>
                </c:pt>
                <c:pt idx="182">
                  <c:v>-28.589288000000018</c:v>
                </c:pt>
                <c:pt idx="183">
                  <c:v>-29.105418000000007</c:v>
                </c:pt>
                <c:pt idx="184">
                  <c:v>-29.625472000000009</c:v>
                </c:pt>
                <c:pt idx="185">
                  <c:v>-30.149450000000016</c:v>
                </c:pt>
                <c:pt idx="186">
                  <c:v>-30.677351999999999</c:v>
                </c:pt>
                <c:pt idx="187">
                  <c:v>-31.209178000000009</c:v>
                </c:pt>
                <c:pt idx="188">
                  <c:v>-31.744928000000002</c:v>
                </c:pt>
                <c:pt idx="189">
                  <c:v>-32.284602000000007</c:v>
                </c:pt>
                <c:pt idx="190">
                  <c:v>-32.828199999999995</c:v>
                </c:pt>
                <c:pt idx="191">
                  <c:v>-33.375722000000003</c:v>
                </c:pt>
                <c:pt idx="192">
                  <c:v>-33.927168000000002</c:v>
                </c:pt>
                <c:pt idx="193">
                  <c:v>-34.482537999999998</c:v>
                </c:pt>
                <c:pt idx="194">
                  <c:v>-35.041831999999999</c:v>
                </c:pt>
                <c:pt idx="195">
                  <c:v>-35.605050000000006</c:v>
                </c:pt>
                <c:pt idx="196">
                  <c:v>-36.172191999999995</c:v>
                </c:pt>
                <c:pt idx="197">
                  <c:v>-36.743258000000004</c:v>
                </c:pt>
                <c:pt idx="198">
                  <c:v>-37.318248000000004</c:v>
                </c:pt>
                <c:pt idx="199">
                  <c:v>-37.897162000000009</c:v>
                </c:pt>
                <c:pt idx="200">
                  <c:v>-38.480000000000004</c:v>
                </c:pt>
                <c:pt idx="201">
                  <c:v>-39.06676199999999</c:v>
                </c:pt>
                <c:pt idx="202">
                  <c:v>-39.657448000000009</c:v>
                </c:pt>
                <c:pt idx="203">
                  <c:v>-40.252058000000005</c:v>
                </c:pt>
                <c:pt idx="204">
                  <c:v>-40.85059200000002</c:v>
                </c:pt>
                <c:pt idx="205">
                  <c:v>-41.45304999999999</c:v>
                </c:pt>
                <c:pt idx="206">
                  <c:v>-42.059432000000001</c:v>
                </c:pt>
                <c:pt idx="207">
                  <c:v>-42.669737999999988</c:v>
                </c:pt>
                <c:pt idx="208">
                  <c:v>-43.283968000000009</c:v>
                </c:pt>
                <c:pt idx="209">
                  <c:v>-43.902121999999991</c:v>
                </c:pt>
                <c:pt idx="210">
                  <c:v>-44.524200000000022</c:v>
                </c:pt>
                <c:pt idx="211">
                  <c:v>-45.150202</c:v>
                </c:pt>
                <c:pt idx="212">
                  <c:v>-45.780128000000019</c:v>
                </c:pt>
                <c:pt idx="213">
                  <c:v>-46.413978</c:v>
                </c:pt>
                <c:pt idx="214">
                  <c:v>-47.051752</c:v>
                </c:pt>
                <c:pt idx="215">
                  <c:v>-47.693449999999999</c:v>
                </c:pt>
                <c:pt idx="216">
                  <c:v>-48.339072000000016</c:v>
                </c:pt>
                <c:pt idx="217">
                  <c:v>-48.98861800000001</c:v>
                </c:pt>
                <c:pt idx="218">
                  <c:v>-49.642088000000022</c:v>
                </c:pt>
                <c:pt idx="219">
                  <c:v>-50.299482000000012</c:v>
                </c:pt>
                <c:pt idx="220">
                  <c:v>-50.96080000000002</c:v>
                </c:pt>
                <c:pt idx="221">
                  <c:v>-51.626041999999998</c:v>
                </c:pt>
                <c:pt idx="222">
                  <c:v>-52.295208000000017</c:v>
                </c:pt>
                <c:pt idx="223">
                  <c:v>-52.968297999999997</c:v>
                </c:pt>
                <c:pt idx="224">
                  <c:v>-53.645312000000011</c:v>
                </c:pt>
                <c:pt idx="225">
                  <c:v>-54.326250000000002</c:v>
                </c:pt>
                <c:pt idx="226">
                  <c:v>-55.01111199999999</c:v>
                </c:pt>
                <c:pt idx="227">
                  <c:v>-55.699898000000012</c:v>
                </c:pt>
                <c:pt idx="228">
                  <c:v>-56.392607999999981</c:v>
                </c:pt>
                <c:pt idx="229">
                  <c:v>-57.089241999999999</c:v>
                </c:pt>
                <c:pt idx="230">
                  <c:v>-57.789799999999985</c:v>
                </c:pt>
                <c:pt idx="231">
                  <c:v>-58.494281999999998</c:v>
                </c:pt>
                <c:pt idx="232">
                  <c:v>-59.202687999999988</c:v>
                </c:pt>
                <c:pt idx="233">
                  <c:v>-59.915018000000011</c:v>
                </c:pt>
                <c:pt idx="234">
                  <c:v>-60.631271999999996</c:v>
                </c:pt>
                <c:pt idx="235">
                  <c:v>-61.351450000000014</c:v>
                </c:pt>
                <c:pt idx="236">
                  <c:v>-62.075551999999995</c:v>
                </c:pt>
                <c:pt idx="237">
                  <c:v>-62.803578000000002</c:v>
                </c:pt>
                <c:pt idx="238">
                  <c:v>-63.535527999999999</c:v>
                </c:pt>
                <c:pt idx="239">
                  <c:v>-64.271402000000023</c:v>
                </c:pt>
                <c:pt idx="240">
                  <c:v>-65.011200000000002</c:v>
                </c:pt>
                <c:pt idx="241">
                  <c:v>-65.754922000000022</c:v>
                </c:pt>
                <c:pt idx="242">
                  <c:v>-66.502567999999997</c:v>
                </c:pt>
                <c:pt idx="243">
                  <c:v>-67.254138000000012</c:v>
                </c:pt>
                <c:pt idx="244">
                  <c:v>-68.009631999999996</c:v>
                </c:pt>
                <c:pt idx="245">
                  <c:v>-68.769050000000021</c:v>
                </c:pt>
                <c:pt idx="246">
                  <c:v>-69.532392000000002</c:v>
                </c:pt>
                <c:pt idx="247">
                  <c:v>-70.299658000000022</c:v>
                </c:pt>
                <c:pt idx="248">
                  <c:v>-71.070848000000012</c:v>
                </c:pt>
                <c:pt idx="249">
                  <c:v>-71.845962000000014</c:v>
                </c:pt>
                <c:pt idx="250">
                  <c:v>-72.625000000000014</c:v>
                </c:pt>
                <c:pt idx="251">
                  <c:v>-73.407961999999998</c:v>
                </c:pt>
                <c:pt idx="252">
                  <c:v>-74.194848000000007</c:v>
                </c:pt>
                <c:pt idx="253">
                  <c:v>-74.985657999999987</c:v>
                </c:pt>
                <c:pt idx="254">
                  <c:v>-75.780392000000006</c:v>
                </c:pt>
                <c:pt idx="255">
                  <c:v>-76.579049999999981</c:v>
                </c:pt>
                <c:pt idx="256">
                  <c:v>-77.38163200000001</c:v>
                </c:pt>
                <c:pt idx="257">
                  <c:v>-78.188137999999981</c:v>
                </c:pt>
                <c:pt idx="258">
                  <c:v>-78.998568000000034</c:v>
                </c:pt>
                <c:pt idx="259">
                  <c:v>-79.812922</c:v>
                </c:pt>
                <c:pt idx="260">
                  <c:v>-80.631200000000035</c:v>
                </c:pt>
                <c:pt idx="261">
                  <c:v>-81.453402000000011</c:v>
                </c:pt>
                <c:pt idx="262">
                  <c:v>-82.279527999999999</c:v>
                </c:pt>
                <c:pt idx="263">
                  <c:v>-83.109577999999999</c:v>
                </c:pt>
                <c:pt idx="264">
                  <c:v>-83.943552000000011</c:v>
                </c:pt>
                <c:pt idx="265">
                  <c:v>-84.781450000000007</c:v>
                </c:pt>
                <c:pt idx="266">
                  <c:v>-85.623272000000028</c:v>
                </c:pt>
                <c:pt idx="267">
                  <c:v>-86.469018000000005</c:v>
                </c:pt>
                <c:pt idx="268">
                  <c:v>-87.318688000000037</c:v>
                </c:pt>
                <c:pt idx="269">
                  <c:v>-88.17228200000001</c:v>
                </c:pt>
                <c:pt idx="270">
                  <c:v>-89.029800000000023</c:v>
                </c:pt>
                <c:pt idx="271">
                  <c:v>-89.891241999999991</c:v>
                </c:pt>
                <c:pt idx="272">
                  <c:v>-90.756608000000028</c:v>
                </c:pt>
                <c:pt idx="273">
                  <c:v>-91.625898000000007</c:v>
                </c:pt>
                <c:pt idx="274">
                  <c:v>-92.499112000000025</c:v>
                </c:pt>
                <c:pt idx="275">
                  <c:v>-93.376250000000027</c:v>
                </c:pt>
                <c:pt idx="276">
                  <c:v>-94.257311999999985</c:v>
                </c:pt>
                <c:pt idx="277">
                  <c:v>-95.142297999999982</c:v>
                </c:pt>
                <c:pt idx="278">
                  <c:v>-96.031207999999992</c:v>
                </c:pt>
                <c:pt idx="279">
                  <c:v>-96.924042</c:v>
                </c:pt>
                <c:pt idx="280">
                  <c:v>-97.820799999999991</c:v>
                </c:pt>
                <c:pt idx="281">
                  <c:v>-98.721482000000023</c:v>
                </c:pt>
                <c:pt idx="282">
                  <c:v>-99.626087999999982</c:v>
                </c:pt>
                <c:pt idx="283">
                  <c:v>-100.53461800000002</c:v>
                </c:pt>
                <c:pt idx="284">
                  <c:v>-101.44707199999998</c:v>
                </c:pt>
                <c:pt idx="285">
                  <c:v>-102.36345</c:v>
                </c:pt>
                <c:pt idx="286">
                  <c:v>-103.28375199999999</c:v>
                </c:pt>
                <c:pt idx="287">
                  <c:v>-104.207978</c:v>
                </c:pt>
                <c:pt idx="288">
                  <c:v>-105.13612800000001</c:v>
                </c:pt>
                <c:pt idx="289">
                  <c:v>-106.06820200000001</c:v>
                </c:pt>
                <c:pt idx="290">
                  <c:v>-107.0042</c:v>
                </c:pt>
                <c:pt idx="291">
                  <c:v>-107.94412200000004</c:v>
                </c:pt>
                <c:pt idx="292">
                  <c:v>-108.88796799999997</c:v>
                </c:pt>
                <c:pt idx="293">
                  <c:v>-109.83573800000002</c:v>
                </c:pt>
                <c:pt idx="294">
                  <c:v>-110.78743200000001</c:v>
                </c:pt>
                <c:pt idx="295">
                  <c:v>-111.74305000000001</c:v>
                </c:pt>
                <c:pt idx="296">
                  <c:v>-112.702592</c:v>
                </c:pt>
                <c:pt idx="297">
                  <c:v>-113.66605800000002</c:v>
                </c:pt>
                <c:pt idx="298">
                  <c:v>-114.63344800000002</c:v>
                </c:pt>
                <c:pt idx="299">
                  <c:v>-115.60476200000002</c:v>
                </c:pt>
                <c:pt idx="300">
                  <c:v>-116.57999999999998</c:v>
                </c:pt>
                <c:pt idx="301">
                  <c:v>-117.55916199999999</c:v>
                </c:pt>
                <c:pt idx="302">
                  <c:v>-118.542248</c:v>
                </c:pt>
                <c:pt idx="303">
                  <c:v>-119.529258</c:v>
                </c:pt>
                <c:pt idx="304">
                  <c:v>-120.52019200000002</c:v>
                </c:pt>
                <c:pt idx="305">
                  <c:v>-121.51505</c:v>
                </c:pt>
                <c:pt idx="306">
                  <c:v>-122.51383200000002</c:v>
                </c:pt>
                <c:pt idx="307">
                  <c:v>-123.516538</c:v>
                </c:pt>
                <c:pt idx="308">
                  <c:v>-124.52316800000003</c:v>
                </c:pt>
                <c:pt idx="309">
                  <c:v>-125.533722</c:v>
                </c:pt>
                <c:pt idx="310">
                  <c:v>-126.54820000000001</c:v>
                </c:pt>
                <c:pt idx="311">
                  <c:v>-127.56660200000002</c:v>
                </c:pt>
                <c:pt idx="312">
                  <c:v>-128.58892800000001</c:v>
                </c:pt>
                <c:pt idx="313">
                  <c:v>-129.61517800000001</c:v>
                </c:pt>
                <c:pt idx="314">
                  <c:v>-130.64535200000003</c:v>
                </c:pt>
                <c:pt idx="315">
                  <c:v>-131.67945</c:v>
                </c:pt>
                <c:pt idx="316">
                  <c:v>-132.71747200000004</c:v>
                </c:pt>
                <c:pt idx="317">
                  <c:v>-133.75941799999998</c:v>
                </c:pt>
                <c:pt idx="318">
                  <c:v>-134.80528800000002</c:v>
                </c:pt>
                <c:pt idx="319">
                  <c:v>-135.85508199999998</c:v>
                </c:pt>
                <c:pt idx="320">
                  <c:v>-136.90880000000004</c:v>
                </c:pt>
                <c:pt idx="321">
                  <c:v>-137.96644200000003</c:v>
                </c:pt>
                <c:pt idx="322">
                  <c:v>-139.02800800000003</c:v>
                </c:pt>
                <c:pt idx="323">
                  <c:v>-140.09349800000001</c:v>
                </c:pt>
                <c:pt idx="324">
                  <c:v>-141.16291200000003</c:v>
                </c:pt>
                <c:pt idx="325">
                  <c:v>-142.23625000000001</c:v>
                </c:pt>
                <c:pt idx="326">
                  <c:v>-143.313512</c:v>
                </c:pt>
                <c:pt idx="327">
                  <c:v>-144.39469800000003</c:v>
                </c:pt>
                <c:pt idx="328">
                  <c:v>-145.47980799999999</c:v>
                </c:pt>
                <c:pt idx="329">
                  <c:v>-146.56884200000002</c:v>
                </c:pt>
                <c:pt idx="330">
                  <c:v>-147.66179999999997</c:v>
                </c:pt>
                <c:pt idx="331">
                  <c:v>-148.75868200000002</c:v>
                </c:pt>
                <c:pt idx="332">
                  <c:v>-149.859488</c:v>
                </c:pt>
                <c:pt idx="333">
                  <c:v>-150.96421800000005</c:v>
                </c:pt>
                <c:pt idx="334">
                  <c:v>-152.07287200000002</c:v>
                </c:pt>
                <c:pt idx="335">
                  <c:v>-153.18545000000003</c:v>
                </c:pt>
                <c:pt idx="336">
                  <c:v>-154.30195199999997</c:v>
                </c:pt>
                <c:pt idx="337">
                  <c:v>-155.42237800000001</c:v>
                </c:pt>
                <c:pt idx="338">
                  <c:v>-156.546728</c:v>
                </c:pt>
                <c:pt idx="339">
                  <c:v>-157.67500200000006</c:v>
                </c:pt>
                <c:pt idx="340">
                  <c:v>-158.80719999999999</c:v>
                </c:pt>
                <c:pt idx="341">
                  <c:v>-159.94332200000002</c:v>
                </c:pt>
                <c:pt idx="342">
                  <c:v>-161.08336800000001</c:v>
                </c:pt>
                <c:pt idx="343">
                  <c:v>-162.22733800000003</c:v>
                </c:pt>
                <c:pt idx="344">
                  <c:v>-163.37523199999998</c:v>
                </c:pt>
                <c:pt idx="345">
                  <c:v>-164.52705000000003</c:v>
                </c:pt>
                <c:pt idx="346">
                  <c:v>-165.68279200000001</c:v>
                </c:pt>
                <c:pt idx="347">
                  <c:v>-166.84245800000002</c:v>
                </c:pt>
                <c:pt idx="348">
                  <c:v>-168.00604800000002</c:v>
                </c:pt>
                <c:pt idx="349">
                  <c:v>-169.17356200000003</c:v>
                </c:pt>
                <c:pt idx="350">
                  <c:v>-170.345</c:v>
                </c:pt>
                <c:pt idx="351">
                  <c:v>-171.52036200000001</c:v>
                </c:pt>
                <c:pt idx="352">
                  <c:v>-172.69964800000002</c:v>
                </c:pt>
                <c:pt idx="353">
                  <c:v>-173.882858</c:v>
                </c:pt>
                <c:pt idx="354">
                  <c:v>-175.06999200000001</c:v>
                </c:pt>
                <c:pt idx="355">
                  <c:v>-176.26104999999998</c:v>
                </c:pt>
                <c:pt idx="356">
                  <c:v>-177.45603199999999</c:v>
                </c:pt>
                <c:pt idx="357">
                  <c:v>-178.65493800000002</c:v>
                </c:pt>
                <c:pt idx="358">
                  <c:v>-179.85776800000005</c:v>
                </c:pt>
                <c:pt idx="359">
                  <c:v>-181.06452200000001</c:v>
                </c:pt>
                <c:pt idx="360">
                  <c:v>-182.27520000000001</c:v>
                </c:pt>
                <c:pt idx="361">
                  <c:v>-183.489802</c:v>
                </c:pt>
                <c:pt idx="362">
                  <c:v>-184.70832800000002</c:v>
                </c:pt>
                <c:pt idx="363">
                  <c:v>-185.930778</c:v>
                </c:pt>
                <c:pt idx="364">
                  <c:v>-187.15715200000005</c:v>
                </c:pt>
                <c:pt idx="365">
                  <c:v>-188.38745</c:v>
                </c:pt>
                <c:pt idx="366">
                  <c:v>-189.62167200000005</c:v>
                </c:pt>
                <c:pt idx="367">
                  <c:v>-190.85981800000005</c:v>
                </c:pt>
                <c:pt idx="368">
                  <c:v>-192.10188800000003</c:v>
                </c:pt>
                <c:pt idx="369">
                  <c:v>-193.34788199999997</c:v>
                </c:pt>
                <c:pt idx="370">
                  <c:v>-194.59780000000006</c:v>
                </c:pt>
                <c:pt idx="371">
                  <c:v>-195.85164200000003</c:v>
                </c:pt>
                <c:pt idx="372">
                  <c:v>-197.109408</c:v>
                </c:pt>
                <c:pt idx="373">
                  <c:v>-198.37109800000005</c:v>
                </c:pt>
                <c:pt idx="374">
                  <c:v>-199.63671200000005</c:v>
                </c:pt>
                <c:pt idx="375">
                  <c:v>-200.90625</c:v>
                </c:pt>
                <c:pt idx="376">
                  <c:v>-202.17971199999999</c:v>
                </c:pt>
                <c:pt idx="377">
                  <c:v>-203.457098</c:v>
                </c:pt>
                <c:pt idx="378">
                  <c:v>-204.73840800000002</c:v>
                </c:pt>
                <c:pt idx="379">
                  <c:v>-206.023642</c:v>
                </c:pt>
                <c:pt idx="380">
                  <c:v>-207.31279999999998</c:v>
                </c:pt>
                <c:pt idx="381">
                  <c:v>-208.60588200000001</c:v>
                </c:pt>
                <c:pt idx="382">
                  <c:v>-209.90288800000002</c:v>
                </c:pt>
                <c:pt idx="383">
                  <c:v>-211.20381800000004</c:v>
                </c:pt>
                <c:pt idx="384">
                  <c:v>-212.50867199999999</c:v>
                </c:pt>
                <c:pt idx="385">
                  <c:v>-213.81745000000001</c:v>
                </c:pt>
                <c:pt idx="386">
                  <c:v>-215.13015200000001</c:v>
                </c:pt>
                <c:pt idx="387">
                  <c:v>-216.44677800000002</c:v>
                </c:pt>
                <c:pt idx="388">
                  <c:v>-217.76732799999999</c:v>
                </c:pt>
                <c:pt idx="389">
                  <c:v>-219.09180200000003</c:v>
                </c:pt>
                <c:pt idx="390">
                  <c:v>-220.42020000000002</c:v>
                </c:pt>
                <c:pt idx="391">
                  <c:v>-221.75252200000006</c:v>
                </c:pt>
                <c:pt idx="392">
                  <c:v>-223.08876799999999</c:v>
                </c:pt>
                <c:pt idx="393">
                  <c:v>-224.42893800000002</c:v>
                </c:pt>
                <c:pt idx="394">
                  <c:v>-225.773032</c:v>
                </c:pt>
                <c:pt idx="395">
                  <c:v>-227.12105000000003</c:v>
                </c:pt>
                <c:pt idx="396">
                  <c:v>-228.47299200000003</c:v>
                </c:pt>
                <c:pt idx="397">
                  <c:v>-229.82885800000005</c:v>
                </c:pt>
                <c:pt idx="398">
                  <c:v>-231.18864800000003</c:v>
                </c:pt>
                <c:pt idx="399">
                  <c:v>-232.55236200000007</c:v>
                </c:pt>
                <c:pt idx="400">
                  <c:v>-233.92000000000002</c:v>
                </c:pt>
                <c:pt idx="401">
                  <c:v>-235.291562</c:v>
                </c:pt>
                <c:pt idx="402">
                  <c:v>-236.66704799999997</c:v>
                </c:pt>
                <c:pt idx="403">
                  <c:v>-238.04645800000003</c:v>
                </c:pt>
                <c:pt idx="404">
                  <c:v>-239.42979200000002</c:v>
                </c:pt>
                <c:pt idx="405">
                  <c:v>-240.81704999999999</c:v>
                </c:pt>
                <c:pt idx="406">
                  <c:v>-242.20823200000001</c:v>
                </c:pt>
                <c:pt idx="407">
                  <c:v>-243.60333800000004</c:v>
                </c:pt>
                <c:pt idx="408">
                  <c:v>-245.00236800000008</c:v>
                </c:pt>
                <c:pt idx="409">
                  <c:v>-246.40532200000001</c:v>
                </c:pt>
                <c:pt idx="410">
                  <c:v>-247.81219999999996</c:v>
                </c:pt>
                <c:pt idx="411">
                  <c:v>-249.22300200000006</c:v>
                </c:pt>
                <c:pt idx="412">
                  <c:v>-250.63772800000001</c:v>
                </c:pt>
                <c:pt idx="413">
                  <c:v>-252.05637800000002</c:v>
                </c:pt>
                <c:pt idx="414">
                  <c:v>-253.47895199999994</c:v>
                </c:pt>
                <c:pt idx="415">
                  <c:v>-254.90545000000009</c:v>
                </c:pt>
                <c:pt idx="416">
                  <c:v>-256.33587200000005</c:v>
                </c:pt>
                <c:pt idx="417">
                  <c:v>-257.770218</c:v>
                </c:pt>
                <c:pt idx="418">
                  <c:v>-259.20848799999999</c:v>
                </c:pt>
                <c:pt idx="419">
                  <c:v>-260.65068200000002</c:v>
                </c:pt>
                <c:pt idx="420">
                  <c:v>-262.09680000000009</c:v>
                </c:pt>
                <c:pt idx="421">
                  <c:v>-263.54684200000003</c:v>
                </c:pt>
                <c:pt idx="422">
                  <c:v>-265.00080800000001</c:v>
                </c:pt>
                <c:pt idx="423">
                  <c:v>-266.45869800000008</c:v>
                </c:pt>
                <c:pt idx="424">
                  <c:v>-267.92051200000009</c:v>
                </c:pt>
                <c:pt idx="425">
                  <c:v>-269.38625000000002</c:v>
                </c:pt>
                <c:pt idx="426">
                  <c:v>-270.85591199999999</c:v>
                </c:pt>
                <c:pt idx="427">
                  <c:v>-272.329498</c:v>
                </c:pt>
                <c:pt idx="428">
                  <c:v>-273.807008</c:v>
                </c:pt>
                <c:pt idx="429">
                  <c:v>-275.28844200000003</c:v>
                </c:pt>
                <c:pt idx="430">
                  <c:v>-276.77379999999999</c:v>
                </c:pt>
                <c:pt idx="431">
                  <c:v>-278.26308199999994</c:v>
                </c:pt>
                <c:pt idx="432">
                  <c:v>-279.75628800000004</c:v>
                </c:pt>
                <c:pt idx="433">
                  <c:v>-281.25341800000001</c:v>
                </c:pt>
                <c:pt idx="434">
                  <c:v>-282.75447200000002</c:v>
                </c:pt>
                <c:pt idx="435">
                  <c:v>-284.25944999999996</c:v>
                </c:pt>
                <c:pt idx="436">
                  <c:v>-285.76835200000011</c:v>
                </c:pt>
                <c:pt idx="437">
                  <c:v>-287.28117800000007</c:v>
                </c:pt>
                <c:pt idx="438">
                  <c:v>-288.79792800000007</c:v>
                </c:pt>
                <c:pt idx="439">
                  <c:v>-290.31860199999994</c:v>
                </c:pt>
                <c:pt idx="440">
                  <c:v>-291.84320000000008</c:v>
                </c:pt>
                <c:pt idx="441">
                  <c:v>-293.37172200000003</c:v>
                </c:pt>
                <c:pt idx="442">
                  <c:v>-294.90416800000003</c:v>
                </c:pt>
                <c:pt idx="443">
                  <c:v>-296.44053799999995</c:v>
                </c:pt>
                <c:pt idx="444">
                  <c:v>-297.98083200000008</c:v>
                </c:pt>
                <c:pt idx="445">
                  <c:v>-299.52505000000008</c:v>
                </c:pt>
                <c:pt idx="446">
                  <c:v>-301.07319200000001</c:v>
                </c:pt>
                <c:pt idx="447">
                  <c:v>-302.62525799999997</c:v>
                </c:pt>
                <c:pt idx="448">
                  <c:v>-304.18124800000004</c:v>
                </c:pt>
                <c:pt idx="449">
                  <c:v>-305.74116200000003</c:v>
                </c:pt>
                <c:pt idx="450">
                  <c:v>-307.30500000000001</c:v>
                </c:pt>
                <c:pt idx="451">
                  <c:v>-308.87276199999997</c:v>
                </c:pt>
                <c:pt idx="452">
                  <c:v>-310.44444799999997</c:v>
                </c:pt>
                <c:pt idx="453">
                  <c:v>-312.02005800000001</c:v>
                </c:pt>
                <c:pt idx="454">
                  <c:v>-313.59959200000003</c:v>
                </c:pt>
                <c:pt idx="455">
                  <c:v>-315.18304999999998</c:v>
                </c:pt>
                <c:pt idx="456">
                  <c:v>-316.77043199999991</c:v>
                </c:pt>
                <c:pt idx="457">
                  <c:v>-318.36173800000006</c:v>
                </c:pt>
                <c:pt idx="458">
                  <c:v>-319.95696799999996</c:v>
                </c:pt>
                <c:pt idx="459">
                  <c:v>-321.55612200000002</c:v>
                </c:pt>
                <c:pt idx="460">
                  <c:v>-323.15919999999994</c:v>
                </c:pt>
                <c:pt idx="461">
                  <c:v>-324.76620200000008</c:v>
                </c:pt>
                <c:pt idx="462">
                  <c:v>-326.37712799999997</c:v>
                </c:pt>
                <c:pt idx="463">
                  <c:v>-327.99197800000002</c:v>
                </c:pt>
                <c:pt idx="464">
                  <c:v>-329.61075199999993</c:v>
                </c:pt>
                <c:pt idx="465">
                  <c:v>-331.23345000000012</c:v>
                </c:pt>
                <c:pt idx="466">
                  <c:v>-332.86007200000006</c:v>
                </c:pt>
                <c:pt idx="467">
                  <c:v>-334.49061799999993</c:v>
                </c:pt>
                <c:pt idx="468">
                  <c:v>-336.12508800000001</c:v>
                </c:pt>
                <c:pt idx="469">
                  <c:v>-337.76348200000007</c:v>
                </c:pt>
                <c:pt idx="470">
                  <c:v>-339.40580000000006</c:v>
                </c:pt>
                <c:pt idx="471">
                  <c:v>-341.05204200000003</c:v>
                </c:pt>
                <c:pt idx="472">
                  <c:v>-342.70220799999998</c:v>
                </c:pt>
                <c:pt idx="473">
                  <c:v>-344.35629800000009</c:v>
                </c:pt>
                <c:pt idx="474">
                  <c:v>-346.01431200000002</c:v>
                </c:pt>
                <c:pt idx="475">
                  <c:v>-347.67625000000004</c:v>
                </c:pt>
                <c:pt idx="476">
                  <c:v>-349.34211199999999</c:v>
                </c:pt>
                <c:pt idx="477">
                  <c:v>-351.01189799999997</c:v>
                </c:pt>
                <c:pt idx="478">
                  <c:v>-352.68560800000006</c:v>
                </c:pt>
                <c:pt idx="479">
                  <c:v>-354.36324200000007</c:v>
                </c:pt>
                <c:pt idx="480">
                  <c:v>-356.04480000000001</c:v>
                </c:pt>
                <c:pt idx="481">
                  <c:v>-357.73028199999993</c:v>
                </c:pt>
                <c:pt idx="482">
                  <c:v>-359.41968800000006</c:v>
                </c:pt>
                <c:pt idx="483">
                  <c:v>-361.11301800000001</c:v>
                </c:pt>
                <c:pt idx="484">
                  <c:v>-362.810272</c:v>
                </c:pt>
                <c:pt idx="485">
                  <c:v>-364.51144999999997</c:v>
                </c:pt>
                <c:pt idx="486">
                  <c:v>-366.21655200000009</c:v>
                </c:pt>
                <c:pt idx="487">
                  <c:v>-367.92557800000009</c:v>
                </c:pt>
                <c:pt idx="488">
                  <c:v>-369.63852799999995</c:v>
                </c:pt>
                <c:pt idx="489">
                  <c:v>-371.35540199999997</c:v>
                </c:pt>
                <c:pt idx="490">
                  <c:v>-373.07620000000009</c:v>
                </c:pt>
                <c:pt idx="491">
                  <c:v>-374.80092200000007</c:v>
                </c:pt>
                <c:pt idx="492">
                  <c:v>-376.52956800000004</c:v>
                </c:pt>
                <c:pt idx="493">
                  <c:v>-378.26213800000005</c:v>
                </c:pt>
                <c:pt idx="494">
                  <c:v>-379.9986320000001</c:v>
                </c:pt>
                <c:pt idx="495">
                  <c:v>-381.73905000000008</c:v>
                </c:pt>
                <c:pt idx="496">
                  <c:v>-383.48339200000004</c:v>
                </c:pt>
                <c:pt idx="497">
                  <c:v>-385.23165799999998</c:v>
                </c:pt>
                <c:pt idx="498">
                  <c:v>-386.98384800000008</c:v>
                </c:pt>
                <c:pt idx="499">
                  <c:v>-388.73996200000005</c:v>
                </c:pt>
                <c:pt idx="500">
                  <c:v>-390.50000000000006</c:v>
                </c:pt>
                <c:pt idx="501">
                  <c:v>-392.26396199999999</c:v>
                </c:pt>
                <c:pt idx="502">
                  <c:v>-394.03184800000002</c:v>
                </c:pt>
                <c:pt idx="503">
                  <c:v>-395.80365800000004</c:v>
                </c:pt>
                <c:pt idx="504">
                  <c:v>-397.57939200000004</c:v>
                </c:pt>
                <c:pt idx="505">
                  <c:v>-399.35905000000002</c:v>
                </c:pt>
                <c:pt idx="506">
                  <c:v>-401.14263199999994</c:v>
                </c:pt>
                <c:pt idx="507">
                  <c:v>-402.93013800000006</c:v>
                </c:pt>
                <c:pt idx="508">
                  <c:v>-404.72156800000005</c:v>
                </c:pt>
                <c:pt idx="509">
                  <c:v>-406.51692200000002</c:v>
                </c:pt>
                <c:pt idx="510">
                  <c:v>-408.31619999999992</c:v>
                </c:pt>
                <c:pt idx="511">
                  <c:v>-410.11940200000009</c:v>
                </c:pt>
                <c:pt idx="512">
                  <c:v>-411.92652800000008</c:v>
                </c:pt>
                <c:pt idx="513">
                  <c:v>-413.73757799999998</c:v>
                </c:pt>
                <c:pt idx="514">
                  <c:v>-415.55255199999993</c:v>
                </c:pt>
                <c:pt idx="515">
                  <c:v>-417.3714500000001</c:v>
                </c:pt>
                <c:pt idx="516">
                  <c:v>-419.19427200000013</c:v>
                </c:pt>
                <c:pt idx="517">
                  <c:v>-421.02101800000003</c:v>
                </c:pt>
                <c:pt idx="518">
                  <c:v>-422.85168799999997</c:v>
                </c:pt>
                <c:pt idx="519">
                  <c:v>-424.68628200000006</c:v>
                </c:pt>
                <c:pt idx="520">
                  <c:v>-426.52480000000014</c:v>
                </c:pt>
                <c:pt idx="521">
                  <c:v>-428.36724200000009</c:v>
                </c:pt>
                <c:pt idx="522">
                  <c:v>-430.21360800000002</c:v>
                </c:pt>
                <c:pt idx="523">
                  <c:v>-432.06389800000011</c:v>
                </c:pt>
                <c:pt idx="524">
                  <c:v>-433.91811200000001</c:v>
                </c:pt>
                <c:pt idx="525">
                  <c:v>-435.77625</c:v>
                </c:pt>
                <c:pt idx="526">
                  <c:v>-437.63831199999998</c:v>
                </c:pt>
                <c:pt idx="527">
                  <c:v>-439.50429799999995</c:v>
                </c:pt>
                <c:pt idx="528">
                  <c:v>-441.37420800000007</c:v>
                </c:pt>
                <c:pt idx="529">
                  <c:v>-443.248042</c:v>
                </c:pt>
                <c:pt idx="530">
                  <c:v>-445.12580000000003</c:v>
                </c:pt>
                <c:pt idx="531">
                  <c:v>-447.00748199999992</c:v>
                </c:pt>
                <c:pt idx="532">
                  <c:v>-448.89308800000015</c:v>
                </c:pt>
                <c:pt idx="533">
                  <c:v>-450.78261799999996</c:v>
                </c:pt>
                <c:pt idx="534">
                  <c:v>-452.67607200000003</c:v>
                </c:pt>
                <c:pt idx="535">
                  <c:v>-454.57344999999998</c:v>
                </c:pt>
                <c:pt idx="536">
                  <c:v>-456.47475200000014</c:v>
                </c:pt>
                <c:pt idx="537">
                  <c:v>-458.37997800000005</c:v>
                </c:pt>
                <c:pt idx="538">
                  <c:v>-460.28912800000001</c:v>
                </c:pt>
                <c:pt idx="539">
                  <c:v>-462.202202</c:v>
                </c:pt>
                <c:pt idx="540">
                  <c:v>-464.11920000000009</c:v>
                </c:pt>
                <c:pt idx="541">
                  <c:v>-466.04012200000005</c:v>
                </c:pt>
                <c:pt idx="542">
                  <c:v>-467.964968</c:v>
                </c:pt>
                <c:pt idx="543">
                  <c:v>-469.89373799999987</c:v>
                </c:pt>
                <c:pt idx="544">
                  <c:v>-471.82643200000012</c:v>
                </c:pt>
                <c:pt idx="545">
                  <c:v>-473.76305000000002</c:v>
                </c:pt>
                <c:pt idx="546">
                  <c:v>-475.70359200000001</c:v>
                </c:pt>
                <c:pt idx="547">
                  <c:v>-477.64805799999999</c:v>
                </c:pt>
                <c:pt idx="548">
                  <c:v>-479.59644800000012</c:v>
                </c:pt>
                <c:pt idx="549">
                  <c:v>-481.54876200000007</c:v>
                </c:pt>
                <c:pt idx="550">
                  <c:v>-483.50500000000011</c:v>
                </c:pt>
                <c:pt idx="551">
                  <c:v>-485.46516200000002</c:v>
                </c:pt>
                <c:pt idx="552">
                  <c:v>-487.42924799999992</c:v>
                </c:pt>
                <c:pt idx="553">
                  <c:v>-489.39725800000008</c:v>
                </c:pt>
                <c:pt idx="554">
                  <c:v>-491.36919199999994</c:v>
                </c:pt>
                <c:pt idx="555">
                  <c:v>-493.34505000000001</c:v>
                </c:pt>
                <c:pt idx="556">
                  <c:v>-495.32483199999996</c:v>
                </c:pt>
                <c:pt idx="557">
                  <c:v>-497.30853800000011</c:v>
                </c:pt>
                <c:pt idx="558">
                  <c:v>-499.29616799999997</c:v>
                </c:pt>
                <c:pt idx="559">
                  <c:v>-501.28772199999997</c:v>
                </c:pt>
                <c:pt idx="560">
                  <c:v>-503.28319999999997</c:v>
                </c:pt>
                <c:pt idx="561">
                  <c:v>-505.28260200000017</c:v>
                </c:pt>
                <c:pt idx="562">
                  <c:v>-507.28592800000013</c:v>
                </c:pt>
                <c:pt idx="563">
                  <c:v>-509.29317800000001</c:v>
                </c:pt>
                <c:pt idx="564">
                  <c:v>-511.30435199999994</c:v>
                </c:pt>
                <c:pt idx="565">
                  <c:v>-513.31945000000007</c:v>
                </c:pt>
                <c:pt idx="566">
                  <c:v>-515.33847200000002</c:v>
                </c:pt>
                <c:pt idx="567">
                  <c:v>-517.36141800000007</c:v>
                </c:pt>
                <c:pt idx="568">
                  <c:v>-519.38828799999987</c:v>
                </c:pt>
                <c:pt idx="569">
                  <c:v>-521.41908200000012</c:v>
                </c:pt>
                <c:pt idx="570">
                  <c:v>-523.4538</c:v>
                </c:pt>
                <c:pt idx="571">
                  <c:v>-525.49244199999998</c:v>
                </c:pt>
                <c:pt idx="572">
                  <c:v>-527.53500799999995</c:v>
                </c:pt>
                <c:pt idx="573">
                  <c:v>-529.58149800000012</c:v>
                </c:pt>
                <c:pt idx="574">
                  <c:v>-531.63191200000006</c:v>
                </c:pt>
                <c:pt idx="575">
                  <c:v>-533.68625000000009</c:v>
                </c:pt>
                <c:pt idx="576">
                  <c:v>-535.74451199999999</c:v>
                </c:pt>
                <c:pt idx="577">
                  <c:v>-537.80669799999998</c:v>
                </c:pt>
                <c:pt idx="578">
                  <c:v>-539.87280800000008</c:v>
                </c:pt>
                <c:pt idx="579">
                  <c:v>-541.94284200000004</c:v>
                </c:pt>
                <c:pt idx="580">
                  <c:v>-544.01679999999999</c:v>
                </c:pt>
                <c:pt idx="581">
                  <c:v>-546.09468199999992</c:v>
                </c:pt>
                <c:pt idx="582">
                  <c:v>-548.17648800000018</c:v>
                </c:pt>
                <c:pt idx="583">
                  <c:v>-550.26221800000008</c:v>
                </c:pt>
                <c:pt idx="584">
                  <c:v>-552.35187199999996</c:v>
                </c:pt>
                <c:pt idx="585">
                  <c:v>-554.44544999999994</c:v>
                </c:pt>
                <c:pt idx="586">
                  <c:v>-556.54295200000001</c:v>
                </c:pt>
                <c:pt idx="587">
                  <c:v>-558.64437800000007</c:v>
                </c:pt>
                <c:pt idx="588">
                  <c:v>-560.749728</c:v>
                </c:pt>
                <c:pt idx="589">
                  <c:v>-562.85900200000003</c:v>
                </c:pt>
                <c:pt idx="590">
                  <c:v>-564.97220000000004</c:v>
                </c:pt>
                <c:pt idx="591">
                  <c:v>-567.08932200000004</c:v>
                </c:pt>
                <c:pt idx="592">
                  <c:v>-569.21036800000002</c:v>
                </c:pt>
                <c:pt idx="593">
                  <c:v>-571.33533799999987</c:v>
                </c:pt>
                <c:pt idx="594">
                  <c:v>-573.46423200000004</c:v>
                </c:pt>
                <c:pt idx="595">
                  <c:v>-575.59705000000008</c:v>
                </c:pt>
                <c:pt idx="596">
                  <c:v>-577.73379199999999</c:v>
                </c:pt>
                <c:pt idx="597">
                  <c:v>-579.874458</c:v>
                </c:pt>
                <c:pt idx="598">
                  <c:v>-582.01904800000011</c:v>
                </c:pt>
                <c:pt idx="599">
                  <c:v>-584.16756200000009</c:v>
                </c:pt>
                <c:pt idx="600">
                  <c:v>-586.31999999999994</c:v>
                </c:pt>
                <c:pt idx="601">
                  <c:v>-588.47636200000011</c:v>
                </c:pt>
                <c:pt idx="602">
                  <c:v>-590.63664799999992</c:v>
                </c:pt>
                <c:pt idx="603">
                  <c:v>-592.80085800000006</c:v>
                </c:pt>
                <c:pt idx="604">
                  <c:v>-594.96899200000007</c:v>
                </c:pt>
                <c:pt idx="605">
                  <c:v>-597.14105000000006</c:v>
                </c:pt>
                <c:pt idx="606">
                  <c:v>-599.31703199999993</c:v>
                </c:pt>
                <c:pt idx="607">
                  <c:v>-601.49693800000011</c:v>
                </c:pt>
                <c:pt idx="608">
                  <c:v>-603.68076800000006</c:v>
                </c:pt>
                <c:pt idx="609">
                  <c:v>-605.86852199999998</c:v>
                </c:pt>
                <c:pt idx="610">
                  <c:v>-608.06020000000001</c:v>
                </c:pt>
                <c:pt idx="611">
                  <c:v>-610.25580200000002</c:v>
                </c:pt>
                <c:pt idx="612">
                  <c:v>-612.45532800000012</c:v>
                </c:pt>
                <c:pt idx="613">
                  <c:v>-614.65877799999998</c:v>
                </c:pt>
                <c:pt idx="614">
                  <c:v>-616.86615200000006</c:v>
                </c:pt>
                <c:pt idx="615">
                  <c:v>-619.07745000000011</c:v>
                </c:pt>
                <c:pt idx="616">
                  <c:v>-621.29267200000004</c:v>
                </c:pt>
                <c:pt idx="617">
                  <c:v>-623.51181800000006</c:v>
                </c:pt>
                <c:pt idx="618">
                  <c:v>-625.73488799999996</c:v>
                </c:pt>
                <c:pt idx="619">
                  <c:v>-627.96188200000006</c:v>
                </c:pt>
                <c:pt idx="620">
                  <c:v>-630.19280000000003</c:v>
                </c:pt>
                <c:pt idx="621">
                  <c:v>-632.42764199999999</c:v>
                </c:pt>
                <c:pt idx="622">
                  <c:v>-634.66640800000005</c:v>
                </c:pt>
                <c:pt idx="623">
                  <c:v>-636.9090980000002</c:v>
                </c:pt>
                <c:pt idx="624">
                  <c:v>-639.15571199999999</c:v>
                </c:pt>
                <c:pt idx="625">
                  <c:v>-641.40625</c:v>
                </c:pt>
                <c:pt idx="626">
                  <c:v>-643.6607120000001</c:v>
                </c:pt>
                <c:pt idx="627">
                  <c:v>-645.91909799999996</c:v>
                </c:pt>
                <c:pt idx="628">
                  <c:v>-648.18140800000015</c:v>
                </c:pt>
                <c:pt idx="629">
                  <c:v>-650.44764200000009</c:v>
                </c:pt>
                <c:pt idx="630">
                  <c:v>-652.71780000000001</c:v>
                </c:pt>
                <c:pt idx="631">
                  <c:v>-654.99188200000003</c:v>
                </c:pt>
                <c:pt idx="632">
                  <c:v>-657.26988800000015</c:v>
                </c:pt>
                <c:pt idx="633">
                  <c:v>-659.55181800000003</c:v>
                </c:pt>
                <c:pt idx="634">
                  <c:v>-661.837672</c:v>
                </c:pt>
                <c:pt idx="635">
                  <c:v>-664.12744999999995</c:v>
                </c:pt>
                <c:pt idx="636">
                  <c:v>-666.42115200000001</c:v>
                </c:pt>
                <c:pt idx="637">
                  <c:v>-668.71877800000016</c:v>
                </c:pt>
                <c:pt idx="638">
                  <c:v>-671.02032799999995</c:v>
                </c:pt>
                <c:pt idx="639">
                  <c:v>-673.32580199999995</c:v>
                </c:pt>
                <c:pt idx="640">
                  <c:v>-675.63520000000017</c:v>
                </c:pt>
                <c:pt idx="641">
                  <c:v>-677.94852200000014</c:v>
                </c:pt>
                <c:pt idx="642">
                  <c:v>-680.26576800000009</c:v>
                </c:pt>
                <c:pt idx="643">
                  <c:v>-682.58693799999992</c:v>
                </c:pt>
                <c:pt idx="644">
                  <c:v>-684.91203200000018</c:v>
                </c:pt>
                <c:pt idx="645">
                  <c:v>-687.24105000000009</c:v>
                </c:pt>
                <c:pt idx="646">
                  <c:v>-689.57399200000009</c:v>
                </c:pt>
                <c:pt idx="647">
                  <c:v>-691.91085799999996</c:v>
                </c:pt>
                <c:pt idx="648">
                  <c:v>-694.25164800000016</c:v>
                </c:pt>
                <c:pt idx="649">
                  <c:v>-696.596362</c:v>
                </c:pt>
                <c:pt idx="650">
                  <c:v>-698.94500000000005</c:v>
                </c:pt>
                <c:pt idx="651">
                  <c:v>-701.29756199999997</c:v>
                </c:pt>
                <c:pt idx="652">
                  <c:v>-703.65404799999999</c:v>
                </c:pt>
                <c:pt idx="653">
                  <c:v>-706.0144580000001</c:v>
                </c:pt>
                <c:pt idx="654">
                  <c:v>-708.3787920000002</c:v>
                </c:pt>
                <c:pt idx="655">
                  <c:v>-710.74704999999994</c:v>
                </c:pt>
                <c:pt idx="656">
                  <c:v>-713.11923200000001</c:v>
                </c:pt>
                <c:pt idx="657">
                  <c:v>-715.49533800000006</c:v>
                </c:pt>
                <c:pt idx="658">
                  <c:v>-717.87536800000009</c:v>
                </c:pt>
                <c:pt idx="659">
                  <c:v>-720.25932200000011</c:v>
                </c:pt>
                <c:pt idx="660">
                  <c:v>-722.64719999999988</c:v>
                </c:pt>
                <c:pt idx="661">
                  <c:v>-725.0390020000001</c:v>
                </c:pt>
                <c:pt idx="662">
                  <c:v>-727.43472800000006</c:v>
                </c:pt>
                <c:pt idx="663">
                  <c:v>-729.83437800000002</c:v>
                </c:pt>
                <c:pt idx="664">
                  <c:v>-732.23795200000006</c:v>
                </c:pt>
                <c:pt idx="665">
                  <c:v>-734.6454500000001</c:v>
                </c:pt>
                <c:pt idx="666">
                  <c:v>-737.05687200000011</c:v>
                </c:pt>
                <c:pt idx="667">
                  <c:v>-739.472218</c:v>
                </c:pt>
                <c:pt idx="668">
                  <c:v>-741.89148799999998</c:v>
                </c:pt>
                <c:pt idx="669">
                  <c:v>-744.31468199999995</c:v>
                </c:pt>
                <c:pt idx="670">
                  <c:v>-746.74180000000013</c:v>
                </c:pt>
                <c:pt idx="671">
                  <c:v>-749.17284200000017</c:v>
                </c:pt>
                <c:pt idx="672">
                  <c:v>-751.60780799999986</c:v>
                </c:pt>
                <c:pt idx="673">
                  <c:v>-754.04669800000022</c:v>
                </c:pt>
                <c:pt idx="674">
                  <c:v>-756.4895120000001</c:v>
                </c:pt>
                <c:pt idx="675">
                  <c:v>-758.93624999999997</c:v>
                </c:pt>
                <c:pt idx="676">
                  <c:v>-761.38691199999994</c:v>
                </c:pt>
                <c:pt idx="677">
                  <c:v>-763.841498</c:v>
                </c:pt>
                <c:pt idx="678">
                  <c:v>-766.30000800000016</c:v>
                </c:pt>
                <c:pt idx="679">
                  <c:v>-768.76244200000019</c:v>
                </c:pt>
                <c:pt idx="680">
                  <c:v>-771.22879999999998</c:v>
                </c:pt>
                <c:pt idx="681">
                  <c:v>-773.69908199999986</c:v>
                </c:pt>
                <c:pt idx="682">
                  <c:v>-776.17328800000007</c:v>
                </c:pt>
                <c:pt idx="683">
                  <c:v>-778.65141800000004</c:v>
                </c:pt>
                <c:pt idx="684">
                  <c:v>-781.13347199999998</c:v>
                </c:pt>
                <c:pt idx="685">
                  <c:v>-783.61944999999992</c:v>
                </c:pt>
                <c:pt idx="686">
                  <c:v>-786.10935200000017</c:v>
                </c:pt>
                <c:pt idx="687">
                  <c:v>-788.60317800000007</c:v>
                </c:pt>
                <c:pt idx="688">
                  <c:v>-791.10092799999995</c:v>
                </c:pt>
                <c:pt idx="689">
                  <c:v>-793.60260200000005</c:v>
                </c:pt>
                <c:pt idx="690">
                  <c:v>-796.10820000000012</c:v>
                </c:pt>
                <c:pt idx="691">
                  <c:v>-798.61772200000019</c:v>
                </c:pt>
                <c:pt idx="692">
                  <c:v>-801.131168</c:v>
                </c:pt>
                <c:pt idx="693">
                  <c:v>-803.64853799999992</c:v>
                </c:pt>
                <c:pt idx="694">
                  <c:v>-806.16983200000004</c:v>
                </c:pt>
                <c:pt idx="695">
                  <c:v>-808.69505000000004</c:v>
                </c:pt>
                <c:pt idx="696">
                  <c:v>-811.22419200000013</c:v>
                </c:pt>
                <c:pt idx="697">
                  <c:v>-813.75725799999987</c:v>
                </c:pt>
                <c:pt idx="698">
                  <c:v>-816.29424800000015</c:v>
                </c:pt>
                <c:pt idx="699">
                  <c:v>-818.83516200000008</c:v>
                </c:pt>
                <c:pt idx="700">
                  <c:v>-821.38</c:v>
                </c:pt>
                <c:pt idx="701">
                  <c:v>-823.92876200000001</c:v>
                </c:pt>
                <c:pt idx="702">
                  <c:v>-826.481448</c:v>
                </c:pt>
                <c:pt idx="703">
                  <c:v>-829.03805800000009</c:v>
                </c:pt>
                <c:pt idx="704">
                  <c:v>-831.59859200000005</c:v>
                </c:pt>
                <c:pt idx="705">
                  <c:v>-834.16305</c:v>
                </c:pt>
                <c:pt idx="706">
                  <c:v>-836.73143200000004</c:v>
                </c:pt>
                <c:pt idx="707">
                  <c:v>-839.30373800000007</c:v>
                </c:pt>
                <c:pt idx="708">
                  <c:v>-841.87996800000008</c:v>
                </c:pt>
                <c:pt idx="709">
                  <c:v>-844.46012200000018</c:v>
                </c:pt>
                <c:pt idx="710">
                  <c:v>-847.04419999999993</c:v>
                </c:pt>
                <c:pt idx="711">
                  <c:v>-849.63220200000023</c:v>
                </c:pt>
                <c:pt idx="712">
                  <c:v>-852.22412800000006</c:v>
                </c:pt>
                <c:pt idx="713">
                  <c:v>-854.81997799999999</c:v>
                </c:pt>
                <c:pt idx="714">
                  <c:v>-857.41975200000013</c:v>
                </c:pt>
                <c:pt idx="715">
                  <c:v>-860.02345000000014</c:v>
                </c:pt>
                <c:pt idx="716">
                  <c:v>-862.63107200000013</c:v>
                </c:pt>
                <c:pt idx="717">
                  <c:v>-865.24261799999999</c:v>
                </c:pt>
                <c:pt idx="718">
                  <c:v>-867.85808799999995</c:v>
                </c:pt>
                <c:pt idx="719">
                  <c:v>-870.47748200000001</c:v>
                </c:pt>
                <c:pt idx="720">
                  <c:v>-873.10080000000005</c:v>
                </c:pt>
                <c:pt idx="721">
                  <c:v>-875.72804200000019</c:v>
                </c:pt>
                <c:pt idx="722">
                  <c:v>-878.35920799999997</c:v>
                </c:pt>
                <c:pt idx="723">
                  <c:v>-880.99429800000019</c:v>
                </c:pt>
                <c:pt idx="724">
                  <c:v>-883.63331200000016</c:v>
                </c:pt>
                <c:pt idx="725">
                  <c:v>-886.27625000000012</c:v>
                </c:pt>
                <c:pt idx="726">
                  <c:v>-888.92311199999995</c:v>
                </c:pt>
                <c:pt idx="727">
                  <c:v>-891.57389799999976</c:v>
                </c:pt>
                <c:pt idx="728">
                  <c:v>-894.22860800000024</c:v>
                </c:pt>
                <c:pt idx="729">
                  <c:v>-896.88724200000001</c:v>
                </c:pt>
                <c:pt idx="730">
                  <c:v>-899.5498</c:v>
                </c:pt>
                <c:pt idx="731">
                  <c:v>-902.21628199999986</c:v>
                </c:pt>
                <c:pt idx="732">
                  <c:v>-904.88668800000016</c:v>
                </c:pt>
                <c:pt idx="733">
                  <c:v>-907.56101799999999</c:v>
                </c:pt>
                <c:pt idx="734">
                  <c:v>-910.23927200000026</c:v>
                </c:pt>
                <c:pt idx="735">
                  <c:v>-912.92144999999982</c:v>
                </c:pt>
                <c:pt idx="736">
                  <c:v>-915.60755200000017</c:v>
                </c:pt>
                <c:pt idx="737">
                  <c:v>-918.29757800000004</c:v>
                </c:pt>
                <c:pt idx="738">
                  <c:v>-920.9915279999999</c:v>
                </c:pt>
                <c:pt idx="739">
                  <c:v>-923.6894020000002</c:v>
                </c:pt>
                <c:pt idx="740">
                  <c:v>-926.39120000000025</c:v>
                </c:pt>
                <c:pt idx="741">
                  <c:v>-929.09692200000018</c:v>
                </c:pt>
                <c:pt idx="742">
                  <c:v>-931.80656800000008</c:v>
                </c:pt>
                <c:pt idx="743">
                  <c:v>-934.52013799999997</c:v>
                </c:pt>
                <c:pt idx="744">
                  <c:v>-937.23763200000008</c:v>
                </c:pt>
                <c:pt idx="745">
                  <c:v>-939.95905000000016</c:v>
                </c:pt>
                <c:pt idx="746">
                  <c:v>-942.68439200000012</c:v>
                </c:pt>
                <c:pt idx="747">
                  <c:v>-945.41365799999983</c:v>
                </c:pt>
                <c:pt idx="748">
                  <c:v>-948.1468480000002</c:v>
                </c:pt>
                <c:pt idx="749">
                  <c:v>-950.88396200000011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43504"/>
        <c:axId val="169944064"/>
      </c:scatterChart>
      <c:valAx>
        <c:axId val="169943504"/>
        <c:scaling>
          <c:orientation val="minMax"/>
          <c:max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4064"/>
        <c:crosses val="autoZero"/>
        <c:crossBetween val="midCat"/>
      </c:valAx>
      <c:valAx>
        <c:axId val="16994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'Equation Data'!$C$1</c:f>
              <c:strCache>
                <c:ptCount val="1"/>
                <c:pt idx="0">
                  <c:v>F = 0.6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'Equation Data'!$A$2:$A$751</c:f>
              <c:numCache>
                <c:formatCode>General</c:formatCode>
                <c:ptCount val="7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</c:numCache>
            </c:numRef>
          </c:xVal>
          <c:yVal>
            <c:numRef>
              <c:f>'Equation Data'!$C$2:$C$751</c:f>
              <c:numCache>
                <c:formatCode>General</c:formatCode>
                <c:ptCount val="750"/>
                <c:pt idx="0">
                  <c:v>0</c:v>
                </c:pt>
                <c:pt idx="1">
                  <c:v>0.11803799999999998</c:v>
                </c:pt>
                <c:pt idx="2">
                  <c:v>0.23215199999999997</c:v>
                </c:pt>
                <c:pt idx="3">
                  <c:v>0.34234199999999992</c:v>
                </c:pt>
                <c:pt idx="4">
                  <c:v>0.4486079999999999</c:v>
                </c:pt>
                <c:pt idx="5">
                  <c:v>0.55094999999999994</c:v>
                </c:pt>
                <c:pt idx="6">
                  <c:v>0.64936799999999983</c:v>
                </c:pt>
                <c:pt idx="7">
                  <c:v>0.74386199999999991</c:v>
                </c:pt>
                <c:pt idx="8">
                  <c:v>0.83443199999999984</c:v>
                </c:pt>
                <c:pt idx="9">
                  <c:v>0.92107799999999984</c:v>
                </c:pt>
                <c:pt idx="10">
                  <c:v>1.0038</c:v>
                </c:pt>
                <c:pt idx="11">
                  <c:v>1.0825979999999997</c:v>
                </c:pt>
                <c:pt idx="12">
                  <c:v>1.1574719999999998</c:v>
                </c:pt>
                <c:pt idx="13">
                  <c:v>1.2284219999999997</c:v>
                </c:pt>
                <c:pt idx="14">
                  <c:v>1.2954479999999999</c:v>
                </c:pt>
                <c:pt idx="15">
                  <c:v>1.3585499999999997</c:v>
                </c:pt>
                <c:pt idx="16">
                  <c:v>1.4177279999999997</c:v>
                </c:pt>
                <c:pt idx="17">
                  <c:v>1.472982</c:v>
                </c:pt>
                <c:pt idx="18">
                  <c:v>1.5243119999999997</c:v>
                </c:pt>
                <c:pt idx="19">
                  <c:v>1.5717179999999997</c:v>
                </c:pt>
                <c:pt idx="20">
                  <c:v>1.6151999999999997</c:v>
                </c:pt>
                <c:pt idx="21">
                  <c:v>1.6547579999999997</c:v>
                </c:pt>
                <c:pt idx="22">
                  <c:v>1.6903919999999997</c:v>
                </c:pt>
                <c:pt idx="23">
                  <c:v>1.7221019999999996</c:v>
                </c:pt>
                <c:pt idx="24">
                  <c:v>1.7498879999999994</c:v>
                </c:pt>
                <c:pt idx="25">
                  <c:v>1.7737499999999995</c:v>
                </c:pt>
                <c:pt idx="26">
                  <c:v>1.7936879999999995</c:v>
                </c:pt>
                <c:pt idx="27">
                  <c:v>1.8097019999999995</c:v>
                </c:pt>
                <c:pt idx="28">
                  <c:v>1.8217919999999996</c:v>
                </c:pt>
                <c:pt idx="29">
                  <c:v>1.8299579999999993</c:v>
                </c:pt>
                <c:pt idx="30">
                  <c:v>1.8341999999999992</c:v>
                </c:pt>
                <c:pt idx="31">
                  <c:v>1.8345179999999992</c:v>
                </c:pt>
                <c:pt idx="32">
                  <c:v>1.8309119999999992</c:v>
                </c:pt>
                <c:pt idx="33">
                  <c:v>1.8233819999999992</c:v>
                </c:pt>
                <c:pt idx="34">
                  <c:v>1.8119279999999995</c:v>
                </c:pt>
                <c:pt idx="35">
                  <c:v>1.7965499999999994</c:v>
                </c:pt>
                <c:pt idx="36">
                  <c:v>1.7772479999999993</c:v>
                </c:pt>
                <c:pt idx="37">
                  <c:v>1.7540219999999995</c:v>
                </c:pt>
                <c:pt idx="38">
                  <c:v>1.7268719999999993</c:v>
                </c:pt>
                <c:pt idx="39">
                  <c:v>1.6957979999999995</c:v>
                </c:pt>
                <c:pt idx="40">
                  <c:v>1.6607999999999992</c:v>
                </c:pt>
                <c:pt idx="41">
                  <c:v>1.6218779999999993</c:v>
                </c:pt>
                <c:pt idx="42">
                  <c:v>1.5790319999999998</c:v>
                </c:pt>
                <c:pt idx="43">
                  <c:v>1.5322619999999993</c:v>
                </c:pt>
                <c:pt idx="44">
                  <c:v>1.4815679999999989</c:v>
                </c:pt>
                <c:pt idx="45">
                  <c:v>1.4269499999999993</c:v>
                </c:pt>
                <c:pt idx="46">
                  <c:v>1.3684079999999987</c:v>
                </c:pt>
                <c:pt idx="47">
                  <c:v>1.305941999999999</c:v>
                </c:pt>
                <c:pt idx="48">
                  <c:v>1.2395519999999989</c:v>
                </c:pt>
                <c:pt idx="49">
                  <c:v>1.1692379999999991</c:v>
                </c:pt>
                <c:pt idx="50">
                  <c:v>1.0949999999999989</c:v>
                </c:pt>
                <c:pt idx="51">
                  <c:v>1.0168379999999981</c:v>
                </c:pt>
                <c:pt idx="52">
                  <c:v>0.9347519999999987</c:v>
                </c:pt>
                <c:pt idx="53">
                  <c:v>0.84874199999999789</c:v>
                </c:pt>
                <c:pt idx="54">
                  <c:v>0.75880799999999837</c:v>
                </c:pt>
                <c:pt idx="55">
                  <c:v>0.66494999999999838</c:v>
                </c:pt>
                <c:pt idx="56">
                  <c:v>0.56716799999999878</c:v>
                </c:pt>
                <c:pt idx="57">
                  <c:v>0.4654619999999996</c:v>
                </c:pt>
                <c:pt idx="58">
                  <c:v>0.35983199999999904</c:v>
                </c:pt>
                <c:pt idx="59">
                  <c:v>0.25027799999999889</c:v>
                </c:pt>
                <c:pt idx="60">
                  <c:v>0.13679999999999826</c:v>
                </c:pt>
                <c:pt idx="61">
                  <c:v>1.9397999999998916E-2</c:v>
                </c:pt>
                <c:pt idx="62">
                  <c:v>-0.10192800000000179</c:v>
                </c:pt>
                <c:pt idx="63">
                  <c:v>-0.2271780000000021</c:v>
                </c:pt>
                <c:pt idx="64">
                  <c:v>-0.356352000000002</c:v>
                </c:pt>
                <c:pt idx="65">
                  <c:v>-0.48945000000000327</c:v>
                </c:pt>
                <c:pt idx="66">
                  <c:v>-0.62647200000000236</c:v>
                </c:pt>
                <c:pt idx="67">
                  <c:v>-0.76741800000000282</c:v>
                </c:pt>
                <c:pt idx="68">
                  <c:v>-0.91228800000000199</c:v>
                </c:pt>
                <c:pt idx="69">
                  <c:v>-1.0610820000000007</c:v>
                </c:pt>
                <c:pt idx="70">
                  <c:v>-1.2138000000000009</c:v>
                </c:pt>
                <c:pt idx="71">
                  <c:v>-1.3704420000000006</c:v>
                </c:pt>
                <c:pt idx="72">
                  <c:v>-1.5310080000000017</c:v>
                </c:pt>
                <c:pt idx="73">
                  <c:v>-1.6954980000000006</c:v>
                </c:pt>
                <c:pt idx="74">
                  <c:v>-1.8639120000000009</c:v>
                </c:pt>
                <c:pt idx="75">
                  <c:v>-2.0362500000000008</c:v>
                </c:pt>
                <c:pt idx="76">
                  <c:v>-2.212512000000002</c:v>
                </c:pt>
                <c:pt idx="77">
                  <c:v>-2.3926980000000029</c:v>
                </c:pt>
                <c:pt idx="78">
                  <c:v>-2.5768080000000015</c:v>
                </c:pt>
                <c:pt idx="79">
                  <c:v>-2.7648420000000034</c:v>
                </c:pt>
                <c:pt idx="80">
                  <c:v>-2.956800000000003</c:v>
                </c:pt>
                <c:pt idx="81">
                  <c:v>-3.152682000000004</c:v>
                </c:pt>
                <c:pt idx="82">
                  <c:v>-3.352488000000001</c:v>
                </c:pt>
                <c:pt idx="83">
                  <c:v>-3.556218000000003</c:v>
                </c:pt>
                <c:pt idx="84">
                  <c:v>-3.7638719999999992</c:v>
                </c:pt>
                <c:pt idx="85">
                  <c:v>-3.9754500000000021</c:v>
                </c:pt>
                <c:pt idx="86">
                  <c:v>-4.1909520000000011</c:v>
                </c:pt>
                <c:pt idx="87">
                  <c:v>-4.4103780000000032</c:v>
                </c:pt>
                <c:pt idx="88">
                  <c:v>-4.6337280000000032</c:v>
                </c:pt>
                <c:pt idx="89">
                  <c:v>-4.8610020000000027</c:v>
                </c:pt>
                <c:pt idx="90">
                  <c:v>-5.0922000000000018</c:v>
                </c:pt>
                <c:pt idx="91">
                  <c:v>-5.3273220000000059</c:v>
                </c:pt>
                <c:pt idx="92">
                  <c:v>-5.5663680000000042</c:v>
                </c:pt>
                <c:pt idx="93">
                  <c:v>-5.8093380000000021</c:v>
                </c:pt>
                <c:pt idx="94">
                  <c:v>-6.0562320000000014</c:v>
                </c:pt>
                <c:pt idx="95">
                  <c:v>-6.3070500000000003</c:v>
                </c:pt>
                <c:pt idx="96">
                  <c:v>-6.5617920000000023</c:v>
                </c:pt>
                <c:pt idx="97">
                  <c:v>-6.8204580000000004</c:v>
                </c:pt>
                <c:pt idx="98">
                  <c:v>-7.0830480000000016</c:v>
                </c:pt>
                <c:pt idx="99">
                  <c:v>-7.3495620000000024</c:v>
                </c:pt>
                <c:pt idx="100">
                  <c:v>-7.6200000000000028</c:v>
                </c:pt>
                <c:pt idx="101">
                  <c:v>-7.8943620000000045</c:v>
                </c:pt>
                <c:pt idx="102">
                  <c:v>-8.1726480000000059</c:v>
                </c:pt>
                <c:pt idx="103">
                  <c:v>-8.4548580000000033</c:v>
                </c:pt>
                <c:pt idx="104">
                  <c:v>-8.7409920000000039</c:v>
                </c:pt>
                <c:pt idx="105">
                  <c:v>-9.0310500000000076</c:v>
                </c:pt>
                <c:pt idx="106">
                  <c:v>-9.3250320000000073</c:v>
                </c:pt>
                <c:pt idx="107">
                  <c:v>-9.6229380000000031</c:v>
                </c:pt>
                <c:pt idx="108">
                  <c:v>-9.9247680000000056</c:v>
                </c:pt>
                <c:pt idx="109">
                  <c:v>-10.230522000000008</c:v>
                </c:pt>
                <c:pt idx="110">
                  <c:v>-10.540200000000006</c:v>
                </c:pt>
                <c:pt idx="111">
                  <c:v>-10.853802000000007</c:v>
                </c:pt>
                <c:pt idx="112">
                  <c:v>-11.171328000000004</c:v>
                </c:pt>
                <c:pt idx="113">
                  <c:v>-11.492777999999999</c:v>
                </c:pt>
                <c:pt idx="114">
                  <c:v>-11.818151999999998</c:v>
                </c:pt>
                <c:pt idx="115">
                  <c:v>-12.147449999999999</c:v>
                </c:pt>
                <c:pt idx="116">
                  <c:v>-12.480672</c:v>
                </c:pt>
                <c:pt idx="117">
                  <c:v>-12.817818000000001</c:v>
                </c:pt>
                <c:pt idx="118">
                  <c:v>-13.158888000000001</c:v>
                </c:pt>
                <c:pt idx="119">
                  <c:v>-13.503882000000001</c:v>
                </c:pt>
                <c:pt idx="120">
                  <c:v>-13.852800000000004</c:v>
                </c:pt>
                <c:pt idx="121">
                  <c:v>-14.205642000000003</c:v>
                </c:pt>
                <c:pt idx="122">
                  <c:v>-14.562408000000001</c:v>
                </c:pt>
                <c:pt idx="123">
                  <c:v>-14.923098000000003</c:v>
                </c:pt>
                <c:pt idx="124">
                  <c:v>-15.287712000000004</c:v>
                </c:pt>
                <c:pt idx="125">
                  <c:v>-15.656250000000005</c:v>
                </c:pt>
                <c:pt idx="126">
                  <c:v>-16.028712000000006</c:v>
                </c:pt>
                <c:pt idx="127">
                  <c:v>-16.405098000000002</c:v>
                </c:pt>
                <c:pt idx="128">
                  <c:v>-16.785408000000004</c:v>
                </c:pt>
                <c:pt idx="129">
                  <c:v>-17.16964200000001</c:v>
                </c:pt>
                <c:pt idx="130">
                  <c:v>-17.557800000000011</c:v>
                </c:pt>
                <c:pt idx="131">
                  <c:v>-17.949882000000002</c:v>
                </c:pt>
                <c:pt idx="132">
                  <c:v>-18.345888000000009</c:v>
                </c:pt>
                <c:pt idx="133">
                  <c:v>-18.745818000000007</c:v>
                </c:pt>
                <c:pt idx="134">
                  <c:v>-19.14967200000001</c:v>
                </c:pt>
                <c:pt idx="135">
                  <c:v>-19.557450000000006</c:v>
                </c:pt>
                <c:pt idx="136">
                  <c:v>-19.969152000000008</c:v>
                </c:pt>
                <c:pt idx="137">
                  <c:v>-20.384778000000011</c:v>
                </c:pt>
                <c:pt idx="138">
                  <c:v>-20.804327999999998</c:v>
                </c:pt>
                <c:pt idx="139">
                  <c:v>-21.227802000000001</c:v>
                </c:pt>
                <c:pt idx="140">
                  <c:v>-21.655200000000001</c:v>
                </c:pt>
                <c:pt idx="141">
                  <c:v>-22.086521999999999</c:v>
                </c:pt>
                <c:pt idx="142">
                  <c:v>-22.521767999999998</c:v>
                </c:pt>
                <c:pt idx="143">
                  <c:v>-22.960937999999999</c:v>
                </c:pt>
                <c:pt idx="144">
                  <c:v>-23.404032000000004</c:v>
                </c:pt>
                <c:pt idx="145">
                  <c:v>-23.851050000000001</c:v>
                </c:pt>
                <c:pt idx="146">
                  <c:v>-24.301991999999998</c:v>
                </c:pt>
                <c:pt idx="147">
                  <c:v>-24.756858000000005</c:v>
                </c:pt>
                <c:pt idx="148">
                  <c:v>-25.215648000000002</c:v>
                </c:pt>
                <c:pt idx="149">
                  <c:v>-25.678362000000003</c:v>
                </c:pt>
                <c:pt idx="150">
                  <c:v>-26.145</c:v>
                </c:pt>
                <c:pt idx="151">
                  <c:v>-26.615562000000004</c:v>
                </c:pt>
                <c:pt idx="152">
                  <c:v>-27.090048000000007</c:v>
                </c:pt>
                <c:pt idx="153">
                  <c:v>-27.56845800000001</c:v>
                </c:pt>
                <c:pt idx="154">
                  <c:v>-28.050792000000008</c:v>
                </c:pt>
                <c:pt idx="155">
                  <c:v>-28.537050000000004</c:v>
                </c:pt>
                <c:pt idx="156">
                  <c:v>-29.027232000000005</c:v>
                </c:pt>
                <c:pt idx="157">
                  <c:v>-29.521338000000014</c:v>
                </c:pt>
                <c:pt idx="158">
                  <c:v>-30.019368000000011</c:v>
                </c:pt>
                <c:pt idx="159">
                  <c:v>-30.521322000000005</c:v>
                </c:pt>
                <c:pt idx="160">
                  <c:v>-31.027200000000011</c:v>
                </c:pt>
                <c:pt idx="161">
                  <c:v>-31.537002000000012</c:v>
                </c:pt>
                <c:pt idx="162">
                  <c:v>-32.050728000000014</c:v>
                </c:pt>
                <c:pt idx="163">
                  <c:v>-32.568378000000003</c:v>
                </c:pt>
                <c:pt idx="164">
                  <c:v>-33.089951999999997</c:v>
                </c:pt>
                <c:pt idx="165">
                  <c:v>-33.615449999999996</c:v>
                </c:pt>
                <c:pt idx="166">
                  <c:v>-34.144872000000007</c:v>
                </c:pt>
                <c:pt idx="167">
                  <c:v>-34.678218000000001</c:v>
                </c:pt>
                <c:pt idx="168">
                  <c:v>-35.215487999999993</c:v>
                </c:pt>
                <c:pt idx="169">
                  <c:v>-35.756681999999998</c:v>
                </c:pt>
                <c:pt idx="170">
                  <c:v>-36.3018</c:v>
                </c:pt>
                <c:pt idx="171">
                  <c:v>-36.850842000000007</c:v>
                </c:pt>
                <c:pt idx="172">
                  <c:v>-37.403807999999998</c:v>
                </c:pt>
                <c:pt idx="173">
                  <c:v>-37.960698000000001</c:v>
                </c:pt>
                <c:pt idx="174">
                  <c:v>-38.521512000000008</c:v>
                </c:pt>
                <c:pt idx="175">
                  <c:v>-39.086250000000007</c:v>
                </c:pt>
                <c:pt idx="176">
                  <c:v>-39.65491200000001</c:v>
                </c:pt>
                <c:pt idx="177">
                  <c:v>-40.227498000000011</c:v>
                </c:pt>
                <c:pt idx="178">
                  <c:v>-40.80400800000001</c:v>
                </c:pt>
                <c:pt idx="179">
                  <c:v>-41.384442000000014</c:v>
                </c:pt>
                <c:pt idx="180">
                  <c:v>-41.968800000000002</c:v>
                </c:pt>
                <c:pt idx="181">
                  <c:v>-42.557082000000008</c:v>
                </c:pt>
                <c:pt idx="182">
                  <c:v>-43.14928800000002</c:v>
                </c:pt>
                <c:pt idx="183">
                  <c:v>-43.745418000000015</c:v>
                </c:pt>
                <c:pt idx="184">
                  <c:v>-44.345472000000015</c:v>
                </c:pt>
                <c:pt idx="185">
                  <c:v>-44.949450000000013</c:v>
                </c:pt>
                <c:pt idx="186">
                  <c:v>-45.557352000000009</c:v>
                </c:pt>
                <c:pt idx="187">
                  <c:v>-46.169178000000016</c:v>
                </c:pt>
                <c:pt idx="188">
                  <c:v>-46.784928000000001</c:v>
                </c:pt>
                <c:pt idx="189">
                  <c:v>-47.404602000000011</c:v>
                </c:pt>
                <c:pt idx="190">
                  <c:v>-48.028199999999998</c:v>
                </c:pt>
                <c:pt idx="191">
                  <c:v>-48.655722000000004</c:v>
                </c:pt>
                <c:pt idx="192">
                  <c:v>-49.287168000000008</c:v>
                </c:pt>
                <c:pt idx="193">
                  <c:v>-49.922538000000003</c:v>
                </c:pt>
                <c:pt idx="194">
                  <c:v>-50.561831999999995</c:v>
                </c:pt>
                <c:pt idx="195">
                  <c:v>-51.205050000000014</c:v>
                </c:pt>
                <c:pt idx="196">
                  <c:v>-51.852192000000002</c:v>
                </c:pt>
                <c:pt idx="197">
                  <c:v>-52.503258000000002</c:v>
                </c:pt>
                <c:pt idx="198">
                  <c:v>-53.158248000000007</c:v>
                </c:pt>
                <c:pt idx="199">
                  <c:v>-53.81716200000001</c:v>
                </c:pt>
                <c:pt idx="200">
                  <c:v>-54.480000000000004</c:v>
                </c:pt>
                <c:pt idx="201">
                  <c:v>-55.146761999999995</c:v>
                </c:pt>
                <c:pt idx="202">
                  <c:v>-55.817448000000013</c:v>
                </c:pt>
                <c:pt idx="203">
                  <c:v>-56.492058000000007</c:v>
                </c:pt>
                <c:pt idx="204">
                  <c:v>-57.170592000000021</c:v>
                </c:pt>
                <c:pt idx="205">
                  <c:v>-57.853049999999996</c:v>
                </c:pt>
                <c:pt idx="206">
                  <c:v>-58.539432000000005</c:v>
                </c:pt>
                <c:pt idx="207">
                  <c:v>-59.229737999999998</c:v>
                </c:pt>
                <c:pt idx="208">
                  <c:v>-59.923968000000016</c:v>
                </c:pt>
                <c:pt idx="209">
                  <c:v>-60.62212199999999</c:v>
                </c:pt>
                <c:pt idx="210">
                  <c:v>-61.324200000000026</c:v>
                </c:pt>
                <c:pt idx="211">
                  <c:v>-62.030202000000003</c:v>
                </c:pt>
                <c:pt idx="212">
                  <c:v>-62.740128000000027</c:v>
                </c:pt>
                <c:pt idx="213">
                  <c:v>-63.453977999999999</c:v>
                </c:pt>
                <c:pt idx="214">
                  <c:v>-64.171752000000012</c:v>
                </c:pt>
                <c:pt idx="215">
                  <c:v>-64.893450000000001</c:v>
                </c:pt>
                <c:pt idx="216">
                  <c:v>-65.619072000000017</c:v>
                </c:pt>
                <c:pt idx="217">
                  <c:v>-66.348618000000016</c:v>
                </c:pt>
                <c:pt idx="218">
                  <c:v>-67.082088000000027</c:v>
                </c:pt>
                <c:pt idx="219">
                  <c:v>-67.819482000000022</c:v>
                </c:pt>
                <c:pt idx="220">
                  <c:v>-68.560800000000029</c:v>
                </c:pt>
                <c:pt idx="221">
                  <c:v>-69.306042000000005</c:v>
                </c:pt>
                <c:pt idx="222">
                  <c:v>-70.055208000000022</c:v>
                </c:pt>
                <c:pt idx="223">
                  <c:v>-70.808298000000008</c:v>
                </c:pt>
                <c:pt idx="224">
                  <c:v>-71.56531200000002</c:v>
                </c:pt>
                <c:pt idx="225">
                  <c:v>-72.326250000000002</c:v>
                </c:pt>
                <c:pt idx="226">
                  <c:v>-73.091111999999995</c:v>
                </c:pt>
                <c:pt idx="227">
                  <c:v>-73.859898000000015</c:v>
                </c:pt>
                <c:pt idx="228">
                  <c:v>-74.632607999999976</c:v>
                </c:pt>
                <c:pt idx="229">
                  <c:v>-75.409242000000006</c:v>
                </c:pt>
                <c:pt idx="230">
                  <c:v>-76.189799999999991</c:v>
                </c:pt>
                <c:pt idx="231">
                  <c:v>-76.974282000000002</c:v>
                </c:pt>
                <c:pt idx="232">
                  <c:v>-77.762687999999997</c:v>
                </c:pt>
                <c:pt idx="233">
                  <c:v>-78.555018000000018</c:v>
                </c:pt>
                <c:pt idx="234">
                  <c:v>-79.351271999999994</c:v>
                </c:pt>
                <c:pt idx="235">
                  <c:v>-80.151450000000011</c:v>
                </c:pt>
                <c:pt idx="236">
                  <c:v>-80.955551999999997</c:v>
                </c:pt>
                <c:pt idx="237">
                  <c:v>-81.76357800000001</c:v>
                </c:pt>
                <c:pt idx="238">
                  <c:v>-82.575527999999991</c:v>
                </c:pt>
                <c:pt idx="239">
                  <c:v>-83.391402000000028</c:v>
                </c:pt>
                <c:pt idx="240">
                  <c:v>-84.211200000000005</c:v>
                </c:pt>
                <c:pt idx="241">
                  <c:v>-85.034922000000023</c:v>
                </c:pt>
                <c:pt idx="242">
                  <c:v>-85.86256800000001</c:v>
                </c:pt>
                <c:pt idx="243">
                  <c:v>-86.694138000000024</c:v>
                </c:pt>
                <c:pt idx="244">
                  <c:v>-87.529631999999992</c:v>
                </c:pt>
                <c:pt idx="245">
                  <c:v>-88.369050000000016</c:v>
                </c:pt>
                <c:pt idx="246">
                  <c:v>-89.212392000000008</c:v>
                </c:pt>
                <c:pt idx="247">
                  <c:v>-90.059658000000027</c:v>
                </c:pt>
                <c:pt idx="248">
                  <c:v>-90.910848000000016</c:v>
                </c:pt>
                <c:pt idx="249">
                  <c:v>-91.76596200000003</c:v>
                </c:pt>
                <c:pt idx="250">
                  <c:v>-92.625000000000014</c:v>
                </c:pt>
                <c:pt idx="251">
                  <c:v>-93.48796200000001</c:v>
                </c:pt>
                <c:pt idx="252">
                  <c:v>-94.354848000000018</c:v>
                </c:pt>
                <c:pt idx="253">
                  <c:v>-95.225657999999981</c:v>
                </c:pt>
                <c:pt idx="254">
                  <c:v>-96.100391999999999</c:v>
                </c:pt>
                <c:pt idx="255">
                  <c:v>-96.979049999999987</c:v>
                </c:pt>
                <c:pt idx="256">
                  <c:v>-97.861632000000014</c:v>
                </c:pt>
                <c:pt idx="257">
                  <c:v>-98.748137999999997</c:v>
                </c:pt>
                <c:pt idx="258">
                  <c:v>-99.638568000000035</c:v>
                </c:pt>
                <c:pt idx="259">
                  <c:v>-100.532922</c:v>
                </c:pt>
                <c:pt idx="260">
                  <c:v>-101.43120000000005</c:v>
                </c:pt>
                <c:pt idx="261">
                  <c:v>-102.33340200000001</c:v>
                </c:pt>
                <c:pt idx="262">
                  <c:v>-103.23952800000001</c:v>
                </c:pt>
                <c:pt idx="263">
                  <c:v>-104.14957799999999</c:v>
                </c:pt>
                <c:pt idx="264">
                  <c:v>-105.06355200000003</c:v>
                </c:pt>
                <c:pt idx="265">
                  <c:v>-105.98145000000001</c:v>
                </c:pt>
                <c:pt idx="266">
                  <c:v>-106.90327200000003</c:v>
                </c:pt>
                <c:pt idx="267">
                  <c:v>-107.82901800000002</c:v>
                </c:pt>
                <c:pt idx="268">
                  <c:v>-108.75868800000003</c:v>
                </c:pt>
                <c:pt idx="269">
                  <c:v>-109.69228200000001</c:v>
                </c:pt>
                <c:pt idx="270">
                  <c:v>-110.62980000000002</c:v>
                </c:pt>
                <c:pt idx="271">
                  <c:v>-111.571242</c:v>
                </c:pt>
                <c:pt idx="272">
                  <c:v>-112.51660800000003</c:v>
                </c:pt>
                <c:pt idx="273">
                  <c:v>-113.46589800000001</c:v>
                </c:pt>
                <c:pt idx="274">
                  <c:v>-114.41911200000004</c:v>
                </c:pt>
                <c:pt idx="275">
                  <c:v>-115.37625000000003</c:v>
                </c:pt>
                <c:pt idx="276">
                  <c:v>-116.33731199999998</c:v>
                </c:pt>
                <c:pt idx="277">
                  <c:v>-117.30229799999999</c:v>
                </c:pt>
                <c:pt idx="278">
                  <c:v>-118.271208</c:v>
                </c:pt>
                <c:pt idx="279">
                  <c:v>-119.24404200000001</c:v>
                </c:pt>
                <c:pt idx="280">
                  <c:v>-120.2208</c:v>
                </c:pt>
                <c:pt idx="281">
                  <c:v>-121.20148200000003</c:v>
                </c:pt>
                <c:pt idx="282">
                  <c:v>-122.18608799999998</c:v>
                </c:pt>
                <c:pt idx="283">
                  <c:v>-123.17461800000002</c:v>
                </c:pt>
                <c:pt idx="284">
                  <c:v>-124.16707199999999</c:v>
                </c:pt>
                <c:pt idx="285">
                  <c:v>-125.16345000000001</c:v>
                </c:pt>
                <c:pt idx="286">
                  <c:v>-126.16375199999999</c:v>
                </c:pt>
                <c:pt idx="287">
                  <c:v>-127.16797800000001</c:v>
                </c:pt>
                <c:pt idx="288">
                  <c:v>-128.17612800000001</c:v>
                </c:pt>
                <c:pt idx="289">
                  <c:v>-129.18820200000002</c:v>
                </c:pt>
                <c:pt idx="290">
                  <c:v>-130.20420000000001</c:v>
                </c:pt>
                <c:pt idx="291">
                  <c:v>-131.22412200000005</c:v>
                </c:pt>
                <c:pt idx="292">
                  <c:v>-132.24796799999999</c:v>
                </c:pt>
                <c:pt idx="293">
                  <c:v>-133.27573800000002</c:v>
                </c:pt>
                <c:pt idx="294">
                  <c:v>-134.30743200000001</c:v>
                </c:pt>
                <c:pt idx="295">
                  <c:v>-135.34305000000001</c:v>
                </c:pt>
                <c:pt idx="296">
                  <c:v>-136.38259199999999</c:v>
                </c:pt>
                <c:pt idx="297">
                  <c:v>-137.42605800000001</c:v>
                </c:pt>
                <c:pt idx="298">
                  <c:v>-138.47344800000002</c:v>
                </c:pt>
                <c:pt idx="299">
                  <c:v>-139.52476200000004</c:v>
                </c:pt>
                <c:pt idx="300">
                  <c:v>-140.57999999999998</c:v>
                </c:pt>
                <c:pt idx="301">
                  <c:v>-141.639162</c:v>
                </c:pt>
                <c:pt idx="302">
                  <c:v>-142.702248</c:v>
                </c:pt>
                <c:pt idx="303">
                  <c:v>-143.76925800000001</c:v>
                </c:pt>
                <c:pt idx="304">
                  <c:v>-144.84019200000003</c:v>
                </c:pt>
                <c:pt idx="305">
                  <c:v>-145.91505000000001</c:v>
                </c:pt>
                <c:pt idx="306">
                  <c:v>-146.99383200000003</c:v>
                </c:pt>
                <c:pt idx="307">
                  <c:v>-148.07653800000003</c:v>
                </c:pt>
                <c:pt idx="308">
                  <c:v>-149.16316800000004</c:v>
                </c:pt>
                <c:pt idx="309">
                  <c:v>-150.25372200000001</c:v>
                </c:pt>
                <c:pt idx="310">
                  <c:v>-151.34820000000002</c:v>
                </c:pt>
                <c:pt idx="311">
                  <c:v>-152.44660200000001</c:v>
                </c:pt>
                <c:pt idx="312">
                  <c:v>-153.54892800000002</c:v>
                </c:pt>
                <c:pt idx="313">
                  <c:v>-154.65517800000001</c:v>
                </c:pt>
                <c:pt idx="314">
                  <c:v>-155.76535200000006</c:v>
                </c:pt>
                <c:pt idx="315">
                  <c:v>-156.87945000000002</c:v>
                </c:pt>
                <c:pt idx="316">
                  <c:v>-157.99747200000004</c:v>
                </c:pt>
                <c:pt idx="317">
                  <c:v>-159.119418</c:v>
                </c:pt>
                <c:pt idx="318">
                  <c:v>-160.24528800000002</c:v>
                </c:pt>
                <c:pt idx="319">
                  <c:v>-161.37508199999999</c:v>
                </c:pt>
                <c:pt idx="320">
                  <c:v>-162.50880000000004</c:v>
                </c:pt>
                <c:pt idx="321">
                  <c:v>-163.64644200000004</c:v>
                </c:pt>
                <c:pt idx="322">
                  <c:v>-164.78800800000005</c:v>
                </c:pt>
                <c:pt idx="323">
                  <c:v>-165.93349800000001</c:v>
                </c:pt>
                <c:pt idx="324">
                  <c:v>-167.08291200000005</c:v>
                </c:pt>
                <c:pt idx="325">
                  <c:v>-168.23625000000001</c:v>
                </c:pt>
                <c:pt idx="326">
                  <c:v>-169.39351199999999</c:v>
                </c:pt>
                <c:pt idx="327">
                  <c:v>-170.55469800000003</c:v>
                </c:pt>
                <c:pt idx="328">
                  <c:v>-171.719808</c:v>
                </c:pt>
                <c:pt idx="329">
                  <c:v>-172.88884200000004</c:v>
                </c:pt>
                <c:pt idx="330">
                  <c:v>-174.06179999999998</c:v>
                </c:pt>
                <c:pt idx="331">
                  <c:v>-175.23868200000001</c:v>
                </c:pt>
                <c:pt idx="332">
                  <c:v>-176.419488</c:v>
                </c:pt>
                <c:pt idx="333">
                  <c:v>-177.60421800000006</c:v>
                </c:pt>
                <c:pt idx="334">
                  <c:v>-178.79287200000002</c:v>
                </c:pt>
                <c:pt idx="335">
                  <c:v>-179.98545000000004</c:v>
                </c:pt>
                <c:pt idx="336">
                  <c:v>-181.18195199999997</c:v>
                </c:pt>
                <c:pt idx="337">
                  <c:v>-182.38237800000002</c:v>
                </c:pt>
                <c:pt idx="338">
                  <c:v>-183.58672799999999</c:v>
                </c:pt>
                <c:pt idx="339">
                  <c:v>-184.79500200000007</c:v>
                </c:pt>
                <c:pt idx="340">
                  <c:v>-186.00720000000001</c:v>
                </c:pt>
                <c:pt idx="341">
                  <c:v>-187.22332200000002</c:v>
                </c:pt>
                <c:pt idx="342">
                  <c:v>-188.44336800000002</c:v>
                </c:pt>
                <c:pt idx="343">
                  <c:v>-189.66733800000006</c:v>
                </c:pt>
                <c:pt idx="344">
                  <c:v>-190.89523199999999</c:v>
                </c:pt>
                <c:pt idx="345">
                  <c:v>-192.12705000000003</c:v>
                </c:pt>
                <c:pt idx="346">
                  <c:v>-193.36279200000001</c:v>
                </c:pt>
                <c:pt idx="347">
                  <c:v>-194.60245800000004</c:v>
                </c:pt>
                <c:pt idx="348">
                  <c:v>-195.84604800000002</c:v>
                </c:pt>
                <c:pt idx="349">
                  <c:v>-197.09356200000005</c:v>
                </c:pt>
                <c:pt idx="350">
                  <c:v>-198.345</c:v>
                </c:pt>
                <c:pt idx="351">
                  <c:v>-199.60036200000002</c:v>
                </c:pt>
                <c:pt idx="352">
                  <c:v>-200.85964800000005</c:v>
                </c:pt>
                <c:pt idx="353">
                  <c:v>-202.12285800000001</c:v>
                </c:pt>
                <c:pt idx="354">
                  <c:v>-203.38999200000003</c:v>
                </c:pt>
                <c:pt idx="355">
                  <c:v>-204.66104999999999</c:v>
                </c:pt>
                <c:pt idx="356">
                  <c:v>-205.93603200000001</c:v>
                </c:pt>
                <c:pt idx="357">
                  <c:v>-207.21493800000002</c:v>
                </c:pt>
                <c:pt idx="358">
                  <c:v>-208.49776800000006</c:v>
                </c:pt>
                <c:pt idx="359">
                  <c:v>-209.78452200000001</c:v>
                </c:pt>
                <c:pt idx="360">
                  <c:v>-211.07520000000002</c:v>
                </c:pt>
                <c:pt idx="361">
                  <c:v>-212.36980199999999</c:v>
                </c:pt>
                <c:pt idx="362">
                  <c:v>-213.66832800000003</c:v>
                </c:pt>
                <c:pt idx="363">
                  <c:v>-214.970778</c:v>
                </c:pt>
                <c:pt idx="364">
                  <c:v>-216.27715200000006</c:v>
                </c:pt>
                <c:pt idx="365">
                  <c:v>-217.58745000000002</c:v>
                </c:pt>
                <c:pt idx="366">
                  <c:v>-218.90167200000005</c:v>
                </c:pt>
                <c:pt idx="367">
                  <c:v>-220.21981800000006</c:v>
                </c:pt>
                <c:pt idx="368">
                  <c:v>-221.54188800000006</c:v>
                </c:pt>
                <c:pt idx="369">
                  <c:v>-222.86788199999998</c:v>
                </c:pt>
                <c:pt idx="370">
                  <c:v>-224.19780000000006</c:v>
                </c:pt>
                <c:pt idx="371">
                  <c:v>-225.53164200000003</c:v>
                </c:pt>
                <c:pt idx="372">
                  <c:v>-226.86940800000002</c:v>
                </c:pt>
                <c:pt idx="373">
                  <c:v>-228.21109800000005</c:v>
                </c:pt>
                <c:pt idx="374">
                  <c:v>-229.55671200000006</c:v>
                </c:pt>
                <c:pt idx="375">
                  <c:v>-230.90625</c:v>
                </c:pt>
                <c:pt idx="376">
                  <c:v>-232.25971199999998</c:v>
                </c:pt>
                <c:pt idx="377">
                  <c:v>-233.617098</c:v>
                </c:pt>
                <c:pt idx="378">
                  <c:v>-234.97840800000003</c:v>
                </c:pt>
                <c:pt idx="379">
                  <c:v>-236.34364200000002</c:v>
                </c:pt>
                <c:pt idx="380">
                  <c:v>-237.71279999999999</c:v>
                </c:pt>
                <c:pt idx="381">
                  <c:v>-239.085882</c:v>
                </c:pt>
                <c:pt idx="382">
                  <c:v>-240.46288800000002</c:v>
                </c:pt>
                <c:pt idx="383">
                  <c:v>-241.84381800000006</c:v>
                </c:pt>
                <c:pt idx="384">
                  <c:v>-243.22867200000002</c:v>
                </c:pt>
                <c:pt idx="385">
                  <c:v>-244.61745000000002</c:v>
                </c:pt>
                <c:pt idx="386">
                  <c:v>-246.01015200000001</c:v>
                </c:pt>
                <c:pt idx="387">
                  <c:v>-247.40677800000003</c:v>
                </c:pt>
                <c:pt idx="388">
                  <c:v>-248.80732799999998</c:v>
                </c:pt>
                <c:pt idx="389">
                  <c:v>-250.21180200000003</c:v>
                </c:pt>
                <c:pt idx="390">
                  <c:v>-251.62020000000004</c:v>
                </c:pt>
                <c:pt idx="391">
                  <c:v>-253.03252200000006</c:v>
                </c:pt>
                <c:pt idx="392">
                  <c:v>-254.448768</c:v>
                </c:pt>
                <c:pt idx="393">
                  <c:v>-255.86893800000004</c:v>
                </c:pt>
                <c:pt idx="394">
                  <c:v>-257.29303200000004</c:v>
                </c:pt>
                <c:pt idx="395">
                  <c:v>-258.72105000000005</c:v>
                </c:pt>
                <c:pt idx="396">
                  <c:v>-260.15299200000004</c:v>
                </c:pt>
                <c:pt idx="397">
                  <c:v>-261.58885800000007</c:v>
                </c:pt>
                <c:pt idx="398">
                  <c:v>-263.02864800000003</c:v>
                </c:pt>
                <c:pt idx="399">
                  <c:v>-264.47236200000009</c:v>
                </c:pt>
                <c:pt idx="400">
                  <c:v>-265.92</c:v>
                </c:pt>
                <c:pt idx="401">
                  <c:v>-267.37156199999998</c:v>
                </c:pt>
                <c:pt idx="402">
                  <c:v>-268.82704799999993</c:v>
                </c:pt>
                <c:pt idx="403">
                  <c:v>-270.28645800000004</c:v>
                </c:pt>
                <c:pt idx="404">
                  <c:v>-271.74979200000007</c:v>
                </c:pt>
                <c:pt idx="405">
                  <c:v>-273.21705000000003</c:v>
                </c:pt>
                <c:pt idx="406">
                  <c:v>-274.68823200000003</c:v>
                </c:pt>
                <c:pt idx="407">
                  <c:v>-276.16333800000007</c:v>
                </c:pt>
                <c:pt idx="408">
                  <c:v>-277.64236800000009</c:v>
                </c:pt>
                <c:pt idx="409">
                  <c:v>-279.12532200000004</c:v>
                </c:pt>
                <c:pt idx="410">
                  <c:v>-280.61219999999997</c:v>
                </c:pt>
                <c:pt idx="411">
                  <c:v>-282.10300200000006</c:v>
                </c:pt>
                <c:pt idx="412">
                  <c:v>-283.59772800000002</c:v>
                </c:pt>
                <c:pt idx="413">
                  <c:v>-285.09637800000002</c:v>
                </c:pt>
                <c:pt idx="414">
                  <c:v>-286.59895199999994</c:v>
                </c:pt>
                <c:pt idx="415">
                  <c:v>-288.10545000000008</c:v>
                </c:pt>
                <c:pt idx="416">
                  <c:v>-289.61587200000002</c:v>
                </c:pt>
                <c:pt idx="417">
                  <c:v>-291.13021800000001</c:v>
                </c:pt>
                <c:pt idx="418">
                  <c:v>-292.64848799999999</c:v>
                </c:pt>
                <c:pt idx="419">
                  <c:v>-294.17068200000006</c:v>
                </c:pt>
                <c:pt idx="420">
                  <c:v>-295.69680000000011</c:v>
                </c:pt>
                <c:pt idx="421">
                  <c:v>-297.22684200000003</c:v>
                </c:pt>
                <c:pt idx="422">
                  <c:v>-298.760808</c:v>
                </c:pt>
                <c:pt idx="423">
                  <c:v>-300.29869800000012</c:v>
                </c:pt>
                <c:pt idx="424">
                  <c:v>-301.8405120000001</c:v>
                </c:pt>
                <c:pt idx="425">
                  <c:v>-303.38625000000002</c:v>
                </c:pt>
                <c:pt idx="426">
                  <c:v>-304.93591199999997</c:v>
                </c:pt>
                <c:pt idx="427">
                  <c:v>-306.48949799999997</c:v>
                </c:pt>
                <c:pt idx="428">
                  <c:v>-308.04700800000001</c:v>
                </c:pt>
                <c:pt idx="429">
                  <c:v>-309.60844200000008</c:v>
                </c:pt>
                <c:pt idx="430">
                  <c:v>-311.17380000000003</c:v>
                </c:pt>
                <c:pt idx="431">
                  <c:v>-312.74308199999996</c:v>
                </c:pt>
                <c:pt idx="432">
                  <c:v>-314.3162880000001</c:v>
                </c:pt>
                <c:pt idx="433">
                  <c:v>-315.893418</c:v>
                </c:pt>
                <c:pt idx="434">
                  <c:v>-317.47447200000005</c:v>
                </c:pt>
                <c:pt idx="435">
                  <c:v>-319.05944999999997</c:v>
                </c:pt>
                <c:pt idx="436">
                  <c:v>-320.6483520000001</c:v>
                </c:pt>
                <c:pt idx="437">
                  <c:v>-322.24117800000005</c:v>
                </c:pt>
                <c:pt idx="438">
                  <c:v>-323.83792800000003</c:v>
                </c:pt>
                <c:pt idx="439">
                  <c:v>-325.43860199999995</c:v>
                </c:pt>
                <c:pt idx="440">
                  <c:v>-327.04320000000007</c:v>
                </c:pt>
                <c:pt idx="441">
                  <c:v>-328.65172200000001</c:v>
                </c:pt>
                <c:pt idx="442">
                  <c:v>-330.26416800000004</c:v>
                </c:pt>
                <c:pt idx="443">
                  <c:v>-331.880538</c:v>
                </c:pt>
                <c:pt idx="444">
                  <c:v>-333.50083200000012</c:v>
                </c:pt>
                <c:pt idx="445">
                  <c:v>-335.1250500000001</c:v>
                </c:pt>
                <c:pt idx="446">
                  <c:v>-336.75319200000001</c:v>
                </c:pt>
                <c:pt idx="447">
                  <c:v>-338.38525799999996</c:v>
                </c:pt>
                <c:pt idx="448">
                  <c:v>-340.02124800000007</c:v>
                </c:pt>
                <c:pt idx="449">
                  <c:v>-341.66116200000005</c:v>
                </c:pt>
                <c:pt idx="450">
                  <c:v>-343.30500000000001</c:v>
                </c:pt>
                <c:pt idx="451">
                  <c:v>-344.95276199999995</c:v>
                </c:pt>
                <c:pt idx="452">
                  <c:v>-346.60444799999993</c:v>
                </c:pt>
                <c:pt idx="453">
                  <c:v>-348.26005800000001</c:v>
                </c:pt>
                <c:pt idx="454">
                  <c:v>-349.91959200000008</c:v>
                </c:pt>
                <c:pt idx="455">
                  <c:v>-351.58305000000001</c:v>
                </c:pt>
                <c:pt idx="456">
                  <c:v>-353.25043199999993</c:v>
                </c:pt>
                <c:pt idx="457">
                  <c:v>-354.92173800000012</c:v>
                </c:pt>
                <c:pt idx="458">
                  <c:v>-356.596968</c:v>
                </c:pt>
                <c:pt idx="459">
                  <c:v>-358.27612200000004</c:v>
                </c:pt>
                <c:pt idx="460">
                  <c:v>-359.95919999999995</c:v>
                </c:pt>
                <c:pt idx="461">
                  <c:v>-361.64620200000007</c:v>
                </c:pt>
                <c:pt idx="462">
                  <c:v>-363.33712800000001</c:v>
                </c:pt>
                <c:pt idx="463">
                  <c:v>-365.03197800000004</c:v>
                </c:pt>
                <c:pt idx="464">
                  <c:v>-366.73075199999994</c:v>
                </c:pt>
                <c:pt idx="465">
                  <c:v>-368.43345000000011</c:v>
                </c:pt>
                <c:pt idx="466">
                  <c:v>-370.14007200000003</c:v>
                </c:pt>
                <c:pt idx="467">
                  <c:v>-371.85061799999994</c:v>
                </c:pt>
                <c:pt idx="468">
                  <c:v>-373.565088</c:v>
                </c:pt>
                <c:pt idx="469">
                  <c:v>-375.28348200000011</c:v>
                </c:pt>
                <c:pt idx="470">
                  <c:v>-377.00580000000008</c:v>
                </c:pt>
                <c:pt idx="471">
                  <c:v>-378.73204200000004</c:v>
                </c:pt>
                <c:pt idx="472">
                  <c:v>-380.46220799999998</c:v>
                </c:pt>
                <c:pt idx="473">
                  <c:v>-382.19629800000013</c:v>
                </c:pt>
                <c:pt idx="474">
                  <c:v>-383.93431200000003</c:v>
                </c:pt>
                <c:pt idx="475">
                  <c:v>-385.67625000000004</c:v>
                </c:pt>
                <c:pt idx="476">
                  <c:v>-387.42211199999997</c:v>
                </c:pt>
                <c:pt idx="477">
                  <c:v>-389.17189799999994</c:v>
                </c:pt>
                <c:pt idx="478">
                  <c:v>-390.92560800000007</c:v>
                </c:pt>
                <c:pt idx="479">
                  <c:v>-392.68324200000006</c:v>
                </c:pt>
                <c:pt idx="480">
                  <c:v>-394.44480000000004</c:v>
                </c:pt>
                <c:pt idx="481">
                  <c:v>-396.21028199999995</c:v>
                </c:pt>
                <c:pt idx="482">
                  <c:v>-397.97968800000012</c:v>
                </c:pt>
                <c:pt idx="483">
                  <c:v>-399.75301800000005</c:v>
                </c:pt>
                <c:pt idx="484">
                  <c:v>-401.53027200000002</c:v>
                </c:pt>
                <c:pt idx="485">
                  <c:v>-403.31144999999998</c:v>
                </c:pt>
                <c:pt idx="486">
                  <c:v>-405.09655200000009</c:v>
                </c:pt>
                <c:pt idx="487">
                  <c:v>-406.88557800000007</c:v>
                </c:pt>
                <c:pt idx="488">
                  <c:v>-408.67852799999997</c:v>
                </c:pt>
                <c:pt idx="489">
                  <c:v>-410.47540199999997</c:v>
                </c:pt>
                <c:pt idx="490">
                  <c:v>-412.27620000000007</c:v>
                </c:pt>
                <c:pt idx="491">
                  <c:v>-414.08092200000004</c:v>
                </c:pt>
                <c:pt idx="492">
                  <c:v>-415.88956800000005</c:v>
                </c:pt>
                <c:pt idx="493">
                  <c:v>-417.70213800000005</c:v>
                </c:pt>
                <c:pt idx="494">
                  <c:v>-419.51863200000014</c:v>
                </c:pt>
                <c:pt idx="495">
                  <c:v>-421.3390500000001</c:v>
                </c:pt>
                <c:pt idx="496">
                  <c:v>-423.16339200000004</c:v>
                </c:pt>
                <c:pt idx="497">
                  <c:v>-424.99165799999997</c:v>
                </c:pt>
                <c:pt idx="498">
                  <c:v>-426.82384800000011</c:v>
                </c:pt>
                <c:pt idx="499">
                  <c:v>-428.65996200000006</c:v>
                </c:pt>
                <c:pt idx="500">
                  <c:v>-430.50000000000006</c:v>
                </c:pt>
                <c:pt idx="501">
                  <c:v>-432.34396199999998</c:v>
                </c:pt>
                <c:pt idx="502">
                  <c:v>-434.19184799999999</c:v>
                </c:pt>
                <c:pt idx="503">
                  <c:v>-436.04365800000005</c:v>
                </c:pt>
                <c:pt idx="504">
                  <c:v>-437.89939200000003</c:v>
                </c:pt>
                <c:pt idx="505">
                  <c:v>-439.75905000000006</c:v>
                </c:pt>
                <c:pt idx="506">
                  <c:v>-441.62263199999995</c:v>
                </c:pt>
                <c:pt idx="507">
                  <c:v>-443.49013800000012</c:v>
                </c:pt>
                <c:pt idx="508">
                  <c:v>-445.36156800000003</c:v>
                </c:pt>
                <c:pt idx="509">
                  <c:v>-447.23692200000005</c:v>
                </c:pt>
                <c:pt idx="510">
                  <c:v>-449.11619999999994</c:v>
                </c:pt>
                <c:pt idx="511">
                  <c:v>-450.99940200000009</c:v>
                </c:pt>
                <c:pt idx="512">
                  <c:v>-452.88652800000006</c:v>
                </c:pt>
                <c:pt idx="513">
                  <c:v>-454.77757800000001</c:v>
                </c:pt>
                <c:pt idx="514">
                  <c:v>-456.67255199999994</c:v>
                </c:pt>
                <c:pt idx="515">
                  <c:v>-458.57145000000008</c:v>
                </c:pt>
                <c:pt idx="516">
                  <c:v>-460.4742720000001</c:v>
                </c:pt>
                <c:pt idx="517">
                  <c:v>-462.38101800000004</c:v>
                </c:pt>
                <c:pt idx="518">
                  <c:v>-464.29168800000002</c:v>
                </c:pt>
                <c:pt idx="519">
                  <c:v>-466.2062820000001</c:v>
                </c:pt>
                <c:pt idx="520">
                  <c:v>-468.12480000000016</c:v>
                </c:pt>
                <c:pt idx="521">
                  <c:v>-470.0472420000001</c:v>
                </c:pt>
                <c:pt idx="522">
                  <c:v>-471.97360800000001</c:v>
                </c:pt>
                <c:pt idx="523">
                  <c:v>-473.90389800000014</c:v>
                </c:pt>
                <c:pt idx="524">
                  <c:v>-475.83811200000002</c:v>
                </c:pt>
                <c:pt idx="525">
                  <c:v>-477.77625</c:v>
                </c:pt>
                <c:pt idx="526">
                  <c:v>-479.71831199999997</c:v>
                </c:pt>
                <c:pt idx="527">
                  <c:v>-481.66429799999992</c:v>
                </c:pt>
                <c:pt idx="528">
                  <c:v>-483.61420800000008</c:v>
                </c:pt>
                <c:pt idx="529">
                  <c:v>-485.56804199999999</c:v>
                </c:pt>
                <c:pt idx="530">
                  <c:v>-487.52580000000006</c:v>
                </c:pt>
                <c:pt idx="531">
                  <c:v>-489.48748199999994</c:v>
                </c:pt>
                <c:pt idx="532">
                  <c:v>-491.45308800000015</c:v>
                </c:pt>
                <c:pt idx="533">
                  <c:v>-493.422618</c:v>
                </c:pt>
                <c:pt idx="534">
                  <c:v>-495.39607200000006</c:v>
                </c:pt>
                <c:pt idx="535">
                  <c:v>-497.37344999999999</c:v>
                </c:pt>
                <c:pt idx="536">
                  <c:v>-499.35475200000013</c:v>
                </c:pt>
                <c:pt idx="537">
                  <c:v>-501.33997800000003</c:v>
                </c:pt>
                <c:pt idx="538">
                  <c:v>-503.32912800000003</c:v>
                </c:pt>
                <c:pt idx="539">
                  <c:v>-505.322202</c:v>
                </c:pt>
                <c:pt idx="540">
                  <c:v>-507.31920000000008</c:v>
                </c:pt>
                <c:pt idx="541">
                  <c:v>-509.32012200000008</c:v>
                </c:pt>
                <c:pt idx="542">
                  <c:v>-511.32496800000001</c:v>
                </c:pt>
                <c:pt idx="543">
                  <c:v>-513.33373799999993</c:v>
                </c:pt>
                <c:pt idx="544">
                  <c:v>-515.34643200000016</c:v>
                </c:pt>
                <c:pt idx="545">
                  <c:v>-517.36305000000004</c:v>
                </c:pt>
                <c:pt idx="546">
                  <c:v>-519.38359200000002</c:v>
                </c:pt>
                <c:pt idx="547">
                  <c:v>-521.40805799999998</c:v>
                </c:pt>
                <c:pt idx="548">
                  <c:v>-523.43644800000015</c:v>
                </c:pt>
                <c:pt idx="549">
                  <c:v>-525.46876200000008</c:v>
                </c:pt>
                <c:pt idx="550">
                  <c:v>-527.50500000000011</c:v>
                </c:pt>
                <c:pt idx="551">
                  <c:v>-529.545162</c:v>
                </c:pt>
                <c:pt idx="552">
                  <c:v>-531.58924799999988</c:v>
                </c:pt>
                <c:pt idx="553">
                  <c:v>-533.63725800000009</c:v>
                </c:pt>
                <c:pt idx="554">
                  <c:v>-535.68919199999993</c:v>
                </c:pt>
                <c:pt idx="555">
                  <c:v>-537.74504999999999</c:v>
                </c:pt>
                <c:pt idx="556">
                  <c:v>-539.80483199999992</c:v>
                </c:pt>
                <c:pt idx="557">
                  <c:v>-541.86853800000006</c:v>
                </c:pt>
                <c:pt idx="558">
                  <c:v>-543.93616799999995</c:v>
                </c:pt>
                <c:pt idx="559">
                  <c:v>-546.00772200000006</c:v>
                </c:pt>
                <c:pt idx="560">
                  <c:v>-548.08320000000003</c:v>
                </c:pt>
                <c:pt idx="561">
                  <c:v>-550.16260200000011</c:v>
                </c:pt>
                <c:pt idx="562">
                  <c:v>-552.24592800000005</c:v>
                </c:pt>
                <c:pt idx="563">
                  <c:v>-554.33317800000009</c:v>
                </c:pt>
                <c:pt idx="564">
                  <c:v>-556.424352</c:v>
                </c:pt>
                <c:pt idx="565">
                  <c:v>-558.51945000000012</c:v>
                </c:pt>
                <c:pt idx="566">
                  <c:v>-560.61847200000011</c:v>
                </c:pt>
                <c:pt idx="567">
                  <c:v>-562.72141800000009</c:v>
                </c:pt>
                <c:pt idx="568">
                  <c:v>-564.82828799999993</c:v>
                </c:pt>
                <c:pt idx="569">
                  <c:v>-566.9390820000001</c:v>
                </c:pt>
                <c:pt idx="570">
                  <c:v>-569.05380000000002</c:v>
                </c:pt>
                <c:pt idx="571">
                  <c:v>-571.17244200000005</c:v>
                </c:pt>
                <c:pt idx="572">
                  <c:v>-573.29500799999994</c:v>
                </c:pt>
                <c:pt idx="573">
                  <c:v>-575.42149800000016</c:v>
                </c:pt>
                <c:pt idx="574">
                  <c:v>-577.55191200000002</c:v>
                </c:pt>
                <c:pt idx="575">
                  <c:v>-579.68625000000009</c:v>
                </c:pt>
                <c:pt idx="576">
                  <c:v>-581.82451200000003</c:v>
                </c:pt>
                <c:pt idx="577">
                  <c:v>-583.96669799999995</c:v>
                </c:pt>
                <c:pt idx="578">
                  <c:v>-586.11280800000009</c:v>
                </c:pt>
                <c:pt idx="579">
                  <c:v>-588.26284199999998</c:v>
                </c:pt>
                <c:pt idx="580">
                  <c:v>-590.41679999999997</c:v>
                </c:pt>
                <c:pt idx="581">
                  <c:v>-592.57468199999994</c:v>
                </c:pt>
                <c:pt idx="582">
                  <c:v>-594.73648800000012</c:v>
                </c:pt>
                <c:pt idx="583">
                  <c:v>-596.90221800000006</c:v>
                </c:pt>
                <c:pt idx="584">
                  <c:v>-599.07187199999998</c:v>
                </c:pt>
                <c:pt idx="585">
                  <c:v>-601.24544999999989</c:v>
                </c:pt>
                <c:pt idx="586">
                  <c:v>-603.42295200000012</c:v>
                </c:pt>
                <c:pt idx="587">
                  <c:v>-605.604378</c:v>
                </c:pt>
                <c:pt idx="588">
                  <c:v>-607.78972800000008</c:v>
                </c:pt>
                <c:pt idx="589">
                  <c:v>-609.97900200000004</c:v>
                </c:pt>
                <c:pt idx="590">
                  <c:v>-612.17220000000009</c:v>
                </c:pt>
                <c:pt idx="591">
                  <c:v>-614.36932200000012</c:v>
                </c:pt>
                <c:pt idx="592">
                  <c:v>-616.57036800000003</c:v>
                </c:pt>
                <c:pt idx="593">
                  <c:v>-618.77533799999992</c:v>
                </c:pt>
                <c:pt idx="594">
                  <c:v>-620.98423200000013</c:v>
                </c:pt>
                <c:pt idx="595">
                  <c:v>-623.1970500000001</c:v>
                </c:pt>
                <c:pt idx="596">
                  <c:v>-625.41379200000006</c:v>
                </c:pt>
                <c:pt idx="597">
                  <c:v>-627.634458</c:v>
                </c:pt>
                <c:pt idx="598">
                  <c:v>-629.85904800000014</c:v>
                </c:pt>
                <c:pt idx="599">
                  <c:v>-632.08756200000005</c:v>
                </c:pt>
                <c:pt idx="600">
                  <c:v>-634.31999999999994</c:v>
                </c:pt>
                <c:pt idx="601">
                  <c:v>-636.55636200000004</c:v>
                </c:pt>
                <c:pt idx="602">
                  <c:v>-638.79664799999989</c:v>
                </c:pt>
                <c:pt idx="603">
                  <c:v>-641.04085800000007</c:v>
                </c:pt>
                <c:pt idx="604">
                  <c:v>-643.28899200000001</c:v>
                </c:pt>
                <c:pt idx="605">
                  <c:v>-645.54105000000004</c:v>
                </c:pt>
                <c:pt idx="606">
                  <c:v>-647.79703199999994</c:v>
                </c:pt>
                <c:pt idx="607">
                  <c:v>-650.05693800000006</c:v>
                </c:pt>
                <c:pt idx="608">
                  <c:v>-652.32076800000004</c:v>
                </c:pt>
                <c:pt idx="609">
                  <c:v>-654.58852200000001</c:v>
                </c:pt>
                <c:pt idx="610">
                  <c:v>-656.86020000000008</c:v>
                </c:pt>
                <c:pt idx="611">
                  <c:v>-659.13580200000001</c:v>
                </c:pt>
                <c:pt idx="612">
                  <c:v>-661.41532800000016</c:v>
                </c:pt>
                <c:pt idx="613">
                  <c:v>-663.69877800000006</c:v>
                </c:pt>
                <c:pt idx="614">
                  <c:v>-665.98615200000006</c:v>
                </c:pt>
                <c:pt idx="615">
                  <c:v>-668.27745000000016</c:v>
                </c:pt>
                <c:pt idx="616">
                  <c:v>-670.57267200000013</c:v>
                </c:pt>
                <c:pt idx="617">
                  <c:v>-672.87181800000008</c:v>
                </c:pt>
                <c:pt idx="618">
                  <c:v>-675.17488800000001</c:v>
                </c:pt>
                <c:pt idx="619">
                  <c:v>-677.48188200000016</c:v>
                </c:pt>
                <c:pt idx="620">
                  <c:v>-679.79280000000006</c:v>
                </c:pt>
                <c:pt idx="621">
                  <c:v>-682.10764200000006</c:v>
                </c:pt>
                <c:pt idx="622">
                  <c:v>-684.42640800000004</c:v>
                </c:pt>
                <c:pt idx="623">
                  <c:v>-686.74909800000023</c:v>
                </c:pt>
                <c:pt idx="624">
                  <c:v>-689.07571200000007</c:v>
                </c:pt>
                <c:pt idx="625">
                  <c:v>-691.40625</c:v>
                </c:pt>
                <c:pt idx="626">
                  <c:v>-693.74071200000003</c:v>
                </c:pt>
                <c:pt idx="627">
                  <c:v>-696.07909799999993</c:v>
                </c:pt>
                <c:pt idx="628">
                  <c:v>-698.42140800000016</c:v>
                </c:pt>
                <c:pt idx="629">
                  <c:v>-700.76764200000002</c:v>
                </c:pt>
                <c:pt idx="630">
                  <c:v>-703.11779999999999</c:v>
                </c:pt>
                <c:pt idx="631">
                  <c:v>-705.47188199999994</c:v>
                </c:pt>
                <c:pt idx="632">
                  <c:v>-707.8298880000001</c:v>
                </c:pt>
                <c:pt idx="633">
                  <c:v>-710.19181800000001</c:v>
                </c:pt>
                <c:pt idx="634">
                  <c:v>-712.55767199999991</c:v>
                </c:pt>
                <c:pt idx="635">
                  <c:v>-714.92744999999991</c:v>
                </c:pt>
                <c:pt idx="636">
                  <c:v>-717.301152</c:v>
                </c:pt>
                <c:pt idx="637">
                  <c:v>-719.67877800000019</c:v>
                </c:pt>
                <c:pt idx="638">
                  <c:v>-722.06032800000003</c:v>
                </c:pt>
                <c:pt idx="639">
                  <c:v>-724.44580199999996</c:v>
                </c:pt>
                <c:pt idx="640">
                  <c:v>-726.83520000000021</c:v>
                </c:pt>
                <c:pt idx="641">
                  <c:v>-729.22852200000011</c:v>
                </c:pt>
                <c:pt idx="642">
                  <c:v>-731.62576800000011</c:v>
                </c:pt>
                <c:pt idx="643">
                  <c:v>-734.02693799999997</c:v>
                </c:pt>
                <c:pt idx="644">
                  <c:v>-736.43203200000016</c:v>
                </c:pt>
                <c:pt idx="645">
                  <c:v>-738.84105000000011</c:v>
                </c:pt>
                <c:pt idx="646">
                  <c:v>-741.25399200000004</c:v>
                </c:pt>
                <c:pt idx="647">
                  <c:v>-743.67085799999995</c:v>
                </c:pt>
                <c:pt idx="648">
                  <c:v>-746.09164800000019</c:v>
                </c:pt>
                <c:pt idx="649">
                  <c:v>-748.51636200000007</c:v>
                </c:pt>
                <c:pt idx="650">
                  <c:v>-750.94500000000005</c:v>
                </c:pt>
                <c:pt idx="651">
                  <c:v>-753.37756200000001</c:v>
                </c:pt>
                <c:pt idx="652">
                  <c:v>-755.81404799999996</c:v>
                </c:pt>
                <c:pt idx="653">
                  <c:v>-758.25445800000011</c:v>
                </c:pt>
                <c:pt idx="654">
                  <c:v>-760.69879200000014</c:v>
                </c:pt>
                <c:pt idx="655">
                  <c:v>-763.14704999999992</c:v>
                </c:pt>
                <c:pt idx="656">
                  <c:v>-765.59923199999992</c:v>
                </c:pt>
                <c:pt idx="657">
                  <c:v>-768.05533800000001</c:v>
                </c:pt>
                <c:pt idx="658">
                  <c:v>-770.51536800000008</c:v>
                </c:pt>
                <c:pt idx="659">
                  <c:v>-772.97932200000014</c:v>
                </c:pt>
                <c:pt idx="660">
                  <c:v>-775.44719999999984</c:v>
                </c:pt>
                <c:pt idx="661">
                  <c:v>-777.91900200000009</c:v>
                </c:pt>
                <c:pt idx="662">
                  <c:v>-780.3947280000001</c:v>
                </c:pt>
                <c:pt idx="663">
                  <c:v>-782.87437800000009</c:v>
                </c:pt>
                <c:pt idx="664">
                  <c:v>-785.35795200000007</c:v>
                </c:pt>
                <c:pt idx="665">
                  <c:v>-787.84545000000014</c:v>
                </c:pt>
                <c:pt idx="666">
                  <c:v>-790.3368720000002</c:v>
                </c:pt>
                <c:pt idx="667">
                  <c:v>-792.83221800000001</c:v>
                </c:pt>
                <c:pt idx="668">
                  <c:v>-795.33148800000004</c:v>
                </c:pt>
                <c:pt idx="669">
                  <c:v>-797.83468200000004</c:v>
                </c:pt>
                <c:pt idx="670">
                  <c:v>-800.34180000000015</c:v>
                </c:pt>
                <c:pt idx="671">
                  <c:v>-802.85284200000012</c:v>
                </c:pt>
                <c:pt idx="672">
                  <c:v>-805.36780799999985</c:v>
                </c:pt>
                <c:pt idx="673">
                  <c:v>-807.88669800000025</c:v>
                </c:pt>
                <c:pt idx="674">
                  <c:v>-810.40951200000006</c:v>
                </c:pt>
                <c:pt idx="675">
                  <c:v>-812.93624999999997</c:v>
                </c:pt>
                <c:pt idx="676">
                  <c:v>-815.46691199999998</c:v>
                </c:pt>
                <c:pt idx="677">
                  <c:v>-818.00149799999997</c:v>
                </c:pt>
                <c:pt idx="678">
                  <c:v>-820.54000800000017</c:v>
                </c:pt>
                <c:pt idx="679">
                  <c:v>-823.08244200000013</c:v>
                </c:pt>
                <c:pt idx="680">
                  <c:v>-825.62879999999996</c:v>
                </c:pt>
                <c:pt idx="681">
                  <c:v>-828.17908199999988</c:v>
                </c:pt>
                <c:pt idx="682">
                  <c:v>-830.73328800000002</c:v>
                </c:pt>
                <c:pt idx="683">
                  <c:v>-833.29141800000002</c:v>
                </c:pt>
                <c:pt idx="684">
                  <c:v>-835.85347200000001</c:v>
                </c:pt>
                <c:pt idx="685">
                  <c:v>-838.41944999999987</c:v>
                </c:pt>
                <c:pt idx="686">
                  <c:v>-840.98935200000028</c:v>
                </c:pt>
                <c:pt idx="687">
                  <c:v>-843.56317800000011</c:v>
                </c:pt>
                <c:pt idx="688">
                  <c:v>-846.14092800000003</c:v>
                </c:pt>
                <c:pt idx="689">
                  <c:v>-848.72260200000005</c:v>
                </c:pt>
                <c:pt idx="690">
                  <c:v>-851.30820000000017</c:v>
                </c:pt>
                <c:pt idx="691">
                  <c:v>-853.89772200000016</c:v>
                </c:pt>
                <c:pt idx="692">
                  <c:v>-856.49116800000002</c:v>
                </c:pt>
                <c:pt idx="693">
                  <c:v>-859.08853799999997</c:v>
                </c:pt>
                <c:pt idx="694">
                  <c:v>-861.68983200000014</c:v>
                </c:pt>
                <c:pt idx="695">
                  <c:v>-864.29505000000006</c:v>
                </c:pt>
                <c:pt idx="696">
                  <c:v>-866.90419200000008</c:v>
                </c:pt>
                <c:pt idx="697">
                  <c:v>-869.51725799999986</c:v>
                </c:pt>
                <c:pt idx="698">
                  <c:v>-872.13424800000018</c:v>
                </c:pt>
                <c:pt idx="699">
                  <c:v>-874.75516200000004</c:v>
                </c:pt>
                <c:pt idx="700">
                  <c:v>-877.38</c:v>
                </c:pt>
                <c:pt idx="701">
                  <c:v>-880.00876200000005</c:v>
                </c:pt>
                <c:pt idx="702">
                  <c:v>-882.64144799999997</c:v>
                </c:pt>
                <c:pt idx="703">
                  <c:v>-885.2780580000001</c:v>
                </c:pt>
                <c:pt idx="704">
                  <c:v>-887.9185920000001</c:v>
                </c:pt>
                <c:pt idx="705">
                  <c:v>-890.56304999999998</c:v>
                </c:pt>
                <c:pt idx="706">
                  <c:v>-893.21143199999995</c:v>
                </c:pt>
                <c:pt idx="707">
                  <c:v>-895.86373800000001</c:v>
                </c:pt>
                <c:pt idx="708">
                  <c:v>-898.51996800000006</c:v>
                </c:pt>
                <c:pt idx="709">
                  <c:v>-901.18012200000021</c:v>
                </c:pt>
                <c:pt idx="710">
                  <c:v>-903.8442</c:v>
                </c:pt>
                <c:pt idx="711">
                  <c:v>-906.51220200000034</c:v>
                </c:pt>
                <c:pt idx="712">
                  <c:v>-909.1841280000001</c:v>
                </c:pt>
                <c:pt idx="713">
                  <c:v>-911.85997800000007</c:v>
                </c:pt>
                <c:pt idx="714">
                  <c:v>-914.53975200000014</c:v>
                </c:pt>
                <c:pt idx="715">
                  <c:v>-917.22345000000018</c:v>
                </c:pt>
                <c:pt idx="716">
                  <c:v>-919.91107200000022</c:v>
                </c:pt>
                <c:pt idx="717">
                  <c:v>-922.60261800000001</c:v>
                </c:pt>
                <c:pt idx="718">
                  <c:v>-925.29808800000001</c:v>
                </c:pt>
                <c:pt idx="719">
                  <c:v>-927.9974820000001</c:v>
                </c:pt>
                <c:pt idx="720">
                  <c:v>-930.70080000000007</c:v>
                </c:pt>
                <c:pt idx="721">
                  <c:v>-933.40804200000014</c:v>
                </c:pt>
                <c:pt idx="722">
                  <c:v>-936.11920799999996</c:v>
                </c:pt>
                <c:pt idx="723">
                  <c:v>-938.83429800000022</c:v>
                </c:pt>
                <c:pt idx="724">
                  <c:v>-941.55331200000012</c:v>
                </c:pt>
                <c:pt idx="725">
                  <c:v>-944.27625000000012</c:v>
                </c:pt>
                <c:pt idx="726">
                  <c:v>-947.00311199999999</c:v>
                </c:pt>
                <c:pt idx="727">
                  <c:v>-949.73389799999973</c:v>
                </c:pt>
                <c:pt idx="728">
                  <c:v>-952.46860800000024</c:v>
                </c:pt>
                <c:pt idx="729">
                  <c:v>-955.20724199999995</c:v>
                </c:pt>
                <c:pt idx="730">
                  <c:v>-957.94979999999998</c:v>
                </c:pt>
                <c:pt idx="731">
                  <c:v>-960.69628199999988</c:v>
                </c:pt>
                <c:pt idx="732">
                  <c:v>-963.44668800000011</c:v>
                </c:pt>
                <c:pt idx="733">
                  <c:v>-966.20101799999998</c:v>
                </c:pt>
                <c:pt idx="734">
                  <c:v>-968.95927200000028</c:v>
                </c:pt>
                <c:pt idx="735">
                  <c:v>-971.72144999999978</c:v>
                </c:pt>
                <c:pt idx="736">
                  <c:v>-974.48755200000028</c:v>
                </c:pt>
                <c:pt idx="737">
                  <c:v>-977.25757800000008</c:v>
                </c:pt>
                <c:pt idx="738">
                  <c:v>-980.03152799999998</c:v>
                </c:pt>
                <c:pt idx="739">
                  <c:v>-982.8094020000002</c:v>
                </c:pt>
                <c:pt idx="740">
                  <c:v>-985.5912000000003</c:v>
                </c:pt>
                <c:pt idx="741">
                  <c:v>-988.37692200000026</c:v>
                </c:pt>
                <c:pt idx="742">
                  <c:v>-991.1665680000001</c:v>
                </c:pt>
                <c:pt idx="743">
                  <c:v>-993.96013800000003</c:v>
                </c:pt>
                <c:pt idx="744">
                  <c:v>-996.75763200000006</c:v>
                </c:pt>
                <c:pt idx="745">
                  <c:v>-999.55905000000018</c:v>
                </c:pt>
                <c:pt idx="746">
                  <c:v>-1002.3643920000002</c:v>
                </c:pt>
                <c:pt idx="747">
                  <c:v>-1005.1736579999998</c:v>
                </c:pt>
                <c:pt idx="748">
                  <c:v>-1007.9868480000002</c:v>
                </c:pt>
                <c:pt idx="749">
                  <c:v>-1010.8039620000001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54992"/>
        <c:axId val="171355552"/>
      </c:scatterChart>
      <c:valAx>
        <c:axId val="171354992"/>
        <c:scaling>
          <c:orientation val="minMax"/>
          <c:max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5552"/>
        <c:crosses val="autoZero"/>
        <c:crossBetween val="midCat"/>
      </c:valAx>
      <c:valAx>
        <c:axId val="17135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Usable</a:t>
            </a:r>
            <a:r>
              <a:rPr lang="en-US" baseline="0"/>
              <a:t> jump values from Unity data</a:t>
            </a:r>
          </a:p>
          <a:p>
            <a:pPr>
              <a:defRPr/>
            </a:pPr>
            <a:r>
              <a:rPr lang="en-US" baseline="0"/>
              <a:t>(donut values need to keep jump along this line)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'Jump, t, y'!$C$1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894969378827647"/>
                  <c:y val="3.09784193642461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'Jump, t, y'!$A$2:$A$12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xVal>
          <c:yVal>
            <c:numRef>
              <c:f>'Jump, t, y'!$C$2:$C$12</c:f>
              <c:numCache>
                <c:formatCode>General</c:formatCode>
                <c:ptCount val="11"/>
                <c:pt idx="0">
                  <c:v>1.0364720000000003</c:v>
                </c:pt>
                <c:pt idx="1">
                  <c:v>1.5471120000000003</c:v>
                </c:pt>
                <c:pt idx="2">
                  <c:v>2.159653</c:v>
                </c:pt>
                <c:pt idx="3">
                  <c:v>2.8740930000000002</c:v>
                </c:pt>
                <c:pt idx="4">
                  <c:v>3.6904320000000004</c:v>
                </c:pt>
                <c:pt idx="5">
                  <c:v>4.60867</c:v>
                </c:pt>
                <c:pt idx="6">
                  <c:v>5.6290639999999996</c:v>
                </c:pt>
                <c:pt idx="7">
                  <c:v>6.7514819999999993</c:v>
                </c:pt>
                <c:pt idx="8">
                  <c:v>7.9757980000000002</c:v>
                </c:pt>
                <c:pt idx="9">
                  <c:v>9.3020119999999995</c:v>
                </c:pt>
                <c:pt idx="10">
                  <c:v>10.730132000000001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8176"/>
        <c:axId val="170168736"/>
      </c:scatterChart>
      <c:valAx>
        <c:axId val="170168176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8736"/>
        <c:crosses val="autoZero"/>
        <c:crossBetween val="midCat"/>
      </c:valAx>
      <c:valAx>
        <c:axId val="1701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Usable jump values from Unity data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600" b="0" i="0" baseline="0">
                <a:effectLst/>
              </a:rPr>
              <a:t>(donut values need to keep jump along this line)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'Jump, t, y'!$I$1</c:f>
              <c:strCache>
                <c:ptCount val="1"/>
                <c:pt idx="0">
                  <c:v>Jump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5724323446021597"/>
                  <c:y val="3.90674796299721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'Jump, t, y'!$H$2:$H$12</c:f>
              <c:numCache>
                <c:formatCode>General</c:formatCode>
                <c:ptCount val="11"/>
                <c:pt idx="0">
                  <c:v>1.0364720000000003</c:v>
                </c:pt>
                <c:pt idx="1">
                  <c:v>1.5471120000000003</c:v>
                </c:pt>
                <c:pt idx="2">
                  <c:v>2.159653</c:v>
                </c:pt>
                <c:pt idx="3">
                  <c:v>2.8740930000000002</c:v>
                </c:pt>
                <c:pt idx="4">
                  <c:v>3.6904320000000004</c:v>
                </c:pt>
                <c:pt idx="5">
                  <c:v>4.60867</c:v>
                </c:pt>
                <c:pt idx="6">
                  <c:v>5.6290639999999996</c:v>
                </c:pt>
                <c:pt idx="7">
                  <c:v>6.7514819999999993</c:v>
                </c:pt>
                <c:pt idx="8">
                  <c:v>7.9757980000000002</c:v>
                </c:pt>
                <c:pt idx="9">
                  <c:v>9.3020119999999995</c:v>
                </c:pt>
                <c:pt idx="10">
                  <c:v>10.730132000000001</c:v>
                </c:pt>
              </c:numCache>
            </c:numRef>
          </c:xVal>
          <c:yVal>
            <c:numRef>
              <c:f>'Jump, t, y'!$I$2:$I$12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0976"/>
        <c:axId val="170171536"/>
      </c:scatterChart>
      <c:valAx>
        <c:axId val="1701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1536"/>
        <c:crosses val="autoZero"/>
        <c:crossBetween val="midCat"/>
        <c:majorUnit val="1"/>
      </c:valAx>
      <c:valAx>
        <c:axId val="1701715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0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^ </a:t>
            </a:r>
            <a:r>
              <a:rPr lang="en-US" baseline="0"/>
              <a:t>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Jump Height Calibration'!$E$1</c:f>
              <c:strCache>
                <c:ptCount val="1"/>
                <c:pt idx="0">
                  <c:v>Jump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32261592300962"/>
                  <c:y val="0.30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Jump Height Calibration'!$D$8:$D$96</c:f>
              <c:numCache>
                <c:formatCode>General</c:formatCode>
                <c:ptCount val="89"/>
                <c:pt idx="0">
                  <c:v>53.944870470762602</c:v>
                </c:pt>
                <c:pt idx="1">
                  <c:v>153.2772741912228</c:v>
                </c:pt>
                <c:pt idx="2">
                  <c:v>344.55703038451094</c:v>
                </c:pt>
                <c:pt idx="3">
                  <c:v>667.86554497384589</c:v>
                </c:pt>
                <c:pt idx="4">
                  <c:v>1168.707645814299</c:v>
                </c:pt>
                <c:pt idx="5">
                  <c:v>1897.6523507514776</c:v>
                </c:pt>
                <c:pt idx="6">
                  <c:v>2910.049050107355</c:v>
                </c:pt>
                <c:pt idx="7">
                  <c:v>4265.7951880159299</c:v>
                </c:pt>
                <c:pt idx="8">
                  <c:v>6029.1410909142533</c:v>
                </c:pt>
              </c:numCache>
            </c:numRef>
          </c:xVal>
          <c:yVal>
            <c:numRef>
              <c:f>'Final Jump Height Calibration'!$E$8:$E$105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8000"/>
        <c:axId val="172998560"/>
      </c:scatterChart>
      <c:valAx>
        <c:axId val="1729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Donuts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8560"/>
        <c:crosses val="autoZero"/>
        <c:crossBetween val="midCat"/>
      </c:valAx>
      <c:valAx>
        <c:axId val="172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^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Jump Height Calibration'!$F$1</c:f>
              <c:strCache>
                <c:ptCount val="1"/>
                <c:pt idx="0">
                  <c:v>Force from 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183202099737533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Jump Height Calibration'!$D$8:$D$95</c:f>
              <c:numCache>
                <c:formatCode>General</c:formatCode>
                <c:ptCount val="88"/>
                <c:pt idx="0">
                  <c:v>53.944870470762602</c:v>
                </c:pt>
                <c:pt idx="1">
                  <c:v>153.2772741912228</c:v>
                </c:pt>
                <c:pt idx="2">
                  <c:v>344.55703038451094</c:v>
                </c:pt>
                <c:pt idx="3">
                  <c:v>667.86554497384589</c:v>
                </c:pt>
                <c:pt idx="4">
                  <c:v>1168.707645814299</c:v>
                </c:pt>
                <c:pt idx="5">
                  <c:v>1897.6523507514776</c:v>
                </c:pt>
                <c:pt idx="6">
                  <c:v>2910.049050107355</c:v>
                </c:pt>
                <c:pt idx="7">
                  <c:v>4265.7951880159299</c:v>
                </c:pt>
                <c:pt idx="8">
                  <c:v>6029.1410909142533</c:v>
                </c:pt>
              </c:numCache>
            </c:numRef>
          </c:xVal>
          <c:yVal>
            <c:numRef>
              <c:f>'Final Jump Height Calibration'!$F$8:$F$105</c:f>
              <c:numCache>
                <c:formatCode>General</c:formatCode>
                <c:ptCount val="98"/>
                <c:pt idx="0">
                  <c:v>0.8194071821433202</c:v>
                </c:pt>
                <c:pt idx="1">
                  <c:v>0.93830906310975593</c:v>
                </c:pt>
                <c:pt idx="2">
                  <c:v>1.0422946949647138</c:v>
                </c:pt>
                <c:pt idx="3">
                  <c:v>1.1357556192545202</c:v>
                </c:pt>
                <c:pt idx="4">
                  <c:v>1.2212844630433348</c:v>
                </c:pt>
                <c:pt idx="5">
                  <c:v>1.300561935809287</c:v>
                </c:pt>
                <c:pt idx="6">
                  <c:v>1.3747504712286167</c:v>
                </c:pt>
                <c:pt idx="7">
                  <c:v>1.4446932886637751</c:v>
                </c:pt>
                <c:pt idx="8">
                  <c:v>1.511024861370261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0800"/>
        <c:axId val="173001360"/>
      </c:scatterChart>
      <c:valAx>
        <c:axId val="1730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Donuts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1360"/>
        <c:crosses val="autoZero"/>
        <c:crossBetween val="midCat"/>
      </c:valAx>
      <c:valAx>
        <c:axId val="173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Jump</a:t>
                </a:r>
                <a:r>
                  <a:rPr lang="en-US" baseline="0"/>
                  <a:t> Force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7</xdr:row>
      <xdr:rowOff>33336</xdr:rowOff>
    </xdr:from>
    <xdr:to>
      <xdr:col>15</xdr:col>
      <xdr:colOff>209550</xdr:colOff>
      <xdr:row>26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509587</xdr:colOff>
      <xdr:row>14</xdr:row>
      <xdr:rowOff>133350</xdr:rowOff>
    </xdr:from>
    <xdr:to>
      <xdr:col>15</xdr:col>
      <xdr:colOff>204787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27</xdr:row>
      <xdr:rowOff>109537</xdr:rowOff>
    </xdr:from>
    <xdr:to>
      <xdr:col>15</xdr:col>
      <xdr:colOff>385762</xdr:colOff>
      <xdr:row>41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133350</xdr:rowOff>
    </xdr:from>
    <xdr:to>
      <xdr:col>9</xdr:col>
      <xdr:colOff>57150</xdr:colOff>
      <xdr:row>31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85725</xdr:rowOff>
    </xdr:from>
    <xdr:to>
      <xdr:col>17</xdr:col>
      <xdr:colOff>314324</xdr:colOff>
      <xdr:row>18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61912</xdr:rowOff>
    </xdr:from>
    <xdr:to>
      <xdr:col>14</xdr:col>
      <xdr:colOff>333375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557212</xdr:colOff>
      <xdr:row>18</xdr:row>
      <xdr:rowOff>33337</xdr:rowOff>
    </xdr:from>
    <xdr:to>
      <xdr:col>11</xdr:col>
      <xdr:colOff>114300</xdr:colOff>
      <xdr:row>32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edAndJumpData_11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peedAndJumpData_9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peedAndJumpData_10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peedAndJumpData_6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peedAndJumpData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peedAndJumpData_8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eedAndJumpData_7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peedAndJumpData_4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peedAndJumpData_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peedAndJumpData_3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peedAndJumpDat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peedAndJumpData_1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peedAndJumpData_5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1"/>
  <sheetViews>
    <sheetView workbookViewId="0">
      <selection activeCell="B3" sqref="B3"/>
    </sheetView>
  </sheetViews>
  <sheetFormatPr defaultRowHeight="15" x14ac:dyDescent="0.25"/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9</v>
      </c>
      <c r="H1" t="s">
        <v>12</v>
      </c>
      <c r="N1" t="s">
        <v>8</v>
      </c>
      <c r="O1" t="s">
        <v>7</v>
      </c>
      <c r="P1" t="s">
        <v>5</v>
      </c>
      <c r="Q1" t="s">
        <v>1</v>
      </c>
    </row>
    <row r="2" spans="1:17" x14ac:dyDescent="0.25">
      <c r="A2">
        <v>0</v>
      </c>
      <c r="B2">
        <f t="shared" ref="B2:B65" si="0">$P$6*A2 + 0.5*$N$2*A2*A2</f>
        <v>0</v>
      </c>
      <c r="C2">
        <f t="shared" ref="C2:C65" si="1">$P$7*A2 + 0.5*$N$2*A2*A2</f>
        <v>0</v>
      </c>
      <c r="D2">
        <f t="shared" ref="D2:D65" si="2">$P$8*A2 + 0.5*$N$2*A2*A2</f>
        <v>0</v>
      </c>
      <c r="E2">
        <f t="shared" ref="E2:E65" si="3">$P$9*A2 + 0.5*$N$2*A2*A2</f>
        <v>0</v>
      </c>
      <c r="F2">
        <f t="shared" ref="F2:F65" si="4">$P$10*A2 + 0.5*$N$2*A2*A2</f>
        <v>0</v>
      </c>
      <c r="G2">
        <f t="shared" ref="G2:G65" si="5">$P$11*A2 + 0.5*$N$2*A2*A2</f>
        <v>0</v>
      </c>
      <c r="H2">
        <f t="shared" ref="H2:H65" si="6">$P$12*A2 + 0.5*$N$2*A2*A2</f>
        <v>0</v>
      </c>
      <c r="N2">
        <v>-9.81</v>
      </c>
      <c r="O2">
        <v>0.1</v>
      </c>
      <c r="P2">
        <f>Q2/$O$2</f>
        <v>1</v>
      </c>
      <c r="Q2">
        <v>0.1</v>
      </c>
    </row>
    <row r="3" spans="1:17" x14ac:dyDescent="0.25">
      <c r="A3">
        <v>0.02</v>
      </c>
      <c r="B3">
        <f t="shared" si="0"/>
        <v>9.8038E-2</v>
      </c>
      <c r="C3">
        <f t="shared" si="1"/>
        <v>0.11803799999999998</v>
      </c>
      <c r="D3">
        <f t="shared" si="2"/>
        <v>0.13803799999999999</v>
      </c>
      <c r="E3">
        <f t="shared" si="3"/>
        <v>0.15803800000000001</v>
      </c>
      <c r="F3">
        <f t="shared" si="4"/>
        <v>0.178038</v>
      </c>
      <c r="G3">
        <f t="shared" si="5"/>
        <v>0.19803800000000002</v>
      </c>
      <c r="H3">
        <f t="shared" si="6"/>
        <v>0.21803800000000001</v>
      </c>
      <c r="P3">
        <f t="shared" ref="P3:P66" si="7">Q3/$O$2</f>
        <v>2</v>
      </c>
      <c r="Q3">
        <v>0.2</v>
      </c>
    </row>
    <row r="4" spans="1:17" x14ac:dyDescent="0.25">
      <c r="A4">
        <v>0.04</v>
      </c>
      <c r="B4">
        <f t="shared" si="0"/>
        <v>0.19215200000000002</v>
      </c>
      <c r="C4">
        <f t="shared" si="1"/>
        <v>0.23215199999999997</v>
      </c>
      <c r="D4">
        <f t="shared" si="2"/>
        <v>0.27215199999999995</v>
      </c>
      <c r="E4">
        <f t="shared" si="3"/>
        <v>0.31215199999999999</v>
      </c>
      <c r="F4">
        <f t="shared" si="4"/>
        <v>0.35215199999999997</v>
      </c>
      <c r="G4">
        <f t="shared" si="5"/>
        <v>0.392152</v>
      </c>
      <c r="H4">
        <f t="shared" si="6"/>
        <v>0.43215199999999998</v>
      </c>
      <c r="P4">
        <f t="shared" si="7"/>
        <v>2.9999999999999996</v>
      </c>
      <c r="Q4">
        <v>0.3</v>
      </c>
    </row>
    <row r="5" spans="1:17" x14ac:dyDescent="0.25">
      <c r="A5">
        <v>0.06</v>
      </c>
      <c r="B5">
        <f t="shared" si="0"/>
        <v>0.28234199999999998</v>
      </c>
      <c r="C5">
        <f t="shared" si="1"/>
        <v>0.34234199999999992</v>
      </c>
      <c r="D5">
        <f t="shared" si="2"/>
        <v>0.40234199999999992</v>
      </c>
      <c r="E5">
        <f t="shared" si="3"/>
        <v>0.46234199999999998</v>
      </c>
      <c r="F5">
        <f t="shared" si="4"/>
        <v>0.52234200000000008</v>
      </c>
      <c r="G5">
        <f t="shared" si="5"/>
        <v>0.58234200000000003</v>
      </c>
      <c r="H5">
        <f t="shared" si="6"/>
        <v>0.64234199999999997</v>
      </c>
      <c r="P5">
        <f t="shared" si="7"/>
        <v>4</v>
      </c>
      <c r="Q5">
        <v>0.4</v>
      </c>
    </row>
    <row r="6" spans="1:17" x14ac:dyDescent="0.25">
      <c r="A6">
        <v>0.08</v>
      </c>
      <c r="B6">
        <f t="shared" si="0"/>
        <v>0.36860800000000005</v>
      </c>
      <c r="C6">
        <f t="shared" si="1"/>
        <v>0.4486079999999999</v>
      </c>
      <c r="D6">
        <f t="shared" si="2"/>
        <v>0.52860799999999997</v>
      </c>
      <c r="E6">
        <f t="shared" si="3"/>
        <v>0.60860800000000004</v>
      </c>
      <c r="F6">
        <f t="shared" si="4"/>
        <v>0.688608</v>
      </c>
      <c r="G6">
        <f t="shared" si="5"/>
        <v>0.76860800000000007</v>
      </c>
      <c r="H6">
        <f t="shared" si="6"/>
        <v>0.84860800000000003</v>
      </c>
      <c r="P6">
        <f t="shared" si="7"/>
        <v>5</v>
      </c>
      <c r="Q6">
        <v>0.5</v>
      </c>
    </row>
    <row r="7" spans="1:17" x14ac:dyDescent="0.25">
      <c r="A7">
        <v>0.1</v>
      </c>
      <c r="B7">
        <f t="shared" si="0"/>
        <v>0.45094999999999996</v>
      </c>
      <c r="C7">
        <f t="shared" si="1"/>
        <v>0.55094999999999994</v>
      </c>
      <c r="D7">
        <f t="shared" si="2"/>
        <v>0.65094999999999992</v>
      </c>
      <c r="E7">
        <f t="shared" si="3"/>
        <v>0.75095000000000001</v>
      </c>
      <c r="F7">
        <f t="shared" si="4"/>
        <v>0.85094999999999998</v>
      </c>
      <c r="G7">
        <f t="shared" si="5"/>
        <v>0.95094999999999996</v>
      </c>
      <c r="H7">
        <f t="shared" si="6"/>
        <v>1.0509500000000001</v>
      </c>
      <c r="P7">
        <f t="shared" si="7"/>
        <v>5.9999999999999991</v>
      </c>
      <c r="Q7">
        <v>0.6</v>
      </c>
    </row>
    <row r="8" spans="1:17" x14ac:dyDescent="0.25">
      <c r="A8">
        <v>0.12</v>
      </c>
      <c r="B8">
        <f t="shared" si="0"/>
        <v>0.52936799999999995</v>
      </c>
      <c r="C8">
        <f t="shared" si="1"/>
        <v>0.64936799999999983</v>
      </c>
      <c r="D8">
        <f t="shared" si="2"/>
        <v>0.76936799999999983</v>
      </c>
      <c r="E8">
        <f t="shared" si="3"/>
        <v>0.88936799999999994</v>
      </c>
      <c r="F8">
        <f t="shared" si="4"/>
        <v>1.009368</v>
      </c>
      <c r="G8">
        <f t="shared" si="5"/>
        <v>1.1293679999999999</v>
      </c>
      <c r="H8">
        <f t="shared" si="6"/>
        <v>1.2493679999999998</v>
      </c>
      <c r="P8">
        <f t="shared" si="7"/>
        <v>6.9999999999999991</v>
      </c>
      <c r="Q8">
        <v>0.7</v>
      </c>
    </row>
    <row r="9" spans="1:17" x14ac:dyDescent="0.25">
      <c r="A9">
        <v>0.14000000000000001</v>
      </c>
      <c r="B9">
        <f t="shared" si="0"/>
        <v>0.60386200000000001</v>
      </c>
      <c r="C9">
        <f t="shared" si="1"/>
        <v>0.74386199999999991</v>
      </c>
      <c r="D9">
        <f t="shared" si="2"/>
        <v>0.88386199999999993</v>
      </c>
      <c r="E9">
        <f t="shared" si="3"/>
        <v>1.023862</v>
      </c>
      <c r="F9">
        <f t="shared" si="4"/>
        <v>1.1638620000000002</v>
      </c>
      <c r="G9">
        <f t="shared" si="5"/>
        <v>1.3038620000000001</v>
      </c>
      <c r="H9">
        <f t="shared" si="6"/>
        <v>1.443862</v>
      </c>
      <c r="P9">
        <f t="shared" si="7"/>
        <v>8</v>
      </c>
      <c r="Q9">
        <v>0.8</v>
      </c>
    </row>
    <row r="10" spans="1:17" x14ac:dyDescent="0.25">
      <c r="A10">
        <v>0.16</v>
      </c>
      <c r="B10">
        <f t="shared" si="0"/>
        <v>0.67443200000000003</v>
      </c>
      <c r="C10">
        <f t="shared" si="1"/>
        <v>0.83443199999999984</v>
      </c>
      <c r="D10">
        <f t="shared" si="2"/>
        <v>0.99443199999999987</v>
      </c>
      <c r="E10">
        <f t="shared" si="3"/>
        <v>1.1544319999999999</v>
      </c>
      <c r="F10">
        <f t="shared" si="4"/>
        <v>1.314432</v>
      </c>
      <c r="G10">
        <f t="shared" si="5"/>
        <v>1.4744320000000002</v>
      </c>
      <c r="H10">
        <f t="shared" si="6"/>
        <v>1.6344319999999999</v>
      </c>
      <c r="P10">
        <f t="shared" si="7"/>
        <v>9</v>
      </c>
      <c r="Q10">
        <v>0.9</v>
      </c>
    </row>
    <row r="11" spans="1:17" x14ac:dyDescent="0.25">
      <c r="A11">
        <v>0.18</v>
      </c>
      <c r="B11">
        <f t="shared" si="0"/>
        <v>0.7410779999999999</v>
      </c>
      <c r="C11">
        <f t="shared" si="1"/>
        <v>0.92107799999999984</v>
      </c>
      <c r="D11">
        <f t="shared" si="2"/>
        <v>1.1010779999999998</v>
      </c>
      <c r="E11">
        <f t="shared" si="3"/>
        <v>1.2810779999999999</v>
      </c>
      <c r="F11">
        <f t="shared" si="4"/>
        <v>1.4610779999999999</v>
      </c>
      <c r="G11">
        <f t="shared" si="5"/>
        <v>1.6410779999999998</v>
      </c>
      <c r="H11">
        <f t="shared" si="6"/>
        <v>1.821078</v>
      </c>
      <c r="P11">
        <f t="shared" si="7"/>
        <v>10</v>
      </c>
      <c r="Q11">
        <v>1</v>
      </c>
    </row>
    <row r="12" spans="1:17" x14ac:dyDescent="0.25">
      <c r="A12">
        <v>0.2</v>
      </c>
      <c r="B12">
        <f t="shared" si="0"/>
        <v>0.80379999999999996</v>
      </c>
      <c r="C12">
        <f t="shared" si="1"/>
        <v>1.0038</v>
      </c>
      <c r="D12">
        <f t="shared" si="2"/>
        <v>1.2037999999999998</v>
      </c>
      <c r="E12">
        <f t="shared" si="3"/>
        <v>1.4037999999999999</v>
      </c>
      <c r="F12">
        <f t="shared" si="4"/>
        <v>1.6038000000000001</v>
      </c>
      <c r="G12">
        <f t="shared" si="5"/>
        <v>1.8037999999999998</v>
      </c>
      <c r="H12">
        <f t="shared" si="6"/>
        <v>2.0038</v>
      </c>
      <c r="P12">
        <f t="shared" si="7"/>
        <v>11</v>
      </c>
      <c r="Q12">
        <v>1.1000000000000001</v>
      </c>
    </row>
    <row r="13" spans="1:17" x14ac:dyDescent="0.25">
      <c r="A13">
        <v>0.22</v>
      </c>
      <c r="B13">
        <f t="shared" si="0"/>
        <v>0.86259800000000009</v>
      </c>
      <c r="C13">
        <f t="shared" si="1"/>
        <v>1.0825979999999997</v>
      </c>
      <c r="D13">
        <f t="shared" si="2"/>
        <v>1.3025979999999997</v>
      </c>
      <c r="E13">
        <f t="shared" si="3"/>
        <v>1.5225979999999999</v>
      </c>
      <c r="F13">
        <f t="shared" si="4"/>
        <v>1.7425979999999999</v>
      </c>
      <c r="G13">
        <f t="shared" si="5"/>
        <v>1.9625980000000001</v>
      </c>
      <c r="H13">
        <f t="shared" si="6"/>
        <v>2.182598</v>
      </c>
      <c r="P13">
        <f t="shared" si="7"/>
        <v>11.999999999999998</v>
      </c>
      <c r="Q13">
        <v>1.2</v>
      </c>
    </row>
    <row r="14" spans="1:17" x14ac:dyDescent="0.25">
      <c r="A14">
        <v>0.24</v>
      </c>
      <c r="B14">
        <f t="shared" si="0"/>
        <v>0.91747199999999995</v>
      </c>
      <c r="C14">
        <f t="shared" si="1"/>
        <v>1.1574719999999998</v>
      </c>
      <c r="D14">
        <f t="shared" si="2"/>
        <v>1.3974719999999996</v>
      </c>
      <c r="E14">
        <f t="shared" si="3"/>
        <v>1.6374719999999998</v>
      </c>
      <c r="F14">
        <f t="shared" si="4"/>
        <v>1.877472</v>
      </c>
      <c r="G14">
        <f t="shared" si="5"/>
        <v>2.1174719999999998</v>
      </c>
      <c r="H14">
        <f t="shared" si="6"/>
        <v>2.3574719999999996</v>
      </c>
      <c r="P14">
        <f t="shared" si="7"/>
        <v>13</v>
      </c>
      <c r="Q14">
        <v>1.3</v>
      </c>
    </row>
    <row r="15" spans="1:17" x14ac:dyDescent="0.25">
      <c r="A15">
        <v>0.26</v>
      </c>
      <c r="B15">
        <f t="shared" si="0"/>
        <v>0.96842200000000001</v>
      </c>
      <c r="C15">
        <f t="shared" si="1"/>
        <v>1.2284219999999997</v>
      </c>
      <c r="D15">
        <f t="shared" si="2"/>
        <v>1.4884219999999999</v>
      </c>
      <c r="E15">
        <f t="shared" si="3"/>
        <v>1.7484220000000001</v>
      </c>
      <c r="F15">
        <f t="shared" si="4"/>
        <v>2.0084219999999999</v>
      </c>
      <c r="G15">
        <f t="shared" si="5"/>
        <v>2.2684220000000002</v>
      </c>
      <c r="H15">
        <f t="shared" si="6"/>
        <v>2.5284220000000004</v>
      </c>
      <c r="P15">
        <f t="shared" si="7"/>
        <v>13.999999999999998</v>
      </c>
      <c r="Q15">
        <v>1.4</v>
      </c>
    </row>
    <row r="16" spans="1:17" x14ac:dyDescent="0.25">
      <c r="A16">
        <v>0.28000000000000003</v>
      </c>
      <c r="B16">
        <f t="shared" si="0"/>
        <v>1.0154480000000001</v>
      </c>
      <c r="C16">
        <f t="shared" si="1"/>
        <v>1.2954479999999999</v>
      </c>
      <c r="D16">
        <f t="shared" si="2"/>
        <v>1.575448</v>
      </c>
      <c r="E16">
        <f t="shared" si="3"/>
        <v>1.8554480000000002</v>
      </c>
      <c r="F16">
        <f t="shared" si="4"/>
        <v>2.1354480000000002</v>
      </c>
      <c r="G16">
        <f t="shared" si="5"/>
        <v>2.415448</v>
      </c>
      <c r="H16">
        <f t="shared" si="6"/>
        <v>2.6954479999999998</v>
      </c>
      <c r="P16">
        <f t="shared" si="7"/>
        <v>15</v>
      </c>
      <c r="Q16">
        <v>1.5</v>
      </c>
    </row>
    <row r="17" spans="1:17" x14ac:dyDescent="0.25">
      <c r="A17">
        <v>0.3</v>
      </c>
      <c r="B17">
        <f t="shared" si="0"/>
        <v>1.0585499999999999</v>
      </c>
      <c r="C17">
        <f t="shared" si="1"/>
        <v>1.3585499999999997</v>
      </c>
      <c r="D17">
        <f t="shared" si="2"/>
        <v>1.6585499999999995</v>
      </c>
      <c r="E17">
        <f t="shared" si="3"/>
        <v>1.9585499999999998</v>
      </c>
      <c r="F17">
        <f t="shared" si="4"/>
        <v>2.2585499999999996</v>
      </c>
      <c r="G17">
        <f t="shared" si="5"/>
        <v>2.5585499999999999</v>
      </c>
      <c r="H17">
        <f t="shared" si="6"/>
        <v>2.8585499999999997</v>
      </c>
      <c r="P17">
        <f t="shared" si="7"/>
        <v>16</v>
      </c>
      <c r="Q17">
        <v>1.6</v>
      </c>
    </row>
    <row r="18" spans="1:17" x14ac:dyDescent="0.25">
      <c r="A18">
        <v>0.32</v>
      </c>
      <c r="B18">
        <f t="shared" si="0"/>
        <v>1.097728</v>
      </c>
      <c r="C18">
        <f t="shared" si="1"/>
        <v>1.4177279999999997</v>
      </c>
      <c r="D18">
        <f t="shared" si="2"/>
        <v>1.7377279999999997</v>
      </c>
      <c r="E18">
        <f t="shared" si="3"/>
        <v>2.057728</v>
      </c>
      <c r="F18">
        <f t="shared" si="4"/>
        <v>2.3777279999999998</v>
      </c>
      <c r="G18">
        <f t="shared" si="5"/>
        <v>2.6977280000000001</v>
      </c>
      <c r="H18">
        <f t="shared" si="6"/>
        <v>3.017728</v>
      </c>
      <c r="P18">
        <f t="shared" si="7"/>
        <v>17</v>
      </c>
      <c r="Q18">
        <v>1.7</v>
      </c>
    </row>
    <row r="19" spans="1:17" x14ac:dyDescent="0.25">
      <c r="A19">
        <v>0.34</v>
      </c>
      <c r="B19">
        <f t="shared" si="0"/>
        <v>1.1329820000000002</v>
      </c>
      <c r="C19">
        <f t="shared" si="1"/>
        <v>1.472982</v>
      </c>
      <c r="D19">
        <f t="shared" si="2"/>
        <v>1.8129819999999999</v>
      </c>
      <c r="E19">
        <f t="shared" si="3"/>
        <v>2.1529820000000002</v>
      </c>
      <c r="F19">
        <f t="shared" si="4"/>
        <v>2.492982</v>
      </c>
      <c r="G19">
        <f t="shared" si="5"/>
        <v>2.8329820000000003</v>
      </c>
      <c r="H19">
        <f t="shared" si="6"/>
        <v>3.1729820000000002</v>
      </c>
      <c r="P19">
        <f t="shared" si="7"/>
        <v>18</v>
      </c>
      <c r="Q19">
        <v>1.8</v>
      </c>
    </row>
    <row r="20" spans="1:17" x14ac:dyDescent="0.25">
      <c r="A20">
        <v>0.36</v>
      </c>
      <c r="B20">
        <f t="shared" si="0"/>
        <v>1.1643119999999998</v>
      </c>
      <c r="C20">
        <f t="shared" si="1"/>
        <v>1.5243119999999997</v>
      </c>
      <c r="D20">
        <f t="shared" si="2"/>
        <v>1.8843119999999995</v>
      </c>
      <c r="E20">
        <f t="shared" si="3"/>
        <v>2.2443119999999999</v>
      </c>
      <c r="F20">
        <f t="shared" si="4"/>
        <v>2.6043119999999997</v>
      </c>
      <c r="G20">
        <f t="shared" si="5"/>
        <v>2.9643119999999996</v>
      </c>
      <c r="H20">
        <f t="shared" si="6"/>
        <v>3.3243119999999999</v>
      </c>
      <c r="P20">
        <f t="shared" si="7"/>
        <v>18.999999999999996</v>
      </c>
      <c r="Q20">
        <v>1.9</v>
      </c>
    </row>
    <row r="21" spans="1:17" x14ac:dyDescent="0.25">
      <c r="A21">
        <v>0.38</v>
      </c>
      <c r="B21">
        <f t="shared" si="0"/>
        <v>1.1917179999999998</v>
      </c>
      <c r="C21">
        <f t="shared" si="1"/>
        <v>1.5717179999999997</v>
      </c>
      <c r="D21">
        <f t="shared" si="2"/>
        <v>1.9517179999999996</v>
      </c>
      <c r="E21">
        <f t="shared" si="3"/>
        <v>2.331718</v>
      </c>
      <c r="F21">
        <f t="shared" si="4"/>
        <v>2.7117179999999999</v>
      </c>
      <c r="G21">
        <f t="shared" si="5"/>
        <v>3.0917179999999997</v>
      </c>
      <c r="H21">
        <f t="shared" si="6"/>
        <v>3.4717179999999996</v>
      </c>
      <c r="P21">
        <f t="shared" si="7"/>
        <v>20</v>
      </c>
      <c r="Q21">
        <v>2</v>
      </c>
    </row>
    <row r="22" spans="1:17" x14ac:dyDescent="0.25">
      <c r="A22">
        <v>0.4</v>
      </c>
      <c r="B22">
        <f t="shared" si="0"/>
        <v>1.2151999999999998</v>
      </c>
      <c r="C22">
        <f t="shared" si="1"/>
        <v>1.6151999999999997</v>
      </c>
      <c r="D22">
        <f t="shared" si="2"/>
        <v>2.0151999999999997</v>
      </c>
      <c r="E22">
        <f t="shared" si="3"/>
        <v>2.4152</v>
      </c>
      <c r="F22">
        <f t="shared" si="4"/>
        <v>2.8151999999999999</v>
      </c>
      <c r="G22">
        <f t="shared" si="5"/>
        <v>3.2151999999999998</v>
      </c>
      <c r="H22">
        <f t="shared" si="6"/>
        <v>3.6152000000000002</v>
      </c>
      <c r="P22">
        <f t="shared" si="7"/>
        <v>21</v>
      </c>
      <c r="Q22">
        <v>2.1</v>
      </c>
    </row>
    <row r="23" spans="1:17" x14ac:dyDescent="0.25">
      <c r="A23">
        <v>0.42</v>
      </c>
      <c r="B23">
        <f t="shared" si="0"/>
        <v>1.2347580000000002</v>
      </c>
      <c r="C23">
        <f t="shared" si="1"/>
        <v>1.6547579999999997</v>
      </c>
      <c r="D23">
        <f t="shared" si="2"/>
        <v>2.0747579999999997</v>
      </c>
      <c r="E23">
        <f t="shared" si="3"/>
        <v>2.494758</v>
      </c>
      <c r="F23">
        <f t="shared" si="4"/>
        <v>2.914758</v>
      </c>
      <c r="G23">
        <f t="shared" si="5"/>
        <v>3.3347580000000003</v>
      </c>
      <c r="H23">
        <f t="shared" si="6"/>
        <v>3.7547580000000003</v>
      </c>
      <c r="P23">
        <f t="shared" si="7"/>
        <v>22</v>
      </c>
      <c r="Q23">
        <v>2.2000000000000002</v>
      </c>
    </row>
    <row r="24" spans="1:17" x14ac:dyDescent="0.25">
      <c r="A24">
        <v>0.44</v>
      </c>
      <c r="B24">
        <f t="shared" si="0"/>
        <v>1.2503920000000002</v>
      </c>
      <c r="C24">
        <f t="shared" si="1"/>
        <v>1.6903919999999997</v>
      </c>
      <c r="D24">
        <f t="shared" si="2"/>
        <v>2.1303919999999996</v>
      </c>
      <c r="E24">
        <f t="shared" si="3"/>
        <v>2.570392</v>
      </c>
      <c r="F24">
        <f t="shared" si="4"/>
        <v>3.010392</v>
      </c>
      <c r="G24">
        <f t="shared" si="5"/>
        <v>3.4503920000000003</v>
      </c>
      <c r="H24">
        <f t="shared" si="6"/>
        <v>3.8903919999999999</v>
      </c>
      <c r="P24">
        <f t="shared" si="7"/>
        <v>22.999999999999996</v>
      </c>
      <c r="Q24">
        <v>2.2999999999999998</v>
      </c>
    </row>
    <row r="25" spans="1:17" x14ac:dyDescent="0.25">
      <c r="A25">
        <v>0.46</v>
      </c>
      <c r="B25">
        <f t="shared" si="0"/>
        <v>1.2621020000000001</v>
      </c>
      <c r="C25">
        <f t="shared" si="1"/>
        <v>1.7221019999999996</v>
      </c>
      <c r="D25">
        <f t="shared" si="2"/>
        <v>2.1821019999999995</v>
      </c>
      <c r="E25">
        <f t="shared" si="3"/>
        <v>2.642102</v>
      </c>
      <c r="F25">
        <f t="shared" si="4"/>
        <v>3.1021020000000004</v>
      </c>
      <c r="G25">
        <f t="shared" si="5"/>
        <v>3.5621020000000003</v>
      </c>
      <c r="H25">
        <f t="shared" si="6"/>
        <v>4.0221020000000003</v>
      </c>
      <c r="P25">
        <f t="shared" si="7"/>
        <v>23.999999999999996</v>
      </c>
      <c r="Q25">
        <v>2.4</v>
      </c>
    </row>
    <row r="26" spans="1:17" x14ac:dyDescent="0.25">
      <c r="A26">
        <v>0.48</v>
      </c>
      <c r="B26">
        <f t="shared" si="0"/>
        <v>1.2698879999999999</v>
      </c>
      <c r="C26">
        <f t="shared" si="1"/>
        <v>1.7498879999999994</v>
      </c>
      <c r="D26">
        <f t="shared" si="2"/>
        <v>2.2298879999999994</v>
      </c>
      <c r="E26">
        <f t="shared" si="3"/>
        <v>2.7098879999999999</v>
      </c>
      <c r="F26">
        <f t="shared" si="4"/>
        <v>3.1898880000000003</v>
      </c>
      <c r="G26">
        <f t="shared" si="5"/>
        <v>3.6698879999999998</v>
      </c>
      <c r="H26">
        <f t="shared" si="6"/>
        <v>4.1498879999999989</v>
      </c>
      <c r="P26">
        <f t="shared" si="7"/>
        <v>25</v>
      </c>
      <c r="Q26">
        <v>2.5</v>
      </c>
    </row>
    <row r="27" spans="1:17" x14ac:dyDescent="0.25">
      <c r="A27" s="2">
        <v>0.5</v>
      </c>
      <c r="B27" s="2">
        <f t="shared" si="0"/>
        <v>1.2737499999999999</v>
      </c>
      <c r="C27">
        <f t="shared" si="1"/>
        <v>1.7737499999999995</v>
      </c>
      <c r="D27">
        <f t="shared" si="2"/>
        <v>2.2737499999999997</v>
      </c>
      <c r="E27">
        <f t="shared" si="3"/>
        <v>2.7737499999999997</v>
      </c>
      <c r="F27">
        <f t="shared" si="4"/>
        <v>3.2737499999999997</v>
      </c>
      <c r="G27">
        <f t="shared" si="5"/>
        <v>3.7737499999999997</v>
      </c>
      <c r="H27">
        <f t="shared" si="6"/>
        <v>4.2737499999999997</v>
      </c>
      <c r="P27">
        <f t="shared" si="7"/>
        <v>26</v>
      </c>
      <c r="Q27">
        <v>2.6</v>
      </c>
    </row>
    <row r="28" spans="1:17" x14ac:dyDescent="0.25">
      <c r="A28">
        <v>0.52</v>
      </c>
      <c r="B28">
        <f t="shared" si="0"/>
        <v>1.2736879999999999</v>
      </c>
      <c r="C28">
        <f t="shared" si="1"/>
        <v>1.7936879999999995</v>
      </c>
      <c r="D28">
        <f t="shared" si="2"/>
        <v>2.3136879999999995</v>
      </c>
      <c r="E28">
        <f t="shared" si="3"/>
        <v>2.833688</v>
      </c>
      <c r="F28">
        <f t="shared" si="4"/>
        <v>3.3536879999999996</v>
      </c>
      <c r="G28">
        <f t="shared" si="5"/>
        <v>3.873688</v>
      </c>
      <c r="H28">
        <f t="shared" si="6"/>
        <v>4.3936880000000009</v>
      </c>
      <c r="P28">
        <f t="shared" si="7"/>
        <v>27</v>
      </c>
      <c r="Q28">
        <v>2.7</v>
      </c>
    </row>
    <row r="29" spans="1:17" x14ac:dyDescent="0.25">
      <c r="A29">
        <v>0.54</v>
      </c>
      <c r="B29">
        <f t="shared" si="0"/>
        <v>1.2697019999999999</v>
      </c>
      <c r="C29">
        <f t="shared" si="1"/>
        <v>1.8097019999999995</v>
      </c>
      <c r="D29">
        <f t="shared" si="2"/>
        <v>2.3497019999999997</v>
      </c>
      <c r="E29">
        <f t="shared" si="3"/>
        <v>2.8897019999999998</v>
      </c>
      <c r="F29">
        <f t="shared" si="4"/>
        <v>3.4297019999999998</v>
      </c>
      <c r="G29">
        <f t="shared" si="5"/>
        <v>3.9697019999999998</v>
      </c>
      <c r="H29">
        <f t="shared" si="6"/>
        <v>4.5097019999999999</v>
      </c>
      <c r="P29">
        <f t="shared" si="7"/>
        <v>27.999999999999996</v>
      </c>
      <c r="Q29">
        <v>2.8</v>
      </c>
    </row>
    <row r="30" spans="1:17" x14ac:dyDescent="0.25">
      <c r="A30">
        <v>0.56000000000000005</v>
      </c>
      <c r="B30">
        <f t="shared" si="0"/>
        <v>1.261792</v>
      </c>
      <c r="C30">
        <f t="shared" si="1"/>
        <v>1.8217919999999996</v>
      </c>
      <c r="D30">
        <f t="shared" si="2"/>
        <v>2.3817919999999999</v>
      </c>
      <c r="E30">
        <f t="shared" si="3"/>
        <v>2.9417920000000004</v>
      </c>
      <c r="F30">
        <f t="shared" si="4"/>
        <v>3.5017920000000009</v>
      </c>
      <c r="G30">
        <f t="shared" si="5"/>
        <v>4.0617920000000005</v>
      </c>
      <c r="H30">
        <f t="shared" si="6"/>
        <v>4.6217920000000001</v>
      </c>
      <c r="P30">
        <f t="shared" si="7"/>
        <v>28.999999999999996</v>
      </c>
      <c r="Q30">
        <v>2.9</v>
      </c>
    </row>
    <row r="31" spans="1:17" x14ac:dyDescent="0.25">
      <c r="A31">
        <v>0.57999999999999996</v>
      </c>
      <c r="B31">
        <f t="shared" si="0"/>
        <v>1.2499580000000001</v>
      </c>
      <c r="C31">
        <f t="shared" si="1"/>
        <v>1.8299579999999993</v>
      </c>
      <c r="D31">
        <f t="shared" si="2"/>
        <v>2.4099579999999996</v>
      </c>
      <c r="E31">
        <f t="shared" si="3"/>
        <v>2.9899579999999997</v>
      </c>
      <c r="F31">
        <f t="shared" si="4"/>
        <v>3.5699579999999997</v>
      </c>
      <c r="G31">
        <f t="shared" si="5"/>
        <v>4.1499579999999998</v>
      </c>
      <c r="H31">
        <f t="shared" si="6"/>
        <v>4.7299579999999999</v>
      </c>
      <c r="P31">
        <f t="shared" si="7"/>
        <v>30</v>
      </c>
      <c r="Q31">
        <v>3</v>
      </c>
    </row>
    <row r="32" spans="1:17" x14ac:dyDescent="0.25">
      <c r="A32">
        <v>0.6</v>
      </c>
      <c r="B32">
        <f t="shared" si="0"/>
        <v>1.2342</v>
      </c>
      <c r="C32">
        <f t="shared" si="1"/>
        <v>1.8341999999999992</v>
      </c>
      <c r="D32">
        <f t="shared" si="2"/>
        <v>2.4341999999999993</v>
      </c>
      <c r="E32">
        <f t="shared" si="3"/>
        <v>3.0341999999999998</v>
      </c>
      <c r="F32">
        <f t="shared" si="4"/>
        <v>3.6341999999999994</v>
      </c>
      <c r="G32">
        <f t="shared" si="5"/>
        <v>4.2341999999999995</v>
      </c>
      <c r="H32">
        <f t="shared" si="6"/>
        <v>4.8341999999999992</v>
      </c>
      <c r="P32">
        <f t="shared" si="7"/>
        <v>31</v>
      </c>
      <c r="Q32">
        <v>3.1</v>
      </c>
    </row>
    <row r="33" spans="1:17" x14ac:dyDescent="0.25">
      <c r="A33" s="2">
        <v>0.62</v>
      </c>
      <c r="B33">
        <f t="shared" si="0"/>
        <v>1.214518</v>
      </c>
      <c r="C33" s="2">
        <f t="shared" si="1"/>
        <v>1.8345179999999992</v>
      </c>
      <c r="D33">
        <f t="shared" si="2"/>
        <v>2.4545179999999998</v>
      </c>
      <c r="E33">
        <f t="shared" si="3"/>
        <v>3.0745179999999999</v>
      </c>
      <c r="F33">
        <f t="shared" si="4"/>
        <v>3.694518</v>
      </c>
      <c r="G33">
        <f t="shared" si="5"/>
        <v>4.3145179999999996</v>
      </c>
      <c r="H33">
        <f t="shared" si="6"/>
        <v>4.9345180000000006</v>
      </c>
      <c r="P33">
        <f t="shared" si="7"/>
        <v>32</v>
      </c>
      <c r="Q33">
        <v>3.2</v>
      </c>
    </row>
    <row r="34" spans="1:17" x14ac:dyDescent="0.25">
      <c r="A34">
        <v>0.64</v>
      </c>
      <c r="B34">
        <f t="shared" si="0"/>
        <v>1.190912</v>
      </c>
      <c r="C34">
        <f t="shared" si="1"/>
        <v>1.8309119999999992</v>
      </c>
      <c r="D34">
        <f t="shared" si="2"/>
        <v>2.4709119999999993</v>
      </c>
      <c r="E34">
        <f t="shared" si="3"/>
        <v>3.1109119999999999</v>
      </c>
      <c r="F34">
        <f t="shared" si="4"/>
        <v>3.7509119999999996</v>
      </c>
      <c r="G34">
        <f t="shared" si="5"/>
        <v>4.3909120000000001</v>
      </c>
      <c r="H34">
        <f t="shared" si="6"/>
        <v>5.0309119999999998</v>
      </c>
      <c r="P34">
        <f t="shared" si="7"/>
        <v>32.999999999999993</v>
      </c>
      <c r="Q34">
        <v>3.3</v>
      </c>
    </row>
    <row r="35" spans="1:17" x14ac:dyDescent="0.25">
      <c r="A35">
        <v>0.66</v>
      </c>
      <c r="B35">
        <f t="shared" si="0"/>
        <v>1.1633819999999999</v>
      </c>
      <c r="C35">
        <f t="shared" si="1"/>
        <v>1.8233819999999992</v>
      </c>
      <c r="D35">
        <f t="shared" si="2"/>
        <v>2.4833819999999989</v>
      </c>
      <c r="E35">
        <f t="shared" si="3"/>
        <v>3.1433819999999999</v>
      </c>
      <c r="F35">
        <f t="shared" si="4"/>
        <v>3.803382</v>
      </c>
      <c r="G35">
        <f t="shared" si="5"/>
        <v>4.4633820000000002</v>
      </c>
      <c r="H35">
        <f t="shared" si="6"/>
        <v>5.1233820000000003</v>
      </c>
      <c r="P35">
        <f t="shared" si="7"/>
        <v>34</v>
      </c>
      <c r="Q35">
        <v>3.4</v>
      </c>
    </row>
    <row r="36" spans="1:17" x14ac:dyDescent="0.25">
      <c r="A36">
        <v>0.68</v>
      </c>
      <c r="B36">
        <f t="shared" si="0"/>
        <v>1.1319279999999998</v>
      </c>
      <c r="C36">
        <f t="shared" si="1"/>
        <v>1.8119279999999995</v>
      </c>
      <c r="D36">
        <f t="shared" si="2"/>
        <v>2.4919279999999993</v>
      </c>
      <c r="E36">
        <f t="shared" si="3"/>
        <v>3.1719279999999999</v>
      </c>
      <c r="F36">
        <f t="shared" si="4"/>
        <v>3.8519279999999996</v>
      </c>
      <c r="G36">
        <f t="shared" si="5"/>
        <v>4.5319280000000006</v>
      </c>
      <c r="H36">
        <f t="shared" si="6"/>
        <v>5.2119280000000003</v>
      </c>
      <c r="P36">
        <f t="shared" si="7"/>
        <v>35</v>
      </c>
      <c r="Q36">
        <v>3.5</v>
      </c>
    </row>
    <row r="37" spans="1:17" x14ac:dyDescent="0.25">
      <c r="A37">
        <v>0.7</v>
      </c>
      <c r="B37">
        <f t="shared" si="0"/>
        <v>1.0965500000000001</v>
      </c>
      <c r="C37">
        <f t="shared" si="1"/>
        <v>1.7965499999999994</v>
      </c>
      <c r="D37">
        <f t="shared" si="2"/>
        <v>2.4965499999999996</v>
      </c>
      <c r="E37">
        <f t="shared" si="3"/>
        <v>3.1965499999999998</v>
      </c>
      <c r="F37">
        <f t="shared" si="4"/>
        <v>3.89655</v>
      </c>
      <c r="G37">
        <f t="shared" si="5"/>
        <v>4.5965500000000006</v>
      </c>
      <c r="H37">
        <f t="shared" si="6"/>
        <v>5.2965499999999999</v>
      </c>
      <c r="P37">
        <f t="shared" si="7"/>
        <v>36</v>
      </c>
      <c r="Q37">
        <v>3.6</v>
      </c>
    </row>
    <row r="38" spans="1:17" x14ac:dyDescent="0.25">
      <c r="A38" s="2">
        <v>0.72</v>
      </c>
      <c r="B38">
        <f t="shared" si="0"/>
        <v>1.0572479999999995</v>
      </c>
      <c r="C38">
        <f t="shared" si="1"/>
        <v>1.7772479999999993</v>
      </c>
      <c r="D38" s="2">
        <f t="shared" si="2"/>
        <v>2.497247999999999</v>
      </c>
      <c r="E38">
        <f t="shared" si="3"/>
        <v>3.2172479999999997</v>
      </c>
      <c r="F38">
        <f t="shared" si="4"/>
        <v>3.9372479999999994</v>
      </c>
      <c r="G38">
        <f t="shared" si="5"/>
        <v>4.6572479999999992</v>
      </c>
      <c r="H38">
        <f t="shared" si="6"/>
        <v>5.3772479999999998</v>
      </c>
      <c r="P38">
        <f t="shared" si="7"/>
        <v>37</v>
      </c>
      <c r="Q38">
        <v>3.7</v>
      </c>
    </row>
    <row r="39" spans="1:17" x14ac:dyDescent="0.25">
      <c r="A39">
        <v>0.74</v>
      </c>
      <c r="B39">
        <f t="shared" si="0"/>
        <v>1.0140220000000002</v>
      </c>
      <c r="C39">
        <f t="shared" si="1"/>
        <v>1.7540219999999995</v>
      </c>
      <c r="D39">
        <f t="shared" si="2"/>
        <v>2.4940219999999997</v>
      </c>
      <c r="E39">
        <f t="shared" si="3"/>
        <v>3.234022</v>
      </c>
      <c r="F39">
        <f t="shared" si="4"/>
        <v>3.9740220000000002</v>
      </c>
      <c r="G39">
        <f t="shared" si="5"/>
        <v>4.7140219999999999</v>
      </c>
      <c r="H39">
        <f t="shared" si="6"/>
        <v>5.4540220000000001</v>
      </c>
      <c r="P39">
        <f t="shared" si="7"/>
        <v>37.999999999999993</v>
      </c>
      <c r="Q39">
        <v>3.8</v>
      </c>
    </row>
    <row r="40" spans="1:17" x14ac:dyDescent="0.25">
      <c r="A40">
        <v>0.76</v>
      </c>
      <c r="B40">
        <f t="shared" si="0"/>
        <v>0.96687199999999951</v>
      </c>
      <c r="C40">
        <f t="shared" si="1"/>
        <v>1.7268719999999993</v>
      </c>
      <c r="D40">
        <f t="shared" si="2"/>
        <v>2.4868719999999991</v>
      </c>
      <c r="E40">
        <f t="shared" si="3"/>
        <v>3.2468719999999998</v>
      </c>
      <c r="F40">
        <f t="shared" si="4"/>
        <v>4.0068719999999995</v>
      </c>
      <c r="G40">
        <f t="shared" si="5"/>
        <v>4.7668719999999993</v>
      </c>
      <c r="H40">
        <f t="shared" si="6"/>
        <v>5.5268719999999991</v>
      </c>
      <c r="P40">
        <f t="shared" si="7"/>
        <v>39</v>
      </c>
      <c r="Q40">
        <v>3.9</v>
      </c>
    </row>
    <row r="41" spans="1:17" x14ac:dyDescent="0.25">
      <c r="A41">
        <v>0.78</v>
      </c>
      <c r="B41">
        <f t="shared" si="0"/>
        <v>0.91579800000000011</v>
      </c>
      <c r="C41">
        <f t="shared" si="1"/>
        <v>1.6957979999999995</v>
      </c>
      <c r="D41">
        <f t="shared" si="2"/>
        <v>2.4757979999999988</v>
      </c>
      <c r="E41">
        <f t="shared" si="3"/>
        <v>3.255798</v>
      </c>
      <c r="F41">
        <f t="shared" si="4"/>
        <v>4.0357979999999998</v>
      </c>
      <c r="G41">
        <f t="shared" si="5"/>
        <v>4.8157980000000009</v>
      </c>
      <c r="H41">
        <f t="shared" si="6"/>
        <v>5.5957980000000003</v>
      </c>
      <c r="P41">
        <f t="shared" si="7"/>
        <v>40</v>
      </c>
      <c r="Q41">
        <v>4</v>
      </c>
    </row>
    <row r="42" spans="1:17" x14ac:dyDescent="0.25">
      <c r="A42">
        <v>0.8</v>
      </c>
      <c r="B42">
        <f t="shared" si="0"/>
        <v>0.86079999999999934</v>
      </c>
      <c r="C42">
        <f t="shared" si="1"/>
        <v>1.6607999999999992</v>
      </c>
      <c r="D42">
        <f t="shared" si="2"/>
        <v>2.460799999999999</v>
      </c>
      <c r="E42">
        <f t="shared" si="3"/>
        <v>3.2607999999999997</v>
      </c>
      <c r="F42">
        <f t="shared" si="4"/>
        <v>4.0607999999999995</v>
      </c>
      <c r="G42">
        <f t="shared" si="5"/>
        <v>4.8607999999999993</v>
      </c>
      <c r="H42">
        <f t="shared" si="6"/>
        <v>5.6608000000000001</v>
      </c>
      <c r="P42">
        <f t="shared" si="7"/>
        <v>40.999999999999993</v>
      </c>
      <c r="Q42">
        <v>4.0999999999999996</v>
      </c>
    </row>
    <row r="43" spans="1:17" x14ac:dyDescent="0.25">
      <c r="A43" s="2">
        <v>0.82</v>
      </c>
      <c r="B43">
        <f t="shared" si="0"/>
        <v>0.80187799999999987</v>
      </c>
      <c r="C43">
        <f t="shared" si="1"/>
        <v>1.6218779999999993</v>
      </c>
      <c r="D43">
        <f t="shared" si="2"/>
        <v>2.4418779999999995</v>
      </c>
      <c r="E43" s="2">
        <f t="shared" si="3"/>
        <v>3.2618779999999998</v>
      </c>
      <c r="F43">
        <f t="shared" si="4"/>
        <v>4.0818779999999997</v>
      </c>
      <c r="G43">
        <f t="shared" si="5"/>
        <v>4.901878</v>
      </c>
      <c r="H43">
        <f t="shared" si="6"/>
        <v>5.7218780000000002</v>
      </c>
      <c r="P43">
        <f t="shared" si="7"/>
        <v>42</v>
      </c>
      <c r="Q43">
        <v>4.2</v>
      </c>
    </row>
    <row r="44" spans="1:17" x14ac:dyDescent="0.25">
      <c r="A44">
        <v>0.84</v>
      </c>
      <c r="B44">
        <f t="shared" si="0"/>
        <v>0.7390320000000008</v>
      </c>
      <c r="C44">
        <f t="shared" si="1"/>
        <v>1.5790319999999998</v>
      </c>
      <c r="D44">
        <f t="shared" si="2"/>
        <v>2.4190319999999996</v>
      </c>
      <c r="E44">
        <f t="shared" si="3"/>
        <v>3.2590320000000004</v>
      </c>
      <c r="F44">
        <f t="shared" si="4"/>
        <v>4.0990320000000002</v>
      </c>
      <c r="G44">
        <f t="shared" si="5"/>
        <v>4.939032000000001</v>
      </c>
      <c r="H44">
        <f t="shared" si="6"/>
        <v>5.7790320000000008</v>
      </c>
      <c r="P44">
        <f t="shared" si="7"/>
        <v>42.999999999999993</v>
      </c>
      <c r="Q44">
        <v>4.3</v>
      </c>
    </row>
    <row r="45" spans="1:17" x14ac:dyDescent="0.25">
      <c r="A45">
        <v>0.86</v>
      </c>
      <c r="B45">
        <f t="shared" si="0"/>
        <v>0.67226199999999992</v>
      </c>
      <c r="C45">
        <f t="shared" si="1"/>
        <v>1.5322619999999993</v>
      </c>
      <c r="D45">
        <f t="shared" si="2"/>
        <v>2.3922619999999997</v>
      </c>
      <c r="E45">
        <f t="shared" si="3"/>
        <v>3.252262</v>
      </c>
      <c r="F45">
        <f t="shared" si="4"/>
        <v>4.1122620000000003</v>
      </c>
      <c r="G45">
        <f t="shared" si="5"/>
        <v>4.9722619999999997</v>
      </c>
      <c r="H45">
        <f t="shared" si="6"/>
        <v>5.8322619999999992</v>
      </c>
      <c r="P45">
        <f t="shared" si="7"/>
        <v>44</v>
      </c>
      <c r="Q45">
        <v>4.4000000000000004</v>
      </c>
    </row>
    <row r="46" spans="1:17" x14ac:dyDescent="0.25">
      <c r="A46">
        <v>0.88</v>
      </c>
      <c r="B46">
        <f t="shared" si="0"/>
        <v>0.60156799999999988</v>
      </c>
      <c r="C46">
        <f t="shared" si="1"/>
        <v>1.4815679999999989</v>
      </c>
      <c r="D46">
        <f t="shared" si="2"/>
        <v>2.3615679999999988</v>
      </c>
      <c r="E46">
        <f t="shared" si="3"/>
        <v>3.2415679999999996</v>
      </c>
      <c r="F46">
        <f t="shared" si="4"/>
        <v>4.1215679999999999</v>
      </c>
      <c r="G46">
        <f t="shared" si="5"/>
        <v>5.0015680000000007</v>
      </c>
      <c r="H46">
        <f t="shared" si="6"/>
        <v>5.8815679999999997</v>
      </c>
      <c r="P46">
        <f t="shared" si="7"/>
        <v>45</v>
      </c>
      <c r="Q46">
        <v>4.5</v>
      </c>
    </row>
    <row r="47" spans="1:17" x14ac:dyDescent="0.25">
      <c r="A47">
        <v>0.9</v>
      </c>
      <c r="B47">
        <f t="shared" si="0"/>
        <v>0.52694999999999981</v>
      </c>
      <c r="C47">
        <f t="shared" si="1"/>
        <v>1.4269499999999993</v>
      </c>
      <c r="D47">
        <f t="shared" si="2"/>
        <v>2.3269499999999987</v>
      </c>
      <c r="E47">
        <f t="shared" si="3"/>
        <v>3.22695</v>
      </c>
      <c r="F47">
        <f t="shared" si="4"/>
        <v>4.126949999999999</v>
      </c>
      <c r="G47">
        <f t="shared" si="5"/>
        <v>5.0269499999999994</v>
      </c>
      <c r="H47">
        <f t="shared" si="6"/>
        <v>5.9269499999999997</v>
      </c>
      <c r="P47">
        <f t="shared" si="7"/>
        <v>45.999999999999993</v>
      </c>
      <c r="Q47">
        <v>4.5999999999999996</v>
      </c>
    </row>
    <row r="48" spans="1:17" x14ac:dyDescent="0.25">
      <c r="A48" s="2">
        <v>0.92</v>
      </c>
      <c r="B48">
        <f t="shared" si="0"/>
        <v>0.4484079999999997</v>
      </c>
      <c r="C48">
        <f t="shared" si="1"/>
        <v>1.3684079999999987</v>
      </c>
      <c r="D48">
        <f t="shared" si="2"/>
        <v>2.2884079999999987</v>
      </c>
      <c r="E48">
        <f t="shared" si="3"/>
        <v>3.2084079999999995</v>
      </c>
      <c r="F48" s="2">
        <f t="shared" si="4"/>
        <v>4.1284080000000003</v>
      </c>
      <c r="G48">
        <f t="shared" si="5"/>
        <v>5.0484080000000002</v>
      </c>
      <c r="H48">
        <f t="shared" si="6"/>
        <v>5.9684080000000002</v>
      </c>
      <c r="P48">
        <f t="shared" si="7"/>
        <v>47</v>
      </c>
      <c r="Q48">
        <v>4.7</v>
      </c>
    </row>
    <row r="49" spans="1:17" x14ac:dyDescent="0.25">
      <c r="A49">
        <v>0.94</v>
      </c>
      <c r="B49">
        <f t="shared" si="0"/>
        <v>0.36594199999999955</v>
      </c>
      <c r="C49">
        <f t="shared" si="1"/>
        <v>1.305941999999999</v>
      </c>
      <c r="D49">
        <f t="shared" si="2"/>
        <v>2.2459419999999994</v>
      </c>
      <c r="E49">
        <f t="shared" si="3"/>
        <v>3.1859419999999998</v>
      </c>
      <c r="F49">
        <f t="shared" si="4"/>
        <v>4.1259419999999993</v>
      </c>
      <c r="G49">
        <f t="shared" si="5"/>
        <v>5.0659419999999988</v>
      </c>
      <c r="H49">
        <f t="shared" si="6"/>
        <v>6.0059420000000001</v>
      </c>
      <c r="P49">
        <f t="shared" si="7"/>
        <v>47.999999999999993</v>
      </c>
      <c r="Q49">
        <v>4.8</v>
      </c>
    </row>
    <row r="50" spans="1:17" x14ac:dyDescent="0.25">
      <c r="A50">
        <v>0.96</v>
      </c>
      <c r="B50">
        <f t="shared" si="0"/>
        <v>0.2795519999999998</v>
      </c>
      <c r="C50">
        <f t="shared" si="1"/>
        <v>1.2395519999999989</v>
      </c>
      <c r="D50">
        <f t="shared" si="2"/>
        <v>2.1995519999999988</v>
      </c>
      <c r="E50">
        <f t="shared" si="3"/>
        <v>3.1595519999999997</v>
      </c>
      <c r="F50">
        <f t="shared" si="4"/>
        <v>4.1195520000000005</v>
      </c>
      <c r="G50">
        <f t="shared" si="5"/>
        <v>5.0795519999999996</v>
      </c>
      <c r="H50">
        <f t="shared" si="6"/>
        <v>6.0395519999999987</v>
      </c>
      <c r="P50">
        <f t="shared" si="7"/>
        <v>49</v>
      </c>
      <c r="Q50">
        <v>4.9000000000000004</v>
      </c>
    </row>
    <row r="51" spans="1:17" x14ac:dyDescent="0.25">
      <c r="A51">
        <v>0.98</v>
      </c>
      <c r="B51">
        <f t="shared" si="0"/>
        <v>0.18923800000000046</v>
      </c>
      <c r="C51">
        <f t="shared" si="1"/>
        <v>1.1692379999999991</v>
      </c>
      <c r="D51">
        <f t="shared" si="2"/>
        <v>2.1492379999999995</v>
      </c>
      <c r="E51">
        <f t="shared" si="3"/>
        <v>3.129238</v>
      </c>
      <c r="F51">
        <f t="shared" si="4"/>
        <v>4.1092380000000004</v>
      </c>
      <c r="G51">
        <f t="shared" si="5"/>
        <v>5.0892380000000008</v>
      </c>
      <c r="H51">
        <f t="shared" si="6"/>
        <v>6.0692379999999995</v>
      </c>
      <c r="P51">
        <f t="shared" si="7"/>
        <v>50</v>
      </c>
      <c r="Q51">
        <v>5</v>
      </c>
    </row>
    <row r="52" spans="1:17" x14ac:dyDescent="0.25">
      <c r="A52">
        <v>1</v>
      </c>
      <c r="B52">
        <f t="shared" si="0"/>
        <v>9.4999999999999751E-2</v>
      </c>
      <c r="C52">
        <f t="shared" si="1"/>
        <v>1.0949999999999989</v>
      </c>
      <c r="D52">
        <f t="shared" si="2"/>
        <v>2.0949999999999989</v>
      </c>
      <c r="E52">
        <f t="shared" si="3"/>
        <v>3.0949999999999998</v>
      </c>
      <c r="F52">
        <f t="shared" si="4"/>
        <v>4.0949999999999998</v>
      </c>
      <c r="G52">
        <f t="shared" si="5"/>
        <v>5.0949999999999998</v>
      </c>
      <c r="H52">
        <f t="shared" si="6"/>
        <v>6.0949999999999998</v>
      </c>
      <c r="P52">
        <f t="shared" si="7"/>
        <v>50.999999999999993</v>
      </c>
      <c r="Q52">
        <v>5.0999999999999996</v>
      </c>
    </row>
    <row r="53" spans="1:17" x14ac:dyDescent="0.25">
      <c r="A53" s="2">
        <v>1.02</v>
      </c>
      <c r="B53">
        <f t="shared" si="0"/>
        <v>-3.1620000000014414E-3</v>
      </c>
      <c r="C53">
        <f t="shared" si="1"/>
        <v>1.0168379999999981</v>
      </c>
      <c r="D53">
        <f t="shared" si="2"/>
        <v>2.0368379999999977</v>
      </c>
      <c r="E53">
        <f t="shared" si="3"/>
        <v>3.0568379999999991</v>
      </c>
      <c r="F53">
        <f t="shared" si="4"/>
        <v>4.0768379999999986</v>
      </c>
      <c r="G53" s="2">
        <f t="shared" si="5"/>
        <v>5.0968379999999982</v>
      </c>
      <c r="H53">
        <f t="shared" si="6"/>
        <v>6.1168379999999996</v>
      </c>
      <c r="P53">
        <f t="shared" si="7"/>
        <v>52</v>
      </c>
      <c r="Q53">
        <v>5.2</v>
      </c>
    </row>
    <row r="54" spans="1:17" x14ac:dyDescent="0.25">
      <c r="A54">
        <v>1.04</v>
      </c>
      <c r="B54">
        <f t="shared" si="0"/>
        <v>-0.10524800000000045</v>
      </c>
      <c r="C54">
        <f t="shared" si="1"/>
        <v>0.9347519999999987</v>
      </c>
      <c r="D54">
        <f t="shared" si="2"/>
        <v>1.9747519999999987</v>
      </c>
      <c r="E54">
        <f t="shared" si="3"/>
        <v>3.0147519999999997</v>
      </c>
      <c r="F54">
        <f t="shared" si="4"/>
        <v>4.0547519999999988</v>
      </c>
      <c r="G54">
        <f t="shared" si="5"/>
        <v>5.0947519999999997</v>
      </c>
      <c r="H54">
        <f t="shared" si="6"/>
        <v>6.1347520000000006</v>
      </c>
      <c r="P54">
        <f t="shared" si="7"/>
        <v>52.999999999999993</v>
      </c>
      <c r="Q54">
        <v>5.3</v>
      </c>
    </row>
    <row r="55" spans="1:17" x14ac:dyDescent="0.25">
      <c r="A55">
        <v>1.06</v>
      </c>
      <c r="B55">
        <f t="shared" si="0"/>
        <v>-0.21125800000000083</v>
      </c>
      <c r="C55">
        <f t="shared" si="1"/>
        <v>0.84874199999999789</v>
      </c>
      <c r="D55">
        <f t="shared" si="2"/>
        <v>1.9087419999999975</v>
      </c>
      <c r="E55">
        <f t="shared" si="3"/>
        <v>2.9687419999999989</v>
      </c>
      <c r="F55">
        <f t="shared" si="4"/>
        <v>4.0287419999999994</v>
      </c>
      <c r="G55">
        <f t="shared" si="5"/>
        <v>5.0887419999999999</v>
      </c>
      <c r="H55">
        <f t="shared" si="6"/>
        <v>6.1487419999999986</v>
      </c>
      <c r="P55">
        <f t="shared" si="7"/>
        <v>54</v>
      </c>
      <c r="Q55">
        <v>5.4</v>
      </c>
    </row>
    <row r="56" spans="1:17" x14ac:dyDescent="0.25">
      <c r="A56">
        <v>1.08</v>
      </c>
      <c r="B56">
        <f t="shared" si="0"/>
        <v>-0.32119200000000081</v>
      </c>
      <c r="C56">
        <f t="shared" si="1"/>
        <v>0.75880799999999837</v>
      </c>
      <c r="D56">
        <f t="shared" si="2"/>
        <v>1.8388079999999984</v>
      </c>
      <c r="E56">
        <f t="shared" si="3"/>
        <v>2.9188079999999994</v>
      </c>
      <c r="F56">
        <f t="shared" si="4"/>
        <v>3.9988079999999995</v>
      </c>
      <c r="G56">
        <f t="shared" si="5"/>
        <v>5.0788079999999995</v>
      </c>
      <c r="H56">
        <f t="shared" si="6"/>
        <v>6.1588079999999996</v>
      </c>
      <c r="P56">
        <f t="shared" si="7"/>
        <v>55</v>
      </c>
      <c r="Q56">
        <v>5.5</v>
      </c>
    </row>
    <row r="57" spans="1:17" x14ac:dyDescent="0.25">
      <c r="A57">
        <v>1.1000000000000001</v>
      </c>
      <c r="B57">
        <f t="shared" si="0"/>
        <v>-0.43505000000000127</v>
      </c>
      <c r="C57">
        <f t="shared" si="1"/>
        <v>0.66494999999999838</v>
      </c>
      <c r="D57">
        <f t="shared" si="2"/>
        <v>1.764949999999998</v>
      </c>
      <c r="E57">
        <f t="shared" si="3"/>
        <v>2.8649499999999994</v>
      </c>
      <c r="F57">
        <f t="shared" si="4"/>
        <v>3.9649499999999991</v>
      </c>
      <c r="G57">
        <f t="shared" si="5"/>
        <v>5.0649499999999987</v>
      </c>
      <c r="H57">
        <f t="shared" si="6"/>
        <v>6.1649500000000002</v>
      </c>
      <c r="P57">
        <f t="shared" si="7"/>
        <v>55.999999999999993</v>
      </c>
      <c r="Q57">
        <v>5.6</v>
      </c>
    </row>
    <row r="58" spans="1:17" x14ac:dyDescent="0.25">
      <c r="A58" s="2">
        <v>1.1200000000000001</v>
      </c>
      <c r="B58">
        <f t="shared" si="0"/>
        <v>-0.55283200000000043</v>
      </c>
      <c r="C58">
        <f t="shared" si="1"/>
        <v>0.56716799999999878</v>
      </c>
      <c r="D58">
        <f t="shared" si="2"/>
        <v>1.6871679999999989</v>
      </c>
      <c r="E58">
        <f t="shared" si="3"/>
        <v>2.8071679999999999</v>
      </c>
      <c r="F58">
        <f t="shared" si="4"/>
        <v>3.9271680000000009</v>
      </c>
      <c r="G58">
        <f t="shared" si="5"/>
        <v>5.0471680000000001</v>
      </c>
      <c r="H58" s="2">
        <f t="shared" si="6"/>
        <v>6.1671679999999993</v>
      </c>
      <c r="P58">
        <f t="shared" si="7"/>
        <v>57</v>
      </c>
      <c r="Q58">
        <v>5.7</v>
      </c>
    </row>
    <row r="59" spans="1:17" x14ac:dyDescent="0.25">
      <c r="A59">
        <v>1.1399999999999999</v>
      </c>
      <c r="B59">
        <f t="shared" si="0"/>
        <v>-0.67453799999999919</v>
      </c>
      <c r="C59">
        <f t="shared" si="1"/>
        <v>0.4654619999999996</v>
      </c>
      <c r="D59">
        <f t="shared" si="2"/>
        <v>1.6054620000000002</v>
      </c>
      <c r="E59">
        <f t="shared" si="3"/>
        <v>2.7454620000000007</v>
      </c>
      <c r="F59">
        <f t="shared" si="4"/>
        <v>3.8854620000000013</v>
      </c>
      <c r="G59">
        <f t="shared" si="5"/>
        <v>5.0254620000000001</v>
      </c>
      <c r="H59">
        <f t="shared" si="6"/>
        <v>6.1654620000000007</v>
      </c>
      <c r="P59">
        <f t="shared" si="7"/>
        <v>57.999999999999993</v>
      </c>
      <c r="Q59">
        <v>5.8</v>
      </c>
    </row>
    <row r="60" spans="1:17" x14ac:dyDescent="0.25">
      <c r="A60">
        <v>1.1599999999999999</v>
      </c>
      <c r="B60">
        <f t="shared" si="0"/>
        <v>-0.80016799999999932</v>
      </c>
      <c r="C60">
        <f t="shared" si="1"/>
        <v>0.35983199999999904</v>
      </c>
      <c r="D60">
        <f t="shared" si="2"/>
        <v>1.5198320000000001</v>
      </c>
      <c r="E60">
        <f t="shared" si="3"/>
        <v>2.6798320000000002</v>
      </c>
      <c r="F60">
        <f t="shared" si="4"/>
        <v>3.8398320000000004</v>
      </c>
      <c r="G60">
        <f t="shared" si="5"/>
        <v>4.9998320000000005</v>
      </c>
      <c r="H60">
        <f t="shared" si="6"/>
        <v>6.1598320000000006</v>
      </c>
      <c r="P60">
        <f t="shared" si="7"/>
        <v>59</v>
      </c>
      <c r="Q60">
        <v>5.9</v>
      </c>
    </row>
    <row r="61" spans="1:17" x14ac:dyDescent="0.25">
      <c r="A61">
        <v>1.18</v>
      </c>
      <c r="B61">
        <f t="shared" si="0"/>
        <v>-0.92972199999999994</v>
      </c>
      <c r="C61">
        <f t="shared" si="1"/>
        <v>0.25027799999999889</v>
      </c>
      <c r="D61">
        <f t="shared" si="2"/>
        <v>1.4302779999999986</v>
      </c>
      <c r="E61">
        <f t="shared" si="3"/>
        <v>2.6102780000000001</v>
      </c>
      <c r="F61">
        <f t="shared" si="4"/>
        <v>3.7902779999999998</v>
      </c>
      <c r="G61">
        <f t="shared" si="5"/>
        <v>4.9702779999999995</v>
      </c>
      <c r="H61">
        <f t="shared" si="6"/>
        <v>6.1502779999999992</v>
      </c>
      <c r="P61">
        <f t="shared" si="7"/>
        <v>60</v>
      </c>
      <c r="Q61">
        <v>6</v>
      </c>
    </row>
    <row r="62" spans="1:17" x14ac:dyDescent="0.25">
      <c r="A62">
        <v>1.2</v>
      </c>
      <c r="B62">
        <f t="shared" si="0"/>
        <v>-1.0632000000000001</v>
      </c>
      <c r="C62">
        <f t="shared" si="1"/>
        <v>0.13679999999999826</v>
      </c>
      <c r="D62">
        <f t="shared" si="2"/>
        <v>1.3367999999999984</v>
      </c>
      <c r="E62">
        <f t="shared" si="3"/>
        <v>2.5367999999999995</v>
      </c>
      <c r="F62">
        <f t="shared" si="4"/>
        <v>3.7367999999999988</v>
      </c>
      <c r="G62">
        <f t="shared" si="5"/>
        <v>4.9367999999999999</v>
      </c>
      <c r="H62">
        <f t="shared" si="6"/>
        <v>6.1367999999999991</v>
      </c>
      <c r="P62">
        <f t="shared" si="7"/>
        <v>60.999999999999993</v>
      </c>
      <c r="Q62">
        <v>6.1</v>
      </c>
    </row>
    <row r="63" spans="1:17" x14ac:dyDescent="0.25">
      <c r="A63">
        <v>1.22</v>
      </c>
      <c r="B63">
        <f t="shared" si="0"/>
        <v>-1.2006019999999999</v>
      </c>
      <c r="C63">
        <f t="shared" si="1"/>
        <v>1.9397999999998916E-2</v>
      </c>
      <c r="D63">
        <f t="shared" si="2"/>
        <v>1.2393979999999996</v>
      </c>
      <c r="E63">
        <f t="shared" si="3"/>
        <v>2.4593980000000002</v>
      </c>
      <c r="F63">
        <f t="shared" si="4"/>
        <v>3.6793980000000008</v>
      </c>
      <c r="G63">
        <f t="shared" si="5"/>
        <v>4.8993979999999997</v>
      </c>
      <c r="H63">
        <f t="shared" si="6"/>
        <v>6.1193980000000003</v>
      </c>
      <c r="P63">
        <f t="shared" si="7"/>
        <v>62</v>
      </c>
      <c r="Q63">
        <v>6.2</v>
      </c>
    </row>
    <row r="64" spans="1:17" x14ac:dyDescent="0.25">
      <c r="A64">
        <v>1.24</v>
      </c>
      <c r="B64">
        <f t="shared" si="0"/>
        <v>-1.3419280000000002</v>
      </c>
      <c r="C64">
        <f t="shared" si="1"/>
        <v>-0.10192800000000179</v>
      </c>
      <c r="D64">
        <f t="shared" si="2"/>
        <v>1.1380719999999993</v>
      </c>
      <c r="E64">
        <f t="shared" si="3"/>
        <v>2.3780719999999995</v>
      </c>
      <c r="F64">
        <f t="shared" si="4"/>
        <v>3.6180719999999997</v>
      </c>
      <c r="G64">
        <f t="shared" si="5"/>
        <v>4.8580719999999999</v>
      </c>
      <c r="H64">
        <f t="shared" si="6"/>
        <v>6.0980720000000002</v>
      </c>
      <c r="P64">
        <f t="shared" si="7"/>
        <v>62.999999999999993</v>
      </c>
      <c r="Q64">
        <v>6.3</v>
      </c>
    </row>
    <row r="65" spans="1:17" x14ac:dyDescent="0.25">
      <c r="A65">
        <v>1.26</v>
      </c>
      <c r="B65">
        <f t="shared" si="0"/>
        <v>-1.487178000000001</v>
      </c>
      <c r="C65">
        <f t="shared" si="1"/>
        <v>-0.2271780000000021</v>
      </c>
      <c r="D65">
        <f t="shared" si="2"/>
        <v>1.0328219999999977</v>
      </c>
      <c r="E65">
        <f t="shared" si="3"/>
        <v>2.2928219999999992</v>
      </c>
      <c r="F65">
        <f t="shared" si="4"/>
        <v>3.552821999999999</v>
      </c>
      <c r="G65">
        <f t="shared" si="5"/>
        <v>4.8128219999999988</v>
      </c>
      <c r="H65">
        <f t="shared" si="6"/>
        <v>6.0728219999999986</v>
      </c>
      <c r="P65">
        <f t="shared" si="7"/>
        <v>64</v>
      </c>
      <c r="Q65">
        <v>6.4</v>
      </c>
    </row>
    <row r="66" spans="1:17" x14ac:dyDescent="0.25">
      <c r="A66">
        <v>1.28</v>
      </c>
      <c r="B66">
        <f t="shared" ref="B66:B129" si="8">$P$6*A66 + 0.5*$N$2*A66*A66</f>
        <v>-1.6363520000000005</v>
      </c>
      <c r="C66">
        <f t="shared" ref="C66:C129" si="9">$P$7*A66 + 0.5*$N$2*A66*A66</f>
        <v>-0.356352000000002</v>
      </c>
      <c r="D66">
        <f t="shared" ref="D66:D129" si="10">$P$8*A66 + 0.5*$N$2*A66*A66</f>
        <v>0.92364799999999825</v>
      </c>
      <c r="E66">
        <f t="shared" ref="E66:E129" si="11">$P$9*A66 + 0.5*$N$2*A66*A66</f>
        <v>2.2036479999999994</v>
      </c>
      <c r="F66">
        <f t="shared" ref="F66:F129" si="12">$P$10*A66 + 0.5*$N$2*A66*A66</f>
        <v>3.4836479999999987</v>
      </c>
      <c r="G66">
        <f t="shared" ref="G66:G129" si="13">$P$11*A66 + 0.5*$N$2*A66*A66</f>
        <v>4.7636479999999999</v>
      </c>
      <c r="H66">
        <f t="shared" ref="H66:H129" si="14">$P$12*A66 + 0.5*$N$2*A66*A66</f>
        <v>6.0436479999999992</v>
      </c>
      <c r="P66">
        <f t="shared" si="7"/>
        <v>65</v>
      </c>
      <c r="Q66">
        <v>6.5</v>
      </c>
    </row>
    <row r="67" spans="1:17" x14ac:dyDescent="0.25">
      <c r="A67">
        <v>1.3</v>
      </c>
      <c r="B67">
        <f t="shared" si="8"/>
        <v>-1.7894500000000022</v>
      </c>
      <c r="C67">
        <f t="shared" si="9"/>
        <v>-0.48945000000000327</v>
      </c>
      <c r="D67">
        <f t="shared" si="10"/>
        <v>0.81054999999999744</v>
      </c>
      <c r="E67">
        <f t="shared" si="11"/>
        <v>2.1105499999999981</v>
      </c>
      <c r="F67">
        <f t="shared" si="12"/>
        <v>3.4105499999999989</v>
      </c>
      <c r="G67">
        <f t="shared" si="13"/>
        <v>4.7105499999999978</v>
      </c>
      <c r="H67">
        <f t="shared" si="14"/>
        <v>6.0105499999999985</v>
      </c>
      <c r="P67">
        <f t="shared" ref="P67:P130" si="15">Q67/$O$2</f>
        <v>65.999999999999986</v>
      </c>
      <c r="Q67">
        <v>6.6</v>
      </c>
    </row>
    <row r="68" spans="1:17" x14ac:dyDescent="0.25">
      <c r="A68">
        <v>1.32</v>
      </c>
      <c r="B68">
        <f t="shared" si="8"/>
        <v>-1.9464720000000009</v>
      </c>
      <c r="C68">
        <f t="shared" si="9"/>
        <v>-0.62647200000000236</v>
      </c>
      <c r="D68">
        <f t="shared" si="10"/>
        <v>0.69352799999999704</v>
      </c>
      <c r="E68">
        <f t="shared" si="11"/>
        <v>2.0135279999999991</v>
      </c>
      <c r="F68">
        <f t="shared" si="12"/>
        <v>3.3335279999999994</v>
      </c>
      <c r="G68">
        <f t="shared" si="13"/>
        <v>4.6535279999999997</v>
      </c>
      <c r="H68">
        <f t="shared" si="14"/>
        <v>5.9735279999999999</v>
      </c>
      <c r="P68">
        <f t="shared" si="15"/>
        <v>67</v>
      </c>
      <c r="Q68">
        <v>6.7</v>
      </c>
    </row>
    <row r="69" spans="1:17" x14ac:dyDescent="0.25">
      <c r="A69">
        <v>1.34</v>
      </c>
      <c r="B69">
        <f t="shared" si="8"/>
        <v>-2.1074180000000018</v>
      </c>
      <c r="C69">
        <f t="shared" si="9"/>
        <v>-0.76741800000000282</v>
      </c>
      <c r="D69">
        <f t="shared" si="10"/>
        <v>0.57258199999999704</v>
      </c>
      <c r="E69">
        <f t="shared" si="11"/>
        <v>1.9125819999999987</v>
      </c>
      <c r="F69">
        <f t="shared" si="12"/>
        <v>3.2525819999999985</v>
      </c>
      <c r="G69">
        <f t="shared" si="13"/>
        <v>4.5925819999999984</v>
      </c>
      <c r="H69">
        <f t="shared" si="14"/>
        <v>5.9325819999999982</v>
      </c>
      <c r="P69">
        <f t="shared" si="15"/>
        <v>68</v>
      </c>
      <c r="Q69">
        <v>6.8</v>
      </c>
    </row>
    <row r="70" spans="1:17" x14ac:dyDescent="0.25">
      <c r="A70">
        <v>1.36</v>
      </c>
      <c r="B70">
        <f t="shared" si="8"/>
        <v>-2.2722880000000014</v>
      </c>
      <c r="C70">
        <f t="shared" si="9"/>
        <v>-0.91228800000000199</v>
      </c>
      <c r="D70">
        <f t="shared" si="10"/>
        <v>0.44771199999999745</v>
      </c>
      <c r="E70">
        <f t="shared" si="11"/>
        <v>1.8077119999999987</v>
      </c>
      <c r="F70">
        <f t="shared" si="12"/>
        <v>3.1677119999999981</v>
      </c>
      <c r="G70">
        <f t="shared" si="13"/>
        <v>4.5277119999999993</v>
      </c>
      <c r="H70">
        <f t="shared" si="14"/>
        <v>5.8877119999999987</v>
      </c>
      <c r="P70">
        <f t="shared" si="15"/>
        <v>69</v>
      </c>
      <c r="Q70">
        <v>6.9</v>
      </c>
    </row>
    <row r="71" spans="1:17" x14ac:dyDescent="0.25">
      <c r="A71">
        <v>1.38</v>
      </c>
      <c r="B71">
        <f t="shared" si="8"/>
        <v>-2.4410819999999989</v>
      </c>
      <c r="C71">
        <f t="shared" si="9"/>
        <v>-1.0610820000000007</v>
      </c>
      <c r="D71">
        <f t="shared" si="10"/>
        <v>0.31891800000000003</v>
      </c>
      <c r="E71">
        <f t="shared" si="11"/>
        <v>1.6989180000000008</v>
      </c>
      <c r="F71">
        <f t="shared" si="12"/>
        <v>3.0789179999999998</v>
      </c>
      <c r="G71">
        <f t="shared" si="13"/>
        <v>4.4589180000000006</v>
      </c>
      <c r="H71">
        <f t="shared" si="14"/>
        <v>5.8389180000000014</v>
      </c>
      <c r="P71">
        <f t="shared" si="15"/>
        <v>70</v>
      </c>
      <c r="Q71">
        <v>7</v>
      </c>
    </row>
    <row r="72" spans="1:17" x14ac:dyDescent="0.25">
      <c r="A72">
        <v>1.4</v>
      </c>
      <c r="B72">
        <f t="shared" si="8"/>
        <v>-2.6137999999999995</v>
      </c>
      <c r="C72">
        <f t="shared" si="9"/>
        <v>-1.2138000000000009</v>
      </c>
      <c r="D72">
        <f t="shared" si="10"/>
        <v>0.18619999999999948</v>
      </c>
      <c r="E72">
        <f t="shared" si="11"/>
        <v>1.5861999999999998</v>
      </c>
      <c r="F72">
        <f t="shared" si="12"/>
        <v>2.9862000000000002</v>
      </c>
      <c r="G72">
        <f t="shared" si="13"/>
        <v>4.3862000000000005</v>
      </c>
      <c r="H72">
        <f t="shared" si="14"/>
        <v>5.7861999999999991</v>
      </c>
      <c r="P72">
        <f t="shared" si="15"/>
        <v>70.999999999999986</v>
      </c>
      <c r="Q72">
        <v>7.1</v>
      </c>
    </row>
    <row r="73" spans="1:17" x14ac:dyDescent="0.25">
      <c r="A73">
        <v>1.42</v>
      </c>
      <c r="B73">
        <f t="shared" si="8"/>
        <v>-2.7904419999999988</v>
      </c>
      <c r="C73">
        <f t="shared" si="9"/>
        <v>-1.3704420000000006</v>
      </c>
      <c r="D73">
        <f t="shared" si="10"/>
        <v>4.9557999999999325E-2</v>
      </c>
      <c r="E73">
        <f t="shared" si="11"/>
        <v>1.469558000000001</v>
      </c>
      <c r="F73">
        <f t="shared" si="12"/>
        <v>2.889558000000001</v>
      </c>
      <c r="G73">
        <f t="shared" si="13"/>
        <v>4.3095580000000009</v>
      </c>
      <c r="H73">
        <f t="shared" si="14"/>
        <v>5.7295580000000008</v>
      </c>
      <c r="P73">
        <f t="shared" si="15"/>
        <v>72</v>
      </c>
      <c r="Q73">
        <v>7.2</v>
      </c>
    </row>
    <row r="74" spans="1:17" x14ac:dyDescent="0.25">
      <c r="A74">
        <v>1.44</v>
      </c>
      <c r="B74">
        <f t="shared" si="8"/>
        <v>-2.9710080000000012</v>
      </c>
      <c r="C74">
        <f t="shared" si="9"/>
        <v>-1.5310080000000017</v>
      </c>
      <c r="D74">
        <f t="shared" si="10"/>
        <v>-9.1008000000002198E-2</v>
      </c>
      <c r="E74">
        <f t="shared" si="11"/>
        <v>1.3489919999999991</v>
      </c>
      <c r="F74">
        <f t="shared" si="12"/>
        <v>2.7889919999999986</v>
      </c>
      <c r="G74">
        <f t="shared" si="13"/>
        <v>4.2289919999999981</v>
      </c>
      <c r="H74">
        <f t="shared" si="14"/>
        <v>5.6689919999999994</v>
      </c>
      <c r="P74">
        <f t="shared" si="15"/>
        <v>73</v>
      </c>
      <c r="Q74">
        <v>7.3</v>
      </c>
    </row>
    <row r="75" spans="1:17" x14ac:dyDescent="0.25">
      <c r="A75">
        <v>1.46</v>
      </c>
      <c r="B75">
        <f t="shared" si="8"/>
        <v>-3.1554979999999988</v>
      </c>
      <c r="C75">
        <f t="shared" si="9"/>
        <v>-1.6954980000000006</v>
      </c>
      <c r="D75">
        <f t="shared" si="10"/>
        <v>-0.23549799999999976</v>
      </c>
      <c r="E75">
        <f t="shared" si="11"/>
        <v>1.2245020000000011</v>
      </c>
      <c r="F75">
        <f t="shared" si="12"/>
        <v>2.6845020000000019</v>
      </c>
      <c r="G75">
        <f t="shared" si="13"/>
        <v>4.144502000000001</v>
      </c>
      <c r="H75">
        <f t="shared" si="14"/>
        <v>5.6045020000000001</v>
      </c>
      <c r="P75">
        <f t="shared" si="15"/>
        <v>74</v>
      </c>
      <c r="Q75">
        <v>7.4</v>
      </c>
    </row>
    <row r="76" spans="1:17" x14ac:dyDescent="0.25">
      <c r="A76">
        <v>1.48</v>
      </c>
      <c r="B76">
        <f t="shared" si="8"/>
        <v>-3.3439119999999996</v>
      </c>
      <c r="C76">
        <f t="shared" si="9"/>
        <v>-1.8639120000000009</v>
      </c>
      <c r="D76">
        <f t="shared" si="10"/>
        <v>-0.38391200000000048</v>
      </c>
      <c r="E76">
        <f t="shared" si="11"/>
        <v>1.096088</v>
      </c>
      <c r="F76">
        <f t="shared" si="12"/>
        <v>2.5760880000000004</v>
      </c>
      <c r="G76">
        <f t="shared" si="13"/>
        <v>4.0560880000000008</v>
      </c>
      <c r="H76">
        <f t="shared" si="14"/>
        <v>5.5360880000000012</v>
      </c>
      <c r="P76">
        <f t="shared" si="15"/>
        <v>75</v>
      </c>
      <c r="Q76">
        <v>7.5</v>
      </c>
    </row>
    <row r="77" spans="1:17" x14ac:dyDescent="0.25">
      <c r="A77">
        <v>1.5</v>
      </c>
      <c r="B77">
        <f t="shared" si="8"/>
        <v>-3.536249999999999</v>
      </c>
      <c r="C77">
        <f t="shared" si="9"/>
        <v>-2.0362500000000008</v>
      </c>
      <c r="D77">
        <f t="shared" si="10"/>
        <v>-0.53625000000000078</v>
      </c>
      <c r="E77">
        <f t="shared" si="11"/>
        <v>0.96375000000000099</v>
      </c>
      <c r="F77">
        <f t="shared" si="12"/>
        <v>2.463750000000001</v>
      </c>
      <c r="G77">
        <f t="shared" si="13"/>
        <v>3.963750000000001</v>
      </c>
      <c r="H77">
        <f t="shared" si="14"/>
        <v>5.463750000000001</v>
      </c>
      <c r="P77">
        <f t="shared" si="15"/>
        <v>75.999999999999986</v>
      </c>
      <c r="Q77">
        <v>7.6</v>
      </c>
    </row>
    <row r="78" spans="1:17" x14ac:dyDescent="0.25">
      <c r="A78">
        <v>1.52</v>
      </c>
      <c r="B78">
        <f t="shared" si="8"/>
        <v>-3.7325120000000016</v>
      </c>
      <c r="C78">
        <f t="shared" si="9"/>
        <v>-2.212512000000002</v>
      </c>
      <c r="D78">
        <f t="shared" si="10"/>
        <v>-0.69251200000000246</v>
      </c>
      <c r="E78">
        <f t="shared" si="11"/>
        <v>0.82748799999999889</v>
      </c>
      <c r="F78">
        <f t="shared" si="12"/>
        <v>2.3474879999999985</v>
      </c>
      <c r="G78">
        <f t="shared" si="13"/>
        <v>3.867487999999998</v>
      </c>
      <c r="H78">
        <f t="shared" si="14"/>
        <v>5.3874879999999976</v>
      </c>
      <c r="P78">
        <f t="shared" si="15"/>
        <v>77</v>
      </c>
      <c r="Q78">
        <v>7.7</v>
      </c>
    </row>
    <row r="79" spans="1:17" x14ac:dyDescent="0.25">
      <c r="A79">
        <v>1.54</v>
      </c>
      <c r="B79">
        <f t="shared" si="8"/>
        <v>-3.9326980000000011</v>
      </c>
      <c r="C79">
        <f t="shared" si="9"/>
        <v>-2.3926980000000029</v>
      </c>
      <c r="D79">
        <f t="shared" si="10"/>
        <v>-0.85269800000000195</v>
      </c>
      <c r="E79">
        <f t="shared" si="11"/>
        <v>0.68730199999999897</v>
      </c>
      <c r="F79">
        <f t="shared" si="12"/>
        <v>2.2273019999999981</v>
      </c>
      <c r="G79">
        <f t="shared" si="13"/>
        <v>3.767301999999999</v>
      </c>
      <c r="H79">
        <f t="shared" si="14"/>
        <v>5.307302</v>
      </c>
      <c r="P79">
        <f t="shared" si="15"/>
        <v>78</v>
      </c>
      <c r="Q79">
        <v>7.8</v>
      </c>
    </row>
    <row r="80" spans="1:17" x14ac:dyDescent="0.25">
      <c r="A80">
        <v>1.56</v>
      </c>
      <c r="B80">
        <f t="shared" si="8"/>
        <v>-4.1368080000000003</v>
      </c>
      <c r="C80">
        <f t="shared" si="9"/>
        <v>-2.5768080000000015</v>
      </c>
      <c r="D80">
        <f t="shared" si="10"/>
        <v>-1.0168080000000028</v>
      </c>
      <c r="E80">
        <f t="shared" si="11"/>
        <v>0.54319199999999945</v>
      </c>
      <c r="F80">
        <f t="shared" si="12"/>
        <v>2.103192</v>
      </c>
      <c r="G80">
        <f t="shared" si="13"/>
        <v>3.6631920000000004</v>
      </c>
      <c r="H80">
        <f t="shared" si="14"/>
        <v>5.2231919999999992</v>
      </c>
      <c r="P80">
        <f t="shared" si="15"/>
        <v>79</v>
      </c>
      <c r="Q80">
        <v>7.9</v>
      </c>
    </row>
    <row r="81" spans="1:17" x14ac:dyDescent="0.25">
      <c r="A81">
        <v>1.58</v>
      </c>
      <c r="B81">
        <f t="shared" si="8"/>
        <v>-4.3448420000000016</v>
      </c>
      <c r="C81">
        <f t="shared" si="9"/>
        <v>-2.7648420000000034</v>
      </c>
      <c r="D81">
        <f t="shared" si="10"/>
        <v>-1.1848420000000033</v>
      </c>
      <c r="E81">
        <f t="shared" si="11"/>
        <v>0.39515799999999857</v>
      </c>
      <c r="F81">
        <f t="shared" si="12"/>
        <v>1.9751579999999986</v>
      </c>
      <c r="G81">
        <f t="shared" si="13"/>
        <v>3.5551579999999987</v>
      </c>
      <c r="H81">
        <f t="shared" si="14"/>
        <v>5.1351580000000006</v>
      </c>
      <c r="P81">
        <f t="shared" si="15"/>
        <v>80</v>
      </c>
      <c r="Q81">
        <v>8</v>
      </c>
    </row>
    <row r="82" spans="1:17" x14ac:dyDescent="0.25">
      <c r="A82">
        <v>1.6</v>
      </c>
      <c r="B82">
        <f t="shared" si="8"/>
        <v>-4.5568000000000026</v>
      </c>
      <c r="C82">
        <f t="shared" si="9"/>
        <v>-2.956800000000003</v>
      </c>
      <c r="D82">
        <f t="shared" si="10"/>
        <v>-1.3568000000000033</v>
      </c>
      <c r="E82">
        <f t="shared" si="11"/>
        <v>0.24319999999999808</v>
      </c>
      <c r="F82">
        <f t="shared" si="12"/>
        <v>1.8431999999999977</v>
      </c>
      <c r="G82">
        <f t="shared" si="13"/>
        <v>3.4431999999999974</v>
      </c>
      <c r="H82">
        <f t="shared" si="14"/>
        <v>5.0431999999999988</v>
      </c>
      <c r="P82">
        <f t="shared" si="15"/>
        <v>80.999999999999986</v>
      </c>
      <c r="Q82">
        <v>8.1</v>
      </c>
    </row>
    <row r="83" spans="1:17" x14ac:dyDescent="0.25">
      <c r="A83">
        <v>1.62</v>
      </c>
      <c r="B83">
        <f t="shared" si="8"/>
        <v>-4.7726820000000014</v>
      </c>
      <c r="C83">
        <f t="shared" si="9"/>
        <v>-3.152682000000004</v>
      </c>
      <c r="D83">
        <f t="shared" si="10"/>
        <v>-1.532682000000003</v>
      </c>
      <c r="E83">
        <f t="shared" si="11"/>
        <v>8.7317999999998008E-2</v>
      </c>
      <c r="F83">
        <f t="shared" si="12"/>
        <v>1.707317999999999</v>
      </c>
      <c r="G83">
        <f t="shared" si="13"/>
        <v>3.327318</v>
      </c>
      <c r="H83">
        <f t="shared" si="14"/>
        <v>4.9473179999999974</v>
      </c>
      <c r="P83">
        <f t="shared" si="15"/>
        <v>81.999999999999986</v>
      </c>
      <c r="Q83">
        <v>8.1999999999999993</v>
      </c>
    </row>
    <row r="84" spans="1:17" x14ac:dyDescent="0.25">
      <c r="A84">
        <v>1.64</v>
      </c>
      <c r="B84">
        <f t="shared" si="8"/>
        <v>-4.9924879999999998</v>
      </c>
      <c r="C84">
        <f t="shared" si="9"/>
        <v>-3.352488000000001</v>
      </c>
      <c r="D84">
        <f t="shared" si="10"/>
        <v>-1.7124880000000005</v>
      </c>
      <c r="E84">
        <f t="shared" si="11"/>
        <v>-7.2487999999999886E-2</v>
      </c>
      <c r="F84">
        <f t="shared" si="12"/>
        <v>1.5675120000000007</v>
      </c>
      <c r="G84">
        <f t="shared" si="13"/>
        <v>3.2075119999999995</v>
      </c>
      <c r="H84">
        <f t="shared" si="14"/>
        <v>4.847512</v>
      </c>
      <c r="P84">
        <f t="shared" si="15"/>
        <v>83</v>
      </c>
      <c r="Q84">
        <v>8.3000000000000007</v>
      </c>
    </row>
    <row r="85" spans="1:17" x14ac:dyDescent="0.25">
      <c r="A85">
        <v>1.66</v>
      </c>
      <c r="B85">
        <f t="shared" si="8"/>
        <v>-5.2162180000000014</v>
      </c>
      <c r="C85">
        <f t="shared" si="9"/>
        <v>-3.556218000000003</v>
      </c>
      <c r="D85">
        <f t="shared" si="10"/>
        <v>-1.8962180000000028</v>
      </c>
      <c r="E85">
        <f t="shared" si="11"/>
        <v>-0.23621800000000093</v>
      </c>
      <c r="F85">
        <f t="shared" si="12"/>
        <v>1.4237819999999992</v>
      </c>
      <c r="G85">
        <f t="shared" si="13"/>
        <v>3.0837819999999976</v>
      </c>
      <c r="H85">
        <f t="shared" si="14"/>
        <v>4.7437819999999977</v>
      </c>
      <c r="P85">
        <f t="shared" si="15"/>
        <v>84</v>
      </c>
      <c r="Q85">
        <v>8.4</v>
      </c>
    </row>
    <row r="86" spans="1:17" x14ac:dyDescent="0.25">
      <c r="A86">
        <v>1.68</v>
      </c>
      <c r="B86">
        <f t="shared" si="8"/>
        <v>-5.4438719999999972</v>
      </c>
      <c r="C86">
        <f t="shared" si="9"/>
        <v>-3.7638719999999992</v>
      </c>
      <c r="D86">
        <f t="shared" si="10"/>
        <v>-2.0838719999999995</v>
      </c>
      <c r="E86">
        <f t="shared" si="11"/>
        <v>-0.40387199999999801</v>
      </c>
      <c r="F86">
        <f t="shared" si="12"/>
        <v>1.2761280000000017</v>
      </c>
      <c r="G86">
        <f t="shared" si="13"/>
        <v>2.9561280000000032</v>
      </c>
      <c r="H86">
        <f t="shared" si="14"/>
        <v>4.6361280000000029</v>
      </c>
      <c r="P86">
        <f t="shared" si="15"/>
        <v>85</v>
      </c>
      <c r="Q86">
        <v>8.5</v>
      </c>
    </row>
    <row r="87" spans="1:17" x14ac:dyDescent="0.25">
      <c r="A87">
        <v>1.7</v>
      </c>
      <c r="B87">
        <f t="shared" si="8"/>
        <v>-5.6754499999999997</v>
      </c>
      <c r="C87">
        <f t="shared" si="9"/>
        <v>-3.9754500000000021</v>
      </c>
      <c r="D87">
        <f t="shared" si="10"/>
        <v>-2.2754500000000011</v>
      </c>
      <c r="E87">
        <f t="shared" si="11"/>
        <v>-0.57545000000000002</v>
      </c>
      <c r="F87">
        <f t="shared" si="12"/>
        <v>1.1245499999999993</v>
      </c>
      <c r="G87">
        <f t="shared" si="13"/>
        <v>2.8245500000000003</v>
      </c>
      <c r="H87">
        <f t="shared" si="14"/>
        <v>4.5245499999999996</v>
      </c>
      <c r="P87">
        <f t="shared" si="15"/>
        <v>85.999999999999986</v>
      </c>
      <c r="Q87">
        <v>8.6</v>
      </c>
    </row>
    <row r="88" spans="1:17" x14ac:dyDescent="0.25">
      <c r="A88">
        <v>1.72</v>
      </c>
      <c r="B88">
        <f t="shared" si="8"/>
        <v>-5.910952</v>
      </c>
      <c r="C88">
        <f t="shared" si="9"/>
        <v>-4.1909520000000011</v>
      </c>
      <c r="D88">
        <f t="shared" si="10"/>
        <v>-2.4709520000000005</v>
      </c>
      <c r="E88">
        <f t="shared" si="11"/>
        <v>-0.75095199999999984</v>
      </c>
      <c r="F88">
        <f t="shared" si="12"/>
        <v>0.9690480000000008</v>
      </c>
      <c r="G88">
        <f t="shared" si="13"/>
        <v>2.6890479999999997</v>
      </c>
      <c r="H88">
        <f t="shared" si="14"/>
        <v>4.4090479999999985</v>
      </c>
      <c r="P88">
        <f t="shared" si="15"/>
        <v>86.999999999999986</v>
      </c>
      <c r="Q88">
        <v>8.6999999999999993</v>
      </c>
    </row>
    <row r="89" spans="1:17" x14ac:dyDescent="0.25">
      <c r="A89">
        <v>1.74</v>
      </c>
      <c r="B89">
        <f t="shared" si="8"/>
        <v>-6.1503780000000017</v>
      </c>
      <c r="C89">
        <f t="shared" si="9"/>
        <v>-4.4103780000000032</v>
      </c>
      <c r="D89">
        <f t="shared" si="10"/>
        <v>-2.670378000000003</v>
      </c>
      <c r="E89">
        <f t="shared" si="11"/>
        <v>-0.93037800000000104</v>
      </c>
      <c r="F89">
        <f t="shared" si="12"/>
        <v>0.80962199999999918</v>
      </c>
      <c r="G89">
        <f t="shared" si="13"/>
        <v>2.5496219999999976</v>
      </c>
      <c r="H89">
        <f t="shared" si="14"/>
        <v>4.2896219999999996</v>
      </c>
      <c r="P89">
        <f t="shared" si="15"/>
        <v>88</v>
      </c>
      <c r="Q89">
        <v>8.8000000000000007</v>
      </c>
    </row>
    <row r="90" spans="1:17" x14ac:dyDescent="0.25">
      <c r="A90">
        <v>1.76</v>
      </c>
      <c r="B90">
        <f t="shared" si="8"/>
        <v>-6.3937280000000012</v>
      </c>
      <c r="C90">
        <f t="shared" si="9"/>
        <v>-4.6337280000000032</v>
      </c>
      <c r="D90">
        <f t="shared" si="10"/>
        <v>-2.8737280000000034</v>
      </c>
      <c r="E90">
        <f t="shared" si="11"/>
        <v>-1.1137280000000018</v>
      </c>
      <c r="F90">
        <f t="shared" si="12"/>
        <v>0.64627199999999796</v>
      </c>
      <c r="G90">
        <f t="shared" si="13"/>
        <v>2.4062719999999995</v>
      </c>
      <c r="H90">
        <f t="shared" si="14"/>
        <v>4.1662719999999975</v>
      </c>
      <c r="P90">
        <f t="shared" si="15"/>
        <v>89</v>
      </c>
      <c r="Q90">
        <v>8.9</v>
      </c>
    </row>
    <row r="91" spans="1:17" x14ac:dyDescent="0.25">
      <c r="A91">
        <v>1.78</v>
      </c>
      <c r="B91">
        <f t="shared" si="8"/>
        <v>-6.6410020000000003</v>
      </c>
      <c r="C91">
        <f t="shared" si="9"/>
        <v>-4.8610020000000027</v>
      </c>
      <c r="D91">
        <f t="shared" si="10"/>
        <v>-3.0810020000000016</v>
      </c>
      <c r="E91">
        <f t="shared" si="11"/>
        <v>-1.3010020000000004</v>
      </c>
      <c r="F91">
        <f t="shared" si="12"/>
        <v>0.47899799999999892</v>
      </c>
      <c r="G91">
        <f t="shared" si="13"/>
        <v>2.2589980000000001</v>
      </c>
      <c r="H91">
        <f t="shared" si="14"/>
        <v>4.0389980000000012</v>
      </c>
      <c r="P91">
        <f t="shared" si="15"/>
        <v>90</v>
      </c>
      <c r="Q91">
        <v>9</v>
      </c>
    </row>
    <row r="92" spans="1:17" x14ac:dyDescent="0.25">
      <c r="A92">
        <v>1.8</v>
      </c>
      <c r="B92">
        <f t="shared" si="8"/>
        <v>-6.8922000000000008</v>
      </c>
      <c r="C92">
        <f t="shared" si="9"/>
        <v>-5.0922000000000018</v>
      </c>
      <c r="D92">
        <f t="shared" si="10"/>
        <v>-3.2922000000000029</v>
      </c>
      <c r="E92">
        <f t="shared" si="11"/>
        <v>-1.4922000000000004</v>
      </c>
      <c r="F92">
        <f t="shared" si="12"/>
        <v>0.30779999999999852</v>
      </c>
      <c r="G92">
        <f t="shared" si="13"/>
        <v>2.1077999999999992</v>
      </c>
      <c r="H92">
        <f t="shared" si="14"/>
        <v>3.9077999999999999</v>
      </c>
      <c r="P92">
        <f t="shared" si="15"/>
        <v>90.999999999999986</v>
      </c>
      <c r="Q92">
        <v>9.1</v>
      </c>
    </row>
    <row r="93" spans="1:17" x14ac:dyDescent="0.25">
      <c r="A93">
        <v>1.82</v>
      </c>
      <c r="B93">
        <f t="shared" si="8"/>
        <v>-7.1473220000000044</v>
      </c>
      <c r="C93">
        <f t="shared" si="9"/>
        <v>-5.3273220000000059</v>
      </c>
      <c r="D93">
        <f t="shared" si="10"/>
        <v>-3.5073220000000056</v>
      </c>
      <c r="E93">
        <f t="shared" si="11"/>
        <v>-1.6873220000000035</v>
      </c>
      <c r="F93">
        <f t="shared" si="12"/>
        <v>0.13267799999999497</v>
      </c>
      <c r="G93">
        <f t="shared" si="13"/>
        <v>1.9526779999999953</v>
      </c>
      <c r="H93">
        <f t="shared" si="14"/>
        <v>3.7726779999999955</v>
      </c>
      <c r="P93">
        <f t="shared" si="15"/>
        <v>91.999999999999986</v>
      </c>
      <c r="Q93">
        <v>9.1999999999999993</v>
      </c>
    </row>
    <row r="94" spans="1:17" x14ac:dyDescent="0.25">
      <c r="A94">
        <v>1.84</v>
      </c>
      <c r="B94">
        <f t="shared" si="8"/>
        <v>-7.4063680000000023</v>
      </c>
      <c r="C94">
        <f t="shared" si="9"/>
        <v>-5.5663680000000042</v>
      </c>
      <c r="D94">
        <f t="shared" si="10"/>
        <v>-3.7263680000000043</v>
      </c>
      <c r="E94">
        <f t="shared" si="11"/>
        <v>-1.8863680000000027</v>
      </c>
      <c r="F94">
        <f t="shared" si="12"/>
        <v>-4.6368000000001075E-2</v>
      </c>
      <c r="G94">
        <f t="shared" si="13"/>
        <v>1.7936319999999988</v>
      </c>
      <c r="H94">
        <f t="shared" si="14"/>
        <v>3.6336319999999986</v>
      </c>
      <c r="P94">
        <f t="shared" si="15"/>
        <v>93</v>
      </c>
      <c r="Q94">
        <v>9.3000000000000007</v>
      </c>
    </row>
    <row r="95" spans="1:17" x14ac:dyDescent="0.25">
      <c r="A95">
        <v>1.86</v>
      </c>
      <c r="B95">
        <f t="shared" si="8"/>
        <v>-7.6693379999999998</v>
      </c>
      <c r="C95">
        <f t="shared" si="9"/>
        <v>-5.8093380000000021</v>
      </c>
      <c r="D95">
        <f t="shared" si="10"/>
        <v>-3.9493380000000009</v>
      </c>
      <c r="E95">
        <f t="shared" si="11"/>
        <v>-2.0893379999999997</v>
      </c>
      <c r="F95">
        <f t="shared" si="12"/>
        <v>-0.22933799999999849</v>
      </c>
      <c r="G95">
        <f t="shared" si="13"/>
        <v>1.6306620000000009</v>
      </c>
      <c r="H95">
        <f t="shared" si="14"/>
        <v>3.4906620000000004</v>
      </c>
      <c r="P95">
        <f t="shared" si="15"/>
        <v>94</v>
      </c>
      <c r="Q95">
        <v>9.4</v>
      </c>
    </row>
    <row r="96" spans="1:17" x14ac:dyDescent="0.25">
      <c r="A96">
        <v>1.88</v>
      </c>
      <c r="B96">
        <f t="shared" si="8"/>
        <v>-7.9362320000000004</v>
      </c>
      <c r="C96">
        <f t="shared" si="9"/>
        <v>-6.0562320000000014</v>
      </c>
      <c r="D96">
        <f t="shared" si="10"/>
        <v>-4.1762320000000006</v>
      </c>
      <c r="E96">
        <f t="shared" si="11"/>
        <v>-2.2962319999999998</v>
      </c>
      <c r="F96">
        <f t="shared" si="12"/>
        <v>-0.41623200000000082</v>
      </c>
      <c r="G96">
        <f t="shared" si="13"/>
        <v>1.4637679999999982</v>
      </c>
      <c r="H96">
        <f t="shared" si="14"/>
        <v>3.3437680000000007</v>
      </c>
      <c r="P96">
        <f t="shared" si="15"/>
        <v>95</v>
      </c>
      <c r="Q96">
        <v>9.5</v>
      </c>
    </row>
    <row r="97" spans="1:17" x14ac:dyDescent="0.25">
      <c r="A97">
        <v>1.9</v>
      </c>
      <c r="B97">
        <f t="shared" si="8"/>
        <v>-8.2070499999999988</v>
      </c>
      <c r="C97">
        <f t="shared" si="9"/>
        <v>-6.3070500000000003</v>
      </c>
      <c r="D97">
        <f t="shared" si="10"/>
        <v>-4.4070500000000017</v>
      </c>
      <c r="E97">
        <f t="shared" si="11"/>
        <v>-2.5070499999999996</v>
      </c>
      <c r="F97">
        <f t="shared" si="12"/>
        <v>-0.60705000000000098</v>
      </c>
      <c r="G97">
        <f t="shared" si="13"/>
        <v>1.2929500000000012</v>
      </c>
      <c r="H97">
        <f t="shared" si="14"/>
        <v>3.1929499999999997</v>
      </c>
      <c r="P97">
        <f t="shared" si="15"/>
        <v>95.999999999999986</v>
      </c>
      <c r="Q97">
        <v>9.6</v>
      </c>
    </row>
    <row r="98" spans="1:17" x14ac:dyDescent="0.25">
      <c r="A98">
        <v>1.92</v>
      </c>
      <c r="B98">
        <f t="shared" si="8"/>
        <v>-8.4817920000000004</v>
      </c>
      <c r="C98">
        <f t="shared" si="9"/>
        <v>-6.5617920000000023</v>
      </c>
      <c r="D98">
        <f t="shared" si="10"/>
        <v>-4.6417920000000024</v>
      </c>
      <c r="E98">
        <f t="shared" si="11"/>
        <v>-2.7217920000000007</v>
      </c>
      <c r="F98">
        <f t="shared" si="12"/>
        <v>-0.80179199999999895</v>
      </c>
      <c r="G98">
        <f t="shared" si="13"/>
        <v>1.1182079999999992</v>
      </c>
      <c r="H98">
        <f t="shared" si="14"/>
        <v>3.0382079999999974</v>
      </c>
      <c r="P98">
        <f t="shared" si="15"/>
        <v>96.999999999999986</v>
      </c>
      <c r="Q98">
        <v>9.6999999999999993</v>
      </c>
    </row>
    <row r="99" spans="1:17" x14ac:dyDescent="0.25">
      <c r="A99">
        <v>1.94</v>
      </c>
      <c r="B99">
        <f t="shared" si="8"/>
        <v>-8.7604579999999999</v>
      </c>
      <c r="C99">
        <f t="shared" si="9"/>
        <v>-6.8204580000000004</v>
      </c>
      <c r="D99">
        <f t="shared" si="10"/>
        <v>-4.8804580000000009</v>
      </c>
      <c r="E99">
        <f t="shared" si="11"/>
        <v>-2.9404579999999996</v>
      </c>
      <c r="F99">
        <f t="shared" si="12"/>
        <v>-1.0004579999999983</v>
      </c>
      <c r="G99">
        <f t="shared" si="13"/>
        <v>0.93954199999999943</v>
      </c>
      <c r="H99">
        <f t="shared" si="14"/>
        <v>2.8795420000000007</v>
      </c>
      <c r="P99">
        <f t="shared" si="15"/>
        <v>98</v>
      </c>
      <c r="Q99">
        <v>9.8000000000000007</v>
      </c>
    </row>
    <row r="100" spans="1:17" x14ac:dyDescent="0.25">
      <c r="A100">
        <v>1.96</v>
      </c>
      <c r="B100">
        <f t="shared" si="8"/>
        <v>-9.0430479999999989</v>
      </c>
      <c r="C100">
        <f t="shared" si="9"/>
        <v>-7.0830480000000016</v>
      </c>
      <c r="D100">
        <f t="shared" si="10"/>
        <v>-5.1230480000000007</v>
      </c>
      <c r="E100">
        <f t="shared" si="11"/>
        <v>-3.1630479999999999</v>
      </c>
      <c r="F100">
        <f t="shared" si="12"/>
        <v>-1.203047999999999</v>
      </c>
      <c r="G100">
        <f t="shared" si="13"/>
        <v>0.75695200000000185</v>
      </c>
      <c r="H100">
        <f t="shared" si="14"/>
        <v>2.7169519999999991</v>
      </c>
      <c r="P100">
        <f t="shared" si="15"/>
        <v>99</v>
      </c>
      <c r="Q100">
        <v>9.9</v>
      </c>
    </row>
    <row r="101" spans="1:17" x14ac:dyDescent="0.25">
      <c r="A101">
        <v>1.98</v>
      </c>
      <c r="B101">
        <f t="shared" si="8"/>
        <v>-9.329562000000001</v>
      </c>
      <c r="C101">
        <f t="shared" si="9"/>
        <v>-7.3495620000000024</v>
      </c>
      <c r="D101">
        <f t="shared" si="10"/>
        <v>-5.3695620000000037</v>
      </c>
      <c r="E101">
        <f t="shared" si="11"/>
        <v>-3.3895620000000015</v>
      </c>
      <c r="F101">
        <f t="shared" si="12"/>
        <v>-1.4095620000000011</v>
      </c>
      <c r="G101">
        <f t="shared" si="13"/>
        <v>0.57043799999999933</v>
      </c>
      <c r="H101">
        <f t="shared" si="14"/>
        <v>2.5504379999999998</v>
      </c>
      <c r="P101">
        <f t="shared" si="15"/>
        <v>100</v>
      </c>
      <c r="Q101">
        <v>10</v>
      </c>
    </row>
    <row r="102" spans="1:17" x14ac:dyDescent="0.25">
      <c r="A102">
        <v>2</v>
      </c>
      <c r="B102">
        <f t="shared" si="8"/>
        <v>-9.620000000000001</v>
      </c>
      <c r="C102">
        <f t="shared" si="9"/>
        <v>-7.6200000000000028</v>
      </c>
      <c r="D102">
        <f t="shared" si="10"/>
        <v>-5.6200000000000028</v>
      </c>
      <c r="E102">
        <f t="shared" si="11"/>
        <v>-3.620000000000001</v>
      </c>
      <c r="F102">
        <f t="shared" si="12"/>
        <v>-1.620000000000001</v>
      </c>
      <c r="G102">
        <f t="shared" si="13"/>
        <v>0.37999999999999901</v>
      </c>
      <c r="H102">
        <f t="shared" si="14"/>
        <v>2.379999999999999</v>
      </c>
      <c r="P102">
        <f t="shared" si="15"/>
        <v>100.99999999999999</v>
      </c>
      <c r="Q102">
        <v>10.1</v>
      </c>
    </row>
    <row r="103" spans="1:17" x14ac:dyDescent="0.25">
      <c r="A103">
        <v>2.02</v>
      </c>
      <c r="B103">
        <f t="shared" si="8"/>
        <v>-9.9143620000000023</v>
      </c>
      <c r="C103">
        <f t="shared" si="9"/>
        <v>-7.8943620000000045</v>
      </c>
      <c r="D103">
        <f t="shared" si="10"/>
        <v>-5.8743620000000032</v>
      </c>
      <c r="E103">
        <f t="shared" si="11"/>
        <v>-3.8543620000000018</v>
      </c>
      <c r="F103">
        <f t="shared" si="12"/>
        <v>-1.8343620000000023</v>
      </c>
      <c r="G103">
        <f t="shared" si="13"/>
        <v>0.18563799999999731</v>
      </c>
      <c r="H103">
        <f t="shared" si="14"/>
        <v>2.2056379999999969</v>
      </c>
      <c r="P103">
        <f t="shared" si="15"/>
        <v>101.99999999999999</v>
      </c>
      <c r="Q103">
        <v>10.199999999999999</v>
      </c>
    </row>
    <row r="104" spans="1:17" x14ac:dyDescent="0.25">
      <c r="A104">
        <v>2.04</v>
      </c>
      <c r="B104">
        <f t="shared" si="8"/>
        <v>-10.212648000000005</v>
      </c>
      <c r="C104">
        <f t="shared" si="9"/>
        <v>-8.1726480000000059</v>
      </c>
      <c r="D104">
        <f t="shared" si="10"/>
        <v>-6.1326480000000068</v>
      </c>
      <c r="E104">
        <f t="shared" si="11"/>
        <v>-4.0926480000000041</v>
      </c>
      <c r="F104">
        <f t="shared" si="12"/>
        <v>-2.0526480000000049</v>
      </c>
      <c r="G104">
        <f t="shared" si="13"/>
        <v>-1.2648000000005766E-2</v>
      </c>
      <c r="H104">
        <f t="shared" si="14"/>
        <v>2.0273519999999969</v>
      </c>
      <c r="P104">
        <f t="shared" si="15"/>
        <v>103</v>
      </c>
      <c r="Q104">
        <v>10.3</v>
      </c>
    </row>
    <row r="105" spans="1:17" x14ac:dyDescent="0.25">
      <c r="A105">
        <v>2.06</v>
      </c>
      <c r="B105">
        <f t="shared" si="8"/>
        <v>-10.514858</v>
      </c>
      <c r="C105">
        <f t="shared" si="9"/>
        <v>-8.4548580000000033</v>
      </c>
      <c r="D105">
        <f t="shared" si="10"/>
        <v>-6.3948580000000028</v>
      </c>
      <c r="E105">
        <f t="shared" si="11"/>
        <v>-4.3348580000000005</v>
      </c>
      <c r="F105">
        <f t="shared" si="12"/>
        <v>-2.2748580000000018</v>
      </c>
      <c r="G105">
        <f t="shared" si="13"/>
        <v>-0.21485799999999955</v>
      </c>
      <c r="H105">
        <f t="shared" si="14"/>
        <v>1.8451419999999992</v>
      </c>
      <c r="P105">
        <f t="shared" si="15"/>
        <v>104</v>
      </c>
      <c r="Q105">
        <v>10.4</v>
      </c>
    </row>
    <row r="106" spans="1:17" x14ac:dyDescent="0.25">
      <c r="A106">
        <v>2.08</v>
      </c>
      <c r="B106">
        <f t="shared" si="8"/>
        <v>-10.820992000000002</v>
      </c>
      <c r="C106">
        <f t="shared" si="9"/>
        <v>-8.7409920000000039</v>
      </c>
      <c r="D106">
        <f t="shared" si="10"/>
        <v>-6.6609920000000038</v>
      </c>
      <c r="E106">
        <f t="shared" si="11"/>
        <v>-4.580992000000002</v>
      </c>
      <c r="F106">
        <f t="shared" si="12"/>
        <v>-2.5009920000000037</v>
      </c>
      <c r="G106">
        <f t="shared" si="13"/>
        <v>-0.42099200000000181</v>
      </c>
      <c r="H106">
        <f t="shared" si="14"/>
        <v>1.659008</v>
      </c>
      <c r="P106">
        <f t="shared" si="15"/>
        <v>105</v>
      </c>
      <c r="Q106">
        <v>10.5</v>
      </c>
    </row>
    <row r="107" spans="1:17" x14ac:dyDescent="0.25">
      <c r="A107">
        <v>2.1</v>
      </c>
      <c r="B107">
        <f t="shared" si="8"/>
        <v>-11.131050000000005</v>
      </c>
      <c r="C107">
        <f t="shared" si="9"/>
        <v>-9.0310500000000076</v>
      </c>
      <c r="D107">
        <f t="shared" si="10"/>
        <v>-6.9310500000000062</v>
      </c>
      <c r="E107">
        <f t="shared" si="11"/>
        <v>-4.8310500000000047</v>
      </c>
      <c r="F107">
        <f t="shared" si="12"/>
        <v>-2.7310500000000033</v>
      </c>
      <c r="G107">
        <f t="shared" si="13"/>
        <v>-0.63105000000000544</v>
      </c>
      <c r="H107">
        <f t="shared" si="14"/>
        <v>1.468949999999996</v>
      </c>
      <c r="P107">
        <f t="shared" si="15"/>
        <v>105.99999999999999</v>
      </c>
      <c r="Q107">
        <v>10.6</v>
      </c>
    </row>
    <row r="108" spans="1:17" x14ac:dyDescent="0.25">
      <c r="A108">
        <v>2.12</v>
      </c>
      <c r="B108">
        <f t="shared" si="8"/>
        <v>-11.445032000000005</v>
      </c>
      <c r="C108">
        <f t="shared" si="9"/>
        <v>-9.3250320000000073</v>
      </c>
      <c r="D108">
        <f t="shared" si="10"/>
        <v>-7.2050320000000081</v>
      </c>
      <c r="E108">
        <f t="shared" si="11"/>
        <v>-5.0850320000000053</v>
      </c>
      <c r="F108">
        <f t="shared" si="12"/>
        <v>-2.9650320000000043</v>
      </c>
      <c r="G108">
        <f t="shared" si="13"/>
        <v>-0.84503200000000334</v>
      </c>
      <c r="H108">
        <f t="shared" si="14"/>
        <v>1.2749679999999941</v>
      </c>
      <c r="P108">
        <f t="shared" si="15"/>
        <v>106.99999999999999</v>
      </c>
      <c r="Q108">
        <v>10.7</v>
      </c>
    </row>
    <row r="109" spans="1:17" x14ac:dyDescent="0.25">
      <c r="A109">
        <v>2.14</v>
      </c>
      <c r="B109">
        <f t="shared" si="8"/>
        <v>-11.762938</v>
      </c>
      <c r="C109">
        <f t="shared" si="9"/>
        <v>-9.6229380000000031</v>
      </c>
      <c r="D109">
        <f t="shared" si="10"/>
        <v>-7.4829380000000025</v>
      </c>
      <c r="E109">
        <f t="shared" si="11"/>
        <v>-5.3429380000000002</v>
      </c>
      <c r="F109">
        <f t="shared" si="12"/>
        <v>-3.2029379999999996</v>
      </c>
      <c r="G109">
        <f t="shared" si="13"/>
        <v>-1.0629379999999991</v>
      </c>
      <c r="H109">
        <f t="shared" si="14"/>
        <v>1.0770620000000015</v>
      </c>
      <c r="P109">
        <f t="shared" si="15"/>
        <v>108</v>
      </c>
      <c r="Q109">
        <v>10.8</v>
      </c>
    </row>
    <row r="110" spans="1:17" x14ac:dyDescent="0.25">
      <c r="A110">
        <v>2.16</v>
      </c>
      <c r="B110">
        <f t="shared" si="8"/>
        <v>-12.084768000000004</v>
      </c>
      <c r="C110">
        <f t="shared" si="9"/>
        <v>-9.9247680000000056</v>
      </c>
      <c r="D110">
        <f t="shared" si="10"/>
        <v>-7.7647680000000054</v>
      </c>
      <c r="E110">
        <f t="shared" si="11"/>
        <v>-5.6047680000000035</v>
      </c>
      <c r="F110">
        <f t="shared" si="12"/>
        <v>-3.4447680000000034</v>
      </c>
      <c r="G110">
        <f t="shared" si="13"/>
        <v>-1.2847680000000032</v>
      </c>
      <c r="H110">
        <f t="shared" si="14"/>
        <v>0.8752319999999969</v>
      </c>
      <c r="P110">
        <f t="shared" si="15"/>
        <v>109</v>
      </c>
      <c r="Q110">
        <v>10.9</v>
      </c>
    </row>
    <row r="111" spans="1:17" x14ac:dyDescent="0.25">
      <c r="A111">
        <v>2.1800000000000002</v>
      </c>
      <c r="B111">
        <f t="shared" si="8"/>
        <v>-12.410522000000006</v>
      </c>
      <c r="C111">
        <f t="shared" si="9"/>
        <v>-10.230522000000008</v>
      </c>
      <c r="D111">
        <f t="shared" si="10"/>
        <v>-8.0505220000000062</v>
      </c>
      <c r="E111">
        <f t="shared" si="11"/>
        <v>-5.8705220000000047</v>
      </c>
      <c r="F111">
        <f t="shared" si="12"/>
        <v>-3.690522000000005</v>
      </c>
      <c r="G111">
        <f t="shared" si="13"/>
        <v>-1.5105220000000052</v>
      </c>
      <c r="H111">
        <f t="shared" si="14"/>
        <v>0.66947799999999447</v>
      </c>
      <c r="P111">
        <f t="shared" si="15"/>
        <v>110</v>
      </c>
      <c r="Q111">
        <v>11</v>
      </c>
    </row>
    <row r="112" spans="1:17" x14ac:dyDescent="0.25">
      <c r="A112">
        <v>2.2000000000000002</v>
      </c>
      <c r="B112">
        <f t="shared" si="8"/>
        <v>-12.740200000000005</v>
      </c>
      <c r="C112">
        <f t="shared" si="9"/>
        <v>-10.540200000000006</v>
      </c>
      <c r="D112">
        <f t="shared" si="10"/>
        <v>-8.3402000000000065</v>
      </c>
      <c r="E112">
        <f t="shared" si="11"/>
        <v>-6.1402000000000037</v>
      </c>
      <c r="F112">
        <f t="shared" si="12"/>
        <v>-3.9402000000000044</v>
      </c>
      <c r="G112">
        <f t="shared" si="13"/>
        <v>-1.7402000000000051</v>
      </c>
      <c r="H112">
        <f t="shared" si="14"/>
        <v>0.45979999999999777</v>
      </c>
      <c r="P112">
        <f t="shared" si="15"/>
        <v>110.99999999999999</v>
      </c>
      <c r="Q112">
        <v>11.1</v>
      </c>
    </row>
    <row r="113" spans="1:17" x14ac:dyDescent="0.25">
      <c r="A113">
        <v>2.2200000000000002</v>
      </c>
      <c r="B113">
        <f t="shared" si="8"/>
        <v>-13.073802000000004</v>
      </c>
      <c r="C113">
        <f t="shared" si="9"/>
        <v>-10.853802000000007</v>
      </c>
      <c r="D113">
        <f t="shared" si="10"/>
        <v>-8.6338020000000064</v>
      </c>
      <c r="E113">
        <f t="shared" si="11"/>
        <v>-6.413802000000004</v>
      </c>
      <c r="F113">
        <f t="shared" si="12"/>
        <v>-4.1938020000000051</v>
      </c>
      <c r="G113">
        <f t="shared" si="13"/>
        <v>-1.9738020000000027</v>
      </c>
      <c r="H113">
        <f t="shared" si="14"/>
        <v>0.24619799999999614</v>
      </c>
      <c r="P113">
        <f t="shared" si="15"/>
        <v>111.99999999999999</v>
      </c>
      <c r="Q113">
        <v>11.2</v>
      </c>
    </row>
    <row r="114" spans="1:17" x14ac:dyDescent="0.25">
      <c r="A114">
        <v>2.2400000000000002</v>
      </c>
      <c r="B114">
        <f t="shared" si="8"/>
        <v>-13.411328000000003</v>
      </c>
      <c r="C114">
        <f t="shared" si="9"/>
        <v>-11.171328000000004</v>
      </c>
      <c r="D114">
        <f t="shared" si="10"/>
        <v>-8.9313280000000042</v>
      </c>
      <c r="E114">
        <f t="shared" si="11"/>
        <v>-6.6913280000000022</v>
      </c>
      <c r="F114">
        <f t="shared" si="12"/>
        <v>-4.4513280000000002</v>
      </c>
      <c r="G114">
        <f t="shared" si="13"/>
        <v>-2.2113280000000017</v>
      </c>
      <c r="H114">
        <f t="shared" si="14"/>
        <v>2.86719999999967E-2</v>
      </c>
      <c r="P114">
        <f t="shared" si="15"/>
        <v>113</v>
      </c>
      <c r="Q114">
        <v>11.3</v>
      </c>
    </row>
    <row r="115" spans="1:17" x14ac:dyDescent="0.25">
      <c r="A115">
        <v>2.2599999999999998</v>
      </c>
      <c r="B115">
        <f t="shared" si="8"/>
        <v>-13.752777999999998</v>
      </c>
      <c r="C115">
        <f t="shared" si="9"/>
        <v>-11.492777999999999</v>
      </c>
      <c r="D115">
        <f t="shared" si="10"/>
        <v>-9.2327779999999997</v>
      </c>
      <c r="E115">
        <f t="shared" si="11"/>
        <v>-6.9727779999999981</v>
      </c>
      <c r="F115">
        <f t="shared" si="12"/>
        <v>-4.7127780000000001</v>
      </c>
      <c r="G115">
        <f t="shared" si="13"/>
        <v>-2.4527779999999986</v>
      </c>
      <c r="H115">
        <f t="shared" si="14"/>
        <v>-0.19277799999999701</v>
      </c>
      <c r="P115">
        <f t="shared" si="15"/>
        <v>114</v>
      </c>
      <c r="Q115">
        <v>11.4</v>
      </c>
    </row>
    <row r="116" spans="1:17" x14ac:dyDescent="0.25">
      <c r="A116">
        <v>2.2799999999999998</v>
      </c>
      <c r="B116">
        <f t="shared" si="8"/>
        <v>-14.098151999999995</v>
      </c>
      <c r="C116">
        <f t="shared" si="9"/>
        <v>-11.818151999999998</v>
      </c>
      <c r="D116">
        <f t="shared" si="10"/>
        <v>-9.5381519999999966</v>
      </c>
      <c r="E116">
        <f t="shared" si="11"/>
        <v>-7.2581519999999955</v>
      </c>
      <c r="F116">
        <f t="shared" si="12"/>
        <v>-4.9781519999999944</v>
      </c>
      <c r="G116">
        <f t="shared" si="13"/>
        <v>-2.6981519999999968</v>
      </c>
      <c r="H116">
        <f t="shared" si="14"/>
        <v>-0.41815199999999564</v>
      </c>
      <c r="P116">
        <f t="shared" si="15"/>
        <v>115</v>
      </c>
      <c r="Q116">
        <v>11.5</v>
      </c>
    </row>
    <row r="117" spans="1:17" x14ac:dyDescent="0.25">
      <c r="A117">
        <v>2.2999999999999998</v>
      </c>
      <c r="B117">
        <f t="shared" si="8"/>
        <v>-14.447449999999996</v>
      </c>
      <c r="C117">
        <f t="shared" si="9"/>
        <v>-12.147449999999999</v>
      </c>
      <c r="D117">
        <f t="shared" si="10"/>
        <v>-9.8474499999999985</v>
      </c>
      <c r="E117">
        <f t="shared" si="11"/>
        <v>-7.5474499999999978</v>
      </c>
      <c r="F117">
        <f t="shared" si="12"/>
        <v>-5.2474499999999971</v>
      </c>
      <c r="G117">
        <f t="shared" si="13"/>
        <v>-2.9474499999999964</v>
      </c>
      <c r="H117">
        <f t="shared" si="14"/>
        <v>-0.64744999999999919</v>
      </c>
      <c r="P117">
        <f t="shared" si="15"/>
        <v>115.99999999999999</v>
      </c>
      <c r="Q117">
        <v>11.6</v>
      </c>
    </row>
    <row r="118" spans="1:17" x14ac:dyDescent="0.25">
      <c r="A118">
        <v>2.3199999999999998</v>
      </c>
      <c r="B118">
        <f t="shared" si="8"/>
        <v>-14.800671999999997</v>
      </c>
      <c r="C118">
        <f t="shared" si="9"/>
        <v>-12.480672</v>
      </c>
      <c r="D118">
        <f t="shared" si="10"/>
        <v>-10.160671999999998</v>
      </c>
      <c r="E118">
        <f t="shared" si="11"/>
        <v>-7.8406719999999979</v>
      </c>
      <c r="F118">
        <f t="shared" si="12"/>
        <v>-5.5206719999999976</v>
      </c>
      <c r="G118">
        <f t="shared" si="13"/>
        <v>-3.2006719999999973</v>
      </c>
      <c r="H118">
        <f t="shared" si="14"/>
        <v>-0.88067199999999701</v>
      </c>
      <c r="P118">
        <f t="shared" si="15"/>
        <v>116.99999999999999</v>
      </c>
      <c r="Q118">
        <v>11.7</v>
      </c>
    </row>
    <row r="119" spans="1:17" x14ac:dyDescent="0.25">
      <c r="A119">
        <v>2.34</v>
      </c>
      <c r="B119">
        <f t="shared" si="8"/>
        <v>-15.157817999999999</v>
      </c>
      <c r="C119">
        <f t="shared" si="9"/>
        <v>-12.817818000000001</v>
      </c>
      <c r="D119">
        <f t="shared" si="10"/>
        <v>-10.477818000000003</v>
      </c>
      <c r="E119">
        <f t="shared" si="11"/>
        <v>-8.1378179999999993</v>
      </c>
      <c r="F119">
        <f t="shared" si="12"/>
        <v>-5.7978179999999995</v>
      </c>
      <c r="G119">
        <f t="shared" si="13"/>
        <v>-3.4578179999999996</v>
      </c>
      <c r="H119">
        <f t="shared" si="14"/>
        <v>-1.1178179999999998</v>
      </c>
      <c r="P119">
        <f t="shared" si="15"/>
        <v>118</v>
      </c>
      <c r="Q119">
        <v>11.8</v>
      </c>
    </row>
    <row r="120" spans="1:17" x14ac:dyDescent="0.25">
      <c r="A120">
        <v>2.36</v>
      </c>
      <c r="B120">
        <f t="shared" si="8"/>
        <v>-15.518887999999999</v>
      </c>
      <c r="C120">
        <f t="shared" si="9"/>
        <v>-13.158888000000001</v>
      </c>
      <c r="D120">
        <f t="shared" si="10"/>
        <v>-10.798888000000002</v>
      </c>
      <c r="E120">
        <f t="shared" si="11"/>
        <v>-8.4388879999999986</v>
      </c>
      <c r="F120">
        <f t="shared" si="12"/>
        <v>-6.0788879999999992</v>
      </c>
      <c r="G120">
        <f t="shared" si="13"/>
        <v>-3.7188879999999997</v>
      </c>
      <c r="H120">
        <f t="shared" si="14"/>
        <v>-1.3588880000000003</v>
      </c>
      <c r="P120">
        <f t="shared" si="15"/>
        <v>119</v>
      </c>
      <c r="Q120">
        <v>11.9</v>
      </c>
    </row>
    <row r="121" spans="1:17" x14ac:dyDescent="0.25">
      <c r="A121">
        <v>2.38</v>
      </c>
      <c r="B121">
        <f t="shared" si="8"/>
        <v>-15.883882</v>
      </c>
      <c r="C121">
        <f t="shared" si="9"/>
        <v>-13.503882000000001</v>
      </c>
      <c r="D121">
        <f t="shared" si="10"/>
        <v>-11.123882000000002</v>
      </c>
      <c r="E121">
        <f t="shared" si="11"/>
        <v>-8.7438819999999993</v>
      </c>
      <c r="F121">
        <f t="shared" si="12"/>
        <v>-6.3638820000000003</v>
      </c>
      <c r="G121">
        <f t="shared" si="13"/>
        <v>-3.9838820000000013</v>
      </c>
      <c r="H121">
        <f t="shared" si="14"/>
        <v>-1.6038819999999987</v>
      </c>
      <c r="P121">
        <f t="shared" si="15"/>
        <v>120</v>
      </c>
      <c r="Q121">
        <v>12</v>
      </c>
    </row>
    <row r="122" spans="1:17" x14ac:dyDescent="0.25">
      <c r="A122">
        <v>2.4</v>
      </c>
      <c r="B122">
        <f t="shared" si="8"/>
        <v>-16.252800000000001</v>
      </c>
      <c r="C122">
        <f t="shared" si="9"/>
        <v>-13.852800000000004</v>
      </c>
      <c r="D122">
        <f t="shared" si="10"/>
        <v>-11.452800000000003</v>
      </c>
      <c r="E122">
        <f t="shared" si="11"/>
        <v>-9.0528000000000013</v>
      </c>
      <c r="F122">
        <f t="shared" si="12"/>
        <v>-6.6528000000000027</v>
      </c>
      <c r="G122">
        <f t="shared" si="13"/>
        <v>-4.2528000000000006</v>
      </c>
      <c r="H122">
        <f t="shared" si="14"/>
        <v>-1.852800000000002</v>
      </c>
      <c r="P122">
        <f t="shared" si="15"/>
        <v>120.99999999999999</v>
      </c>
      <c r="Q122">
        <v>12.1</v>
      </c>
    </row>
    <row r="123" spans="1:17" x14ac:dyDescent="0.25">
      <c r="A123">
        <v>2.42</v>
      </c>
      <c r="B123">
        <f t="shared" si="8"/>
        <v>-16.625641999999999</v>
      </c>
      <c r="C123">
        <f t="shared" si="9"/>
        <v>-14.205642000000003</v>
      </c>
      <c r="D123">
        <f t="shared" si="10"/>
        <v>-11.785642000000003</v>
      </c>
      <c r="E123">
        <f t="shared" si="11"/>
        <v>-9.3656420000000011</v>
      </c>
      <c r="F123">
        <f t="shared" si="12"/>
        <v>-6.9456419999999994</v>
      </c>
      <c r="G123">
        <f t="shared" si="13"/>
        <v>-4.5256420000000013</v>
      </c>
      <c r="H123">
        <f t="shared" si="14"/>
        <v>-2.1056420000000031</v>
      </c>
      <c r="P123">
        <f t="shared" si="15"/>
        <v>121.99999999999999</v>
      </c>
      <c r="Q123">
        <v>12.2</v>
      </c>
    </row>
    <row r="124" spans="1:17" x14ac:dyDescent="0.25">
      <c r="A124">
        <v>2.44</v>
      </c>
      <c r="B124">
        <f t="shared" si="8"/>
        <v>-17.002407999999999</v>
      </c>
      <c r="C124">
        <f t="shared" si="9"/>
        <v>-14.562408000000001</v>
      </c>
      <c r="D124">
        <f t="shared" si="10"/>
        <v>-12.122408</v>
      </c>
      <c r="E124">
        <f t="shared" si="11"/>
        <v>-9.6824079999999988</v>
      </c>
      <c r="F124">
        <f t="shared" si="12"/>
        <v>-7.2424079999999975</v>
      </c>
      <c r="G124">
        <f t="shared" si="13"/>
        <v>-4.8024079999999998</v>
      </c>
      <c r="H124">
        <f t="shared" si="14"/>
        <v>-2.3624079999999985</v>
      </c>
      <c r="P124">
        <f t="shared" si="15"/>
        <v>123</v>
      </c>
      <c r="Q124">
        <v>12.3</v>
      </c>
    </row>
    <row r="125" spans="1:17" x14ac:dyDescent="0.25">
      <c r="A125">
        <v>2.46</v>
      </c>
      <c r="B125">
        <f t="shared" si="8"/>
        <v>-17.383098</v>
      </c>
      <c r="C125">
        <f t="shared" si="9"/>
        <v>-14.923098000000003</v>
      </c>
      <c r="D125">
        <f t="shared" si="10"/>
        <v>-12.463098000000002</v>
      </c>
      <c r="E125">
        <f t="shared" si="11"/>
        <v>-10.003098000000001</v>
      </c>
      <c r="F125">
        <f t="shared" si="12"/>
        <v>-7.5430980000000005</v>
      </c>
      <c r="G125">
        <f t="shared" si="13"/>
        <v>-5.0830979999999997</v>
      </c>
      <c r="H125">
        <f t="shared" si="14"/>
        <v>-2.6230980000000024</v>
      </c>
      <c r="P125">
        <f t="shared" si="15"/>
        <v>124</v>
      </c>
      <c r="Q125">
        <v>12.4</v>
      </c>
    </row>
    <row r="126" spans="1:17" x14ac:dyDescent="0.25">
      <c r="A126">
        <v>2.48</v>
      </c>
      <c r="B126">
        <f t="shared" si="8"/>
        <v>-17.767712000000003</v>
      </c>
      <c r="C126">
        <f t="shared" si="9"/>
        <v>-15.287712000000004</v>
      </c>
      <c r="D126">
        <f t="shared" si="10"/>
        <v>-12.807712000000002</v>
      </c>
      <c r="E126">
        <f t="shared" si="11"/>
        <v>-10.327712000000002</v>
      </c>
      <c r="F126">
        <f t="shared" si="12"/>
        <v>-7.8477120000000014</v>
      </c>
      <c r="G126">
        <f t="shared" si="13"/>
        <v>-5.3677120000000009</v>
      </c>
      <c r="H126">
        <f t="shared" si="14"/>
        <v>-2.8877120000000005</v>
      </c>
      <c r="P126">
        <f t="shared" si="15"/>
        <v>125</v>
      </c>
      <c r="Q126">
        <v>12.5</v>
      </c>
    </row>
    <row r="127" spans="1:17" x14ac:dyDescent="0.25">
      <c r="A127">
        <v>2.5</v>
      </c>
      <c r="B127">
        <f t="shared" si="8"/>
        <v>-18.156250000000004</v>
      </c>
      <c r="C127">
        <f t="shared" si="9"/>
        <v>-15.656250000000005</v>
      </c>
      <c r="D127">
        <f t="shared" si="10"/>
        <v>-13.156250000000007</v>
      </c>
      <c r="E127">
        <f t="shared" si="11"/>
        <v>-10.656250000000004</v>
      </c>
      <c r="F127">
        <f t="shared" si="12"/>
        <v>-8.1562500000000036</v>
      </c>
      <c r="G127">
        <f t="shared" si="13"/>
        <v>-5.6562500000000036</v>
      </c>
      <c r="H127">
        <f t="shared" si="14"/>
        <v>-3.1562500000000036</v>
      </c>
      <c r="P127">
        <f t="shared" si="15"/>
        <v>125.99999999999999</v>
      </c>
      <c r="Q127">
        <v>12.6</v>
      </c>
    </row>
    <row r="128" spans="1:17" x14ac:dyDescent="0.25">
      <c r="A128">
        <v>2.52</v>
      </c>
      <c r="B128">
        <f t="shared" si="8"/>
        <v>-18.548712000000002</v>
      </c>
      <c r="C128">
        <f t="shared" si="9"/>
        <v>-16.028712000000006</v>
      </c>
      <c r="D128">
        <f t="shared" si="10"/>
        <v>-13.508712000000006</v>
      </c>
      <c r="E128">
        <f t="shared" si="11"/>
        <v>-10.988712000000003</v>
      </c>
      <c r="F128">
        <f t="shared" si="12"/>
        <v>-8.4687120000000036</v>
      </c>
      <c r="G128">
        <f t="shared" si="13"/>
        <v>-5.948712000000004</v>
      </c>
      <c r="H128">
        <f t="shared" si="14"/>
        <v>-3.4287120000000044</v>
      </c>
      <c r="P128">
        <f t="shared" si="15"/>
        <v>126.99999999999999</v>
      </c>
      <c r="Q128">
        <v>12.7</v>
      </c>
    </row>
    <row r="129" spans="1:17" x14ac:dyDescent="0.25">
      <c r="A129">
        <v>2.54</v>
      </c>
      <c r="B129">
        <f t="shared" si="8"/>
        <v>-18.945098000000002</v>
      </c>
      <c r="C129">
        <f t="shared" si="9"/>
        <v>-16.405098000000002</v>
      </c>
      <c r="D129">
        <f t="shared" si="10"/>
        <v>-13.865098000000003</v>
      </c>
      <c r="E129">
        <f t="shared" si="11"/>
        <v>-11.325098000000001</v>
      </c>
      <c r="F129">
        <f t="shared" si="12"/>
        <v>-8.7850980000000014</v>
      </c>
      <c r="G129">
        <f t="shared" si="13"/>
        <v>-6.2450980000000023</v>
      </c>
      <c r="H129">
        <f t="shared" si="14"/>
        <v>-3.7050979999999996</v>
      </c>
      <c r="P129">
        <f t="shared" si="15"/>
        <v>128</v>
      </c>
      <c r="Q129">
        <v>12.8</v>
      </c>
    </row>
    <row r="130" spans="1:17" x14ac:dyDescent="0.25">
      <c r="A130">
        <v>2.56</v>
      </c>
      <c r="B130">
        <f t="shared" ref="B130:B193" si="16">$P$6*A130 + 0.5*$N$2*A130*A130</f>
        <v>-19.345408000000003</v>
      </c>
      <c r="C130">
        <f t="shared" ref="C130:C193" si="17">$P$7*A130 + 0.5*$N$2*A130*A130</f>
        <v>-16.785408000000004</v>
      </c>
      <c r="D130">
        <f t="shared" ref="D130:D193" si="18">$P$8*A130 + 0.5*$N$2*A130*A130</f>
        <v>-14.225408000000005</v>
      </c>
      <c r="E130">
        <f t="shared" ref="E130:E193" si="19">$P$9*A130 + 0.5*$N$2*A130*A130</f>
        <v>-11.665408000000003</v>
      </c>
      <c r="F130">
        <f t="shared" ref="F130:F193" si="20">$P$10*A130 + 0.5*$N$2*A130*A130</f>
        <v>-9.1054080000000042</v>
      </c>
      <c r="G130">
        <f t="shared" ref="G130:G193" si="21">$P$11*A130 + 0.5*$N$2*A130*A130</f>
        <v>-6.5454080000000019</v>
      </c>
      <c r="H130">
        <f t="shared" ref="H130:H193" si="22">$P$12*A130 + 0.5*$N$2*A130*A130</f>
        <v>-3.9854080000000032</v>
      </c>
      <c r="P130">
        <f t="shared" si="15"/>
        <v>129</v>
      </c>
      <c r="Q130">
        <v>12.9</v>
      </c>
    </row>
    <row r="131" spans="1:17" x14ac:dyDescent="0.25">
      <c r="A131">
        <v>2.58</v>
      </c>
      <c r="B131">
        <f t="shared" si="16"/>
        <v>-19.749642000000009</v>
      </c>
      <c r="C131">
        <f t="shared" si="17"/>
        <v>-17.16964200000001</v>
      </c>
      <c r="D131">
        <f t="shared" si="18"/>
        <v>-14.589642000000008</v>
      </c>
      <c r="E131">
        <f t="shared" si="19"/>
        <v>-12.009642000000007</v>
      </c>
      <c r="F131">
        <f t="shared" si="20"/>
        <v>-9.4296420000000083</v>
      </c>
      <c r="G131">
        <f t="shared" si="21"/>
        <v>-6.8496420000000064</v>
      </c>
      <c r="H131">
        <f t="shared" si="22"/>
        <v>-4.2696420000000046</v>
      </c>
      <c r="P131">
        <f t="shared" ref="P131:P194" si="23">Q131/$O$2</f>
        <v>130</v>
      </c>
      <c r="Q131">
        <v>13</v>
      </c>
    </row>
    <row r="132" spans="1:17" x14ac:dyDescent="0.25">
      <c r="A132">
        <v>2.6</v>
      </c>
      <c r="B132">
        <f t="shared" si="16"/>
        <v>-20.157800000000009</v>
      </c>
      <c r="C132">
        <f t="shared" si="17"/>
        <v>-17.557800000000011</v>
      </c>
      <c r="D132">
        <f t="shared" si="18"/>
        <v>-14.95780000000001</v>
      </c>
      <c r="E132">
        <f t="shared" si="19"/>
        <v>-12.357800000000008</v>
      </c>
      <c r="F132">
        <f t="shared" si="20"/>
        <v>-9.7578000000000067</v>
      </c>
      <c r="G132">
        <f t="shared" si="21"/>
        <v>-7.1578000000000088</v>
      </c>
      <c r="H132">
        <f t="shared" si="22"/>
        <v>-4.5578000000000074</v>
      </c>
      <c r="P132">
        <f t="shared" si="23"/>
        <v>131</v>
      </c>
      <c r="Q132">
        <v>13.1</v>
      </c>
    </row>
    <row r="133" spans="1:17" x14ac:dyDescent="0.25">
      <c r="A133">
        <v>2.62</v>
      </c>
      <c r="B133">
        <f t="shared" si="16"/>
        <v>-20.569882</v>
      </c>
      <c r="C133">
        <f t="shared" si="17"/>
        <v>-17.949882000000002</v>
      </c>
      <c r="D133">
        <f t="shared" si="18"/>
        <v>-15.329882000000001</v>
      </c>
      <c r="E133">
        <f t="shared" si="19"/>
        <v>-12.709882</v>
      </c>
      <c r="F133">
        <f t="shared" si="20"/>
        <v>-10.089881999999999</v>
      </c>
      <c r="G133">
        <f t="shared" si="21"/>
        <v>-7.4698819999999984</v>
      </c>
      <c r="H133">
        <f t="shared" si="22"/>
        <v>-4.8498820000000009</v>
      </c>
      <c r="P133">
        <f t="shared" si="23"/>
        <v>131.99999999999997</v>
      </c>
      <c r="Q133">
        <v>13.2</v>
      </c>
    </row>
    <row r="134" spans="1:17" x14ac:dyDescent="0.25">
      <c r="A134">
        <v>2.64</v>
      </c>
      <c r="B134">
        <f t="shared" si="16"/>
        <v>-20.985888000000003</v>
      </c>
      <c r="C134">
        <f t="shared" si="17"/>
        <v>-18.345888000000009</v>
      </c>
      <c r="D134">
        <f t="shared" si="18"/>
        <v>-15.705888000000009</v>
      </c>
      <c r="E134">
        <f t="shared" si="19"/>
        <v>-13.065888000000005</v>
      </c>
      <c r="F134">
        <f t="shared" si="20"/>
        <v>-10.425888000000004</v>
      </c>
      <c r="G134">
        <f t="shared" si="21"/>
        <v>-7.7858880000000035</v>
      </c>
      <c r="H134">
        <f t="shared" si="22"/>
        <v>-5.1458880000000029</v>
      </c>
      <c r="P134">
        <f t="shared" si="23"/>
        <v>133</v>
      </c>
      <c r="Q134">
        <v>13.3</v>
      </c>
    </row>
    <row r="135" spans="1:17" x14ac:dyDescent="0.25">
      <c r="A135">
        <v>2.66</v>
      </c>
      <c r="B135">
        <f t="shared" si="16"/>
        <v>-21.405818000000007</v>
      </c>
      <c r="C135">
        <f t="shared" si="17"/>
        <v>-18.745818000000007</v>
      </c>
      <c r="D135">
        <f t="shared" si="18"/>
        <v>-16.08581800000001</v>
      </c>
      <c r="E135">
        <f t="shared" si="19"/>
        <v>-13.425818000000007</v>
      </c>
      <c r="F135">
        <f t="shared" si="20"/>
        <v>-10.765818000000007</v>
      </c>
      <c r="G135">
        <f t="shared" si="21"/>
        <v>-8.1058180000000064</v>
      </c>
      <c r="H135">
        <f t="shared" si="22"/>
        <v>-5.4458180000000063</v>
      </c>
      <c r="P135">
        <f t="shared" si="23"/>
        <v>134</v>
      </c>
      <c r="Q135">
        <v>13.4</v>
      </c>
    </row>
    <row r="136" spans="1:17" x14ac:dyDescent="0.25">
      <c r="A136">
        <v>2.68</v>
      </c>
      <c r="B136">
        <f t="shared" si="16"/>
        <v>-21.829672000000009</v>
      </c>
      <c r="C136">
        <f t="shared" si="17"/>
        <v>-19.14967200000001</v>
      </c>
      <c r="D136">
        <f t="shared" si="18"/>
        <v>-16.46967200000001</v>
      </c>
      <c r="E136">
        <f t="shared" si="19"/>
        <v>-13.789672000000007</v>
      </c>
      <c r="F136">
        <f t="shared" si="20"/>
        <v>-11.109672000000007</v>
      </c>
      <c r="G136">
        <f t="shared" si="21"/>
        <v>-8.4296720000000072</v>
      </c>
      <c r="H136">
        <f t="shared" si="22"/>
        <v>-5.7496720000000074</v>
      </c>
      <c r="P136">
        <f t="shared" si="23"/>
        <v>135</v>
      </c>
      <c r="Q136">
        <v>13.5</v>
      </c>
    </row>
    <row r="137" spans="1:17" x14ac:dyDescent="0.25">
      <c r="A137">
        <v>2.7</v>
      </c>
      <c r="B137">
        <f t="shared" si="16"/>
        <v>-22.257450000000006</v>
      </c>
      <c r="C137">
        <f t="shared" si="17"/>
        <v>-19.557450000000006</v>
      </c>
      <c r="D137">
        <f t="shared" si="18"/>
        <v>-16.857450000000007</v>
      </c>
      <c r="E137">
        <f t="shared" si="19"/>
        <v>-14.157450000000004</v>
      </c>
      <c r="F137">
        <f t="shared" si="20"/>
        <v>-11.457450000000005</v>
      </c>
      <c r="G137">
        <f t="shared" si="21"/>
        <v>-8.7574500000000057</v>
      </c>
      <c r="H137">
        <f t="shared" si="22"/>
        <v>-6.0574500000000029</v>
      </c>
      <c r="P137">
        <f t="shared" si="23"/>
        <v>136</v>
      </c>
      <c r="Q137">
        <v>13.6</v>
      </c>
    </row>
    <row r="138" spans="1:17" x14ac:dyDescent="0.25">
      <c r="A138">
        <v>2.72</v>
      </c>
      <c r="B138">
        <f t="shared" si="16"/>
        <v>-22.689152000000007</v>
      </c>
      <c r="C138">
        <f t="shared" si="17"/>
        <v>-19.969152000000008</v>
      </c>
      <c r="D138">
        <f t="shared" si="18"/>
        <v>-17.249152000000009</v>
      </c>
      <c r="E138">
        <f t="shared" si="19"/>
        <v>-14.529152000000007</v>
      </c>
      <c r="F138">
        <f t="shared" si="20"/>
        <v>-11.809152000000008</v>
      </c>
      <c r="G138">
        <f t="shared" si="21"/>
        <v>-9.0891520000000057</v>
      </c>
      <c r="H138">
        <f t="shared" si="22"/>
        <v>-6.3691520000000068</v>
      </c>
      <c r="P138">
        <f t="shared" si="23"/>
        <v>136.99999999999997</v>
      </c>
      <c r="Q138">
        <v>13.7</v>
      </c>
    </row>
    <row r="139" spans="1:17" x14ac:dyDescent="0.25">
      <c r="A139">
        <v>2.74</v>
      </c>
      <c r="B139">
        <f t="shared" si="16"/>
        <v>-23.124778000000006</v>
      </c>
      <c r="C139">
        <f t="shared" si="17"/>
        <v>-20.384778000000011</v>
      </c>
      <c r="D139">
        <f t="shared" si="18"/>
        <v>-17.644778000000009</v>
      </c>
      <c r="E139">
        <f t="shared" si="19"/>
        <v>-14.904778000000007</v>
      </c>
      <c r="F139">
        <f t="shared" si="20"/>
        <v>-12.164778000000005</v>
      </c>
      <c r="G139">
        <f t="shared" si="21"/>
        <v>-9.424778000000007</v>
      </c>
      <c r="H139">
        <f t="shared" si="22"/>
        <v>-6.6847780000000085</v>
      </c>
      <c r="P139">
        <f t="shared" si="23"/>
        <v>138</v>
      </c>
      <c r="Q139">
        <v>13.8</v>
      </c>
    </row>
    <row r="140" spans="1:17" x14ac:dyDescent="0.25">
      <c r="A140">
        <v>2.76</v>
      </c>
      <c r="B140">
        <f t="shared" si="16"/>
        <v>-23.564327999999996</v>
      </c>
      <c r="C140">
        <f t="shared" si="17"/>
        <v>-20.804327999999998</v>
      </c>
      <c r="D140">
        <f t="shared" si="18"/>
        <v>-18.044327999999997</v>
      </c>
      <c r="E140">
        <f t="shared" si="19"/>
        <v>-15.284327999999995</v>
      </c>
      <c r="F140">
        <f t="shared" si="20"/>
        <v>-12.524327999999997</v>
      </c>
      <c r="G140">
        <f t="shared" si="21"/>
        <v>-9.7643279999999955</v>
      </c>
      <c r="H140">
        <f t="shared" si="22"/>
        <v>-7.0043279999999939</v>
      </c>
      <c r="P140">
        <f t="shared" si="23"/>
        <v>139</v>
      </c>
      <c r="Q140">
        <v>13.9</v>
      </c>
    </row>
    <row r="141" spans="1:17" x14ac:dyDescent="0.25">
      <c r="A141">
        <v>2.78</v>
      </c>
      <c r="B141">
        <f t="shared" si="16"/>
        <v>-24.007801999999998</v>
      </c>
      <c r="C141">
        <f t="shared" si="17"/>
        <v>-21.227802000000001</v>
      </c>
      <c r="D141">
        <f t="shared" si="18"/>
        <v>-18.447801999999999</v>
      </c>
      <c r="E141">
        <f t="shared" si="19"/>
        <v>-15.667801999999998</v>
      </c>
      <c r="F141">
        <f t="shared" si="20"/>
        <v>-12.887801999999997</v>
      </c>
      <c r="G141">
        <f t="shared" si="21"/>
        <v>-10.107802</v>
      </c>
      <c r="H141">
        <f t="shared" si="22"/>
        <v>-7.3278019999999984</v>
      </c>
      <c r="P141">
        <f t="shared" si="23"/>
        <v>140</v>
      </c>
      <c r="Q141">
        <v>14</v>
      </c>
    </row>
    <row r="142" spans="1:17" x14ac:dyDescent="0.25">
      <c r="A142">
        <v>2.8</v>
      </c>
      <c r="B142">
        <f t="shared" si="16"/>
        <v>-24.455199999999998</v>
      </c>
      <c r="C142">
        <f t="shared" si="17"/>
        <v>-21.655200000000001</v>
      </c>
      <c r="D142">
        <f t="shared" si="18"/>
        <v>-18.8552</v>
      </c>
      <c r="E142">
        <f t="shared" si="19"/>
        <v>-16.055199999999999</v>
      </c>
      <c r="F142">
        <f t="shared" si="20"/>
        <v>-13.255199999999999</v>
      </c>
      <c r="G142">
        <f t="shared" si="21"/>
        <v>-10.455199999999998</v>
      </c>
      <c r="H142">
        <f t="shared" si="22"/>
        <v>-7.6552000000000007</v>
      </c>
      <c r="P142">
        <f t="shared" si="23"/>
        <v>141</v>
      </c>
      <c r="Q142">
        <v>14.1</v>
      </c>
    </row>
    <row r="143" spans="1:17" x14ac:dyDescent="0.25">
      <c r="A143">
        <v>2.82</v>
      </c>
      <c r="B143">
        <f t="shared" si="16"/>
        <v>-24.906521999999995</v>
      </c>
      <c r="C143">
        <f t="shared" si="17"/>
        <v>-22.086521999999999</v>
      </c>
      <c r="D143">
        <f t="shared" si="18"/>
        <v>-19.266522000000002</v>
      </c>
      <c r="E143">
        <f t="shared" si="19"/>
        <v>-16.446521999999998</v>
      </c>
      <c r="F143">
        <f t="shared" si="20"/>
        <v>-13.626521999999998</v>
      </c>
      <c r="G143">
        <f t="shared" si="21"/>
        <v>-10.806521999999998</v>
      </c>
      <c r="H143">
        <f t="shared" si="22"/>
        <v>-7.9865219999999972</v>
      </c>
      <c r="P143">
        <f t="shared" si="23"/>
        <v>141.99999999999997</v>
      </c>
      <c r="Q143">
        <v>14.2</v>
      </c>
    </row>
    <row r="144" spans="1:17" x14ac:dyDescent="0.25">
      <c r="A144">
        <v>2.84</v>
      </c>
      <c r="B144">
        <f t="shared" si="16"/>
        <v>-25.361767999999994</v>
      </c>
      <c r="C144">
        <f t="shared" si="17"/>
        <v>-22.521767999999998</v>
      </c>
      <c r="D144">
        <f t="shared" si="18"/>
        <v>-19.681767999999998</v>
      </c>
      <c r="E144">
        <f t="shared" si="19"/>
        <v>-16.841767999999995</v>
      </c>
      <c r="F144">
        <f t="shared" si="20"/>
        <v>-14.001767999999995</v>
      </c>
      <c r="G144">
        <f t="shared" si="21"/>
        <v>-11.161767999999995</v>
      </c>
      <c r="H144">
        <f t="shared" si="22"/>
        <v>-8.3217679999999952</v>
      </c>
      <c r="P144">
        <f t="shared" si="23"/>
        <v>143</v>
      </c>
      <c r="Q144">
        <v>14.3</v>
      </c>
    </row>
    <row r="145" spans="1:17" x14ac:dyDescent="0.25">
      <c r="A145">
        <v>2.86</v>
      </c>
      <c r="B145">
        <f t="shared" si="16"/>
        <v>-25.820937999999998</v>
      </c>
      <c r="C145">
        <f t="shared" si="17"/>
        <v>-22.960937999999999</v>
      </c>
      <c r="D145">
        <f t="shared" si="18"/>
        <v>-20.100937999999999</v>
      </c>
      <c r="E145">
        <f t="shared" si="19"/>
        <v>-17.240937999999996</v>
      </c>
      <c r="F145">
        <f t="shared" si="20"/>
        <v>-14.380937999999997</v>
      </c>
      <c r="G145">
        <f t="shared" si="21"/>
        <v>-11.520937999999997</v>
      </c>
      <c r="H145">
        <f t="shared" si="22"/>
        <v>-8.660937999999998</v>
      </c>
      <c r="P145">
        <f t="shared" si="23"/>
        <v>144</v>
      </c>
      <c r="Q145">
        <v>14.4</v>
      </c>
    </row>
    <row r="146" spans="1:17" x14ac:dyDescent="0.25">
      <c r="A146">
        <v>2.88</v>
      </c>
      <c r="B146">
        <f t="shared" si="16"/>
        <v>-26.284032000000003</v>
      </c>
      <c r="C146">
        <f t="shared" si="17"/>
        <v>-23.404032000000004</v>
      </c>
      <c r="D146">
        <f t="shared" si="18"/>
        <v>-20.524032000000005</v>
      </c>
      <c r="E146">
        <f t="shared" si="19"/>
        <v>-17.644032000000003</v>
      </c>
      <c r="F146">
        <f t="shared" si="20"/>
        <v>-14.764032000000004</v>
      </c>
      <c r="G146">
        <f t="shared" si="21"/>
        <v>-11.884032000000005</v>
      </c>
      <c r="H146">
        <f t="shared" si="22"/>
        <v>-9.0040320000000023</v>
      </c>
      <c r="P146">
        <f t="shared" si="23"/>
        <v>145</v>
      </c>
      <c r="Q146">
        <v>14.5</v>
      </c>
    </row>
    <row r="147" spans="1:17" x14ac:dyDescent="0.25">
      <c r="A147">
        <v>2.9</v>
      </c>
      <c r="B147">
        <f t="shared" si="16"/>
        <v>-26.751049999999999</v>
      </c>
      <c r="C147">
        <f t="shared" si="17"/>
        <v>-23.851050000000001</v>
      </c>
      <c r="D147">
        <f t="shared" si="18"/>
        <v>-20.951050000000002</v>
      </c>
      <c r="E147">
        <f t="shared" si="19"/>
        <v>-18.05105</v>
      </c>
      <c r="F147">
        <f t="shared" si="20"/>
        <v>-15.151050000000001</v>
      </c>
      <c r="G147">
        <f t="shared" si="21"/>
        <v>-12.251049999999999</v>
      </c>
      <c r="H147">
        <f t="shared" si="22"/>
        <v>-9.3510500000000008</v>
      </c>
      <c r="P147">
        <f t="shared" si="23"/>
        <v>146</v>
      </c>
      <c r="Q147">
        <v>14.6</v>
      </c>
    </row>
    <row r="148" spans="1:17" x14ac:dyDescent="0.25">
      <c r="A148">
        <v>2.92</v>
      </c>
      <c r="B148">
        <f t="shared" si="16"/>
        <v>-27.221991999999993</v>
      </c>
      <c r="C148">
        <f t="shared" si="17"/>
        <v>-24.301991999999998</v>
      </c>
      <c r="D148">
        <f t="shared" si="18"/>
        <v>-21.381991999999997</v>
      </c>
      <c r="E148">
        <f t="shared" si="19"/>
        <v>-18.461991999999995</v>
      </c>
      <c r="F148">
        <f t="shared" si="20"/>
        <v>-15.541991999999993</v>
      </c>
      <c r="G148">
        <f t="shared" si="21"/>
        <v>-12.621991999999995</v>
      </c>
      <c r="H148">
        <f t="shared" si="22"/>
        <v>-9.7019919999999971</v>
      </c>
      <c r="P148">
        <f t="shared" si="23"/>
        <v>146.99999999999997</v>
      </c>
      <c r="Q148">
        <v>14.7</v>
      </c>
    </row>
    <row r="149" spans="1:17" x14ac:dyDescent="0.25">
      <c r="A149">
        <v>2.94</v>
      </c>
      <c r="B149">
        <f t="shared" si="16"/>
        <v>-27.696858000000002</v>
      </c>
      <c r="C149">
        <f t="shared" si="17"/>
        <v>-24.756858000000005</v>
      </c>
      <c r="D149">
        <f t="shared" si="18"/>
        <v>-21.816858000000003</v>
      </c>
      <c r="E149">
        <f t="shared" si="19"/>
        <v>-18.876858000000002</v>
      </c>
      <c r="F149">
        <f t="shared" si="20"/>
        <v>-15.936858000000001</v>
      </c>
      <c r="G149">
        <f t="shared" si="21"/>
        <v>-12.996858000000003</v>
      </c>
      <c r="H149">
        <f t="shared" si="22"/>
        <v>-10.056858000000005</v>
      </c>
      <c r="P149">
        <f t="shared" si="23"/>
        <v>148</v>
      </c>
      <c r="Q149">
        <v>14.8</v>
      </c>
    </row>
    <row r="150" spans="1:17" x14ac:dyDescent="0.25">
      <c r="A150">
        <v>2.96</v>
      </c>
      <c r="B150">
        <f t="shared" si="16"/>
        <v>-28.175647999999999</v>
      </c>
      <c r="C150">
        <f t="shared" si="17"/>
        <v>-25.215648000000002</v>
      </c>
      <c r="D150">
        <f t="shared" si="18"/>
        <v>-22.255648000000001</v>
      </c>
      <c r="E150">
        <f t="shared" si="19"/>
        <v>-19.295648</v>
      </c>
      <c r="F150">
        <f t="shared" si="20"/>
        <v>-16.335647999999999</v>
      </c>
      <c r="G150">
        <f t="shared" si="21"/>
        <v>-13.375647999999998</v>
      </c>
      <c r="H150">
        <f t="shared" si="22"/>
        <v>-10.415647999999997</v>
      </c>
      <c r="P150">
        <f t="shared" si="23"/>
        <v>149</v>
      </c>
      <c r="Q150">
        <v>14.9</v>
      </c>
    </row>
    <row r="151" spans="1:17" x14ac:dyDescent="0.25">
      <c r="A151">
        <v>2.98</v>
      </c>
      <c r="B151">
        <f t="shared" si="16"/>
        <v>-28.658362000000004</v>
      </c>
      <c r="C151">
        <f t="shared" si="17"/>
        <v>-25.678362000000003</v>
      </c>
      <c r="D151">
        <f t="shared" si="18"/>
        <v>-22.698362000000007</v>
      </c>
      <c r="E151">
        <f t="shared" si="19"/>
        <v>-19.718362000000003</v>
      </c>
      <c r="F151">
        <f t="shared" si="20"/>
        <v>-16.738362000000002</v>
      </c>
      <c r="G151">
        <f t="shared" si="21"/>
        <v>-13.758362000000002</v>
      </c>
      <c r="H151">
        <f t="shared" si="22"/>
        <v>-10.778362000000001</v>
      </c>
      <c r="P151">
        <f t="shared" si="23"/>
        <v>150</v>
      </c>
      <c r="Q151">
        <v>15</v>
      </c>
    </row>
    <row r="152" spans="1:17" x14ac:dyDescent="0.25">
      <c r="A152">
        <v>3</v>
      </c>
      <c r="B152">
        <f t="shared" si="16"/>
        <v>-29.144999999999996</v>
      </c>
      <c r="C152">
        <f t="shared" si="17"/>
        <v>-26.145</v>
      </c>
      <c r="D152">
        <f t="shared" si="18"/>
        <v>-23.145</v>
      </c>
      <c r="E152">
        <f t="shared" si="19"/>
        <v>-20.144999999999996</v>
      </c>
      <c r="F152">
        <f t="shared" si="20"/>
        <v>-17.144999999999996</v>
      </c>
      <c r="G152">
        <f t="shared" si="21"/>
        <v>-14.144999999999996</v>
      </c>
      <c r="H152">
        <f t="shared" si="22"/>
        <v>-11.144999999999996</v>
      </c>
      <c r="P152">
        <f t="shared" si="23"/>
        <v>151</v>
      </c>
      <c r="Q152">
        <v>15.1</v>
      </c>
    </row>
    <row r="153" spans="1:17" x14ac:dyDescent="0.25">
      <c r="A153">
        <v>3.02</v>
      </c>
      <c r="B153">
        <f t="shared" si="16"/>
        <v>-29.635562</v>
      </c>
      <c r="C153">
        <f t="shared" si="17"/>
        <v>-26.615562000000004</v>
      </c>
      <c r="D153">
        <f t="shared" si="18"/>
        <v>-23.595562000000005</v>
      </c>
      <c r="E153">
        <f t="shared" si="19"/>
        <v>-20.575562000000001</v>
      </c>
      <c r="F153">
        <f t="shared" si="20"/>
        <v>-17.555562000000002</v>
      </c>
      <c r="G153">
        <f t="shared" si="21"/>
        <v>-14.535562000000002</v>
      </c>
      <c r="H153">
        <f t="shared" si="22"/>
        <v>-11.515562000000003</v>
      </c>
      <c r="P153">
        <f t="shared" si="23"/>
        <v>151.99999999999997</v>
      </c>
      <c r="Q153">
        <v>15.2</v>
      </c>
    </row>
    <row r="154" spans="1:17" x14ac:dyDescent="0.25">
      <c r="A154">
        <v>3.04</v>
      </c>
      <c r="B154">
        <f t="shared" si="16"/>
        <v>-30.130048000000006</v>
      </c>
      <c r="C154">
        <f t="shared" si="17"/>
        <v>-27.090048000000007</v>
      </c>
      <c r="D154">
        <f t="shared" si="18"/>
        <v>-24.050048000000007</v>
      </c>
      <c r="E154">
        <f t="shared" si="19"/>
        <v>-21.010048000000005</v>
      </c>
      <c r="F154">
        <f t="shared" si="20"/>
        <v>-17.970048000000006</v>
      </c>
      <c r="G154">
        <f t="shared" si="21"/>
        <v>-14.930048000000006</v>
      </c>
      <c r="H154">
        <f t="shared" si="22"/>
        <v>-11.890048000000007</v>
      </c>
      <c r="P154">
        <f t="shared" si="23"/>
        <v>153</v>
      </c>
      <c r="Q154">
        <v>15.3</v>
      </c>
    </row>
    <row r="155" spans="1:17" x14ac:dyDescent="0.25">
      <c r="A155">
        <v>3.06</v>
      </c>
      <c r="B155">
        <f t="shared" si="16"/>
        <v>-30.628458000000006</v>
      </c>
      <c r="C155">
        <f t="shared" si="17"/>
        <v>-27.56845800000001</v>
      </c>
      <c r="D155">
        <f t="shared" si="18"/>
        <v>-24.508458000000008</v>
      </c>
      <c r="E155">
        <f t="shared" si="19"/>
        <v>-21.448458000000006</v>
      </c>
      <c r="F155">
        <f t="shared" si="20"/>
        <v>-18.388458000000007</v>
      </c>
      <c r="G155">
        <f t="shared" si="21"/>
        <v>-15.328458000000005</v>
      </c>
      <c r="H155">
        <f t="shared" si="22"/>
        <v>-12.268458000000003</v>
      </c>
      <c r="P155">
        <f t="shared" si="23"/>
        <v>154</v>
      </c>
      <c r="Q155">
        <v>15.4</v>
      </c>
    </row>
    <row r="156" spans="1:17" x14ac:dyDescent="0.25">
      <c r="A156">
        <v>3.08</v>
      </c>
      <c r="B156">
        <f t="shared" si="16"/>
        <v>-31.130792000000007</v>
      </c>
      <c r="C156">
        <f t="shared" si="17"/>
        <v>-28.050792000000008</v>
      </c>
      <c r="D156">
        <f t="shared" si="18"/>
        <v>-24.970792000000007</v>
      </c>
      <c r="E156">
        <f t="shared" si="19"/>
        <v>-21.890792000000005</v>
      </c>
      <c r="F156">
        <f t="shared" si="20"/>
        <v>-18.810792000000006</v>
      </c>
      <c r="G156">
        <f t="shared" si="21"/>
        <v>-15.730792000000005</v>
      </c>
      <c r="H156">
        <f t="shared" si="22"/>
        <v>-12.650792000000003</v>
      </c>
      <c r="P156">
        <f t="shared" si="23"/>
        <v>155</v>
      </c>
      <c r="Q156">
        <v>15.5</v>
      </c>
    </row>
    <row r="157" spans="1:17" x14ac:dyDescent="0.25">
      <c r="A157">
        <v>3.1</v>
      </c>
      <c r="B157">
        <f t="shared" si="16"/>
        <v>-31.637050000000002</v>
      </c>
      <c r="C157">
        <f t="shared" si="17"/>
        <v>-28.537050000000004</v>
      </c>
      <c r="D157">
        <f t="shared" si="18"/>
        <v>-25.437050000000003</v>
      </c>
      <c r="E157">
        <f t="shared" si="19"/>
        <v>-22.337050000000001</v>
      </c>
      <c r="F157">
        <f t="shared" si="20"/>
        <v>-19.23705</v>
      </c>
      <c r="G157">
        <f t="shared" si="21"/>
        <v>-16.137050000000002</v>
      </c>
      <c r="H157">
        <f t="shared" si="22"/>
        <v>-13.037050000000001</v>
      </c>
      <c r="P157">
        <f t="shared" si="23"/>
        <v>156</v>
      </c>
      <c r="Q157">
        <v>15.6</v>
      </c>
    </row>
    <row r="158" spans="1:17" x14ac:dyDescent="0.25">
      <c r="A158">
        <v>3.12</v>
      </c>
      <c r="B158">
        <f t="shared" si="16"/>
        <v>-32.147232000000002</v>
      </c>
      <c r="C158">
        <f t="shared" si="17"/>
        <v>-29.027232000000005</v>
      </c>
      <c r="D158">
        <f t="shared" si="18"/>
        <v>-25.907232000000008</v>
      </c>
      <c r="E158">
        <f t="shared" si="19"/>
        <v>-22.787232000000003</v>
      </c>
      <c r="F158">
        <f t="shared" si="20"/>
        <v>-19.667232000000002</v>
      </c>
      <c r="G158">
        <f t="shared" si="21"/>
        <v>-16.547232000000001</v>
      </c>
      <c r="H158">
        <f t="shared" si="22"/>
        <v>-13.427232000000004</v>
      </c>
      <c r="P158">
        <f t="shared" si="23"/>
        <v>156.99999999999997</v>
      </c>
      <c r="Q158">
        <v>15.7</v>
      </c>
    </row>
    <row r="159" spans="1:17" x14ac:dyDescent="0.25">
      <c r="A159">
        <v>3.14</v>
      </c>
      <c r="B159">
        <f t="shared" si="16"/>
        <v>-32.661338000000008</v>
      </c>
      <c r="C159">
        <f t="shared" si="17"/>
        <v>-29.521338000000014</v>
      </c>
      <c r="D159">
        <f t="shared" si="18"/>
        <v>-26.381338000000014</v>
      </c>
      <c r="E159">
        <f t="shared" si="19"/>
        <v>-23.24133800000001</v>
      </c>
      <c r="F159">
        <f t="shared" si="20"/>
        <v>-20.101338000000009</v>
      </c>
      <c r="G159">
        <f t="shared" si="21"/>
        <v>-16.961338000000008</v>
      </c>
      <c r="H159">
        <f t="shared" si="22"/>
        <v>-13.821338000000011</v>
      </c>
      <c r="P159">
        <f t="shared" si="23"/>
        <v>158</v>
      </c>
      <c r="Q159">
        <v>15.8</v>
      </c>
    </row>
    <row r="160" spans="1:17" x14ac:dyDescent="0.25">
      <c r="A160">
        <v>3.16</v>
      </c>
      <c r="B160">
        <f t="shared" si="16"/>
        <v>-33.179368000000011</v>
      </c>
      <c r="C160">
        <f t="shared" si="17"/>
        <v>-30.019368000000011</v>
      </c>
      <c r="D160">
        <f t="shared" si="18"/>
        <v>-26.859368000000011</v>
      </c>
      <c r="E160">
        <f t="shared" si="19"/>
        <v>-23.699368000000007</v>
      </c>
      <c r="F160">
        <f t="shared" si="20"/>
        <v>-20.539368000000007</v>
      </c>
      <c r="G160">
        <f t="shared" si="21"/>
        <v>-17.379368000000007</v>
      </c>
      <c r="H160">
        <f t="shared" si="22"/>
        <v>-14.219368000000003</v>
      </c>
      <c r="P160">
        <f t="shared" si="23"/>
        <v>159</v>
      </c>
      <c r="Q160">
        <v>15.9</v>
      </c>
    </row>
    <row r="161" spans="1:17" x14ac:dyDescent="0.25">
      <c r="A161">
        <v>3.18</v>
      </c>
      <c r="B161">
        <f t="shared" si="16"/>
        <v>-33.701322000000005</v>
      </c>
      <c r="C161">
        <f t="shared" si="17"/>
        <v>-30.521322000000005</v>
      </c>
      <c r="D161">
        <f t="shared" si="18"/>
        <v>-27.341322000000005</v>
      </c>
      <c r="E161">
        <f t="shared" si="19"/>
        <v>-24.161322000000002</v>
      </c>
      <c r="F161">
        <f t="shared" si="20"/>
        <v>-20.981322000000002</v>
      </c>
      <c r="G161">
        <f t="shared" si="21"/>
        <v>-17.801322000000003</v>
      </c>
      <c r="H161">
        <f t="shared" si="22"/>
        <v>-14.621321999999999</v>
      </c>
      <c r="P161">
        <f t="shared" si="23"/>
        <v>160</v>
      </c>
      <c r="Q161">
        <v>16</v>
      </c>
    </row>
    <row r="162" spans="1:17" x14ac:dyDescent="0.25">
      <c r="A162">
        <v>3.2</v>
      </c>
      <c r="B162">
        <f t="shared" si="16"/>
        <v>-34.227200000000011</v>
      </c>
      <c r="C162">
        <f t="shared" si="17"/>
        <v>-31.027200000000011</v>
      </c>
      <c r="D162">
        <f t="shared" si="18"/>
        <v>-27.827200000000012</v>
      </c>
      <c r="E162">
        <f t="shared" si="19"/>
        <v>-24.627200000000009</v>
      </c>
      <c r="F162">
        <f t="shared" si="20"/>
        <v>-21.42720000000001</v>
      </c>
      <c r="G162">
        <f t="shared" si="21"/>
        <v>-18.227200000000011</v>
      </c>
      <c r="H162">
        <f t="shared" si="22"/>
        <v>-15.027200000000008</v>
      </c>
      <c r="P162">
        <f t="shared" si="23"/>
        <v>161</v>
      </c>
      <c r="Q162">
        <v>16.100000000000001</v>
      </c>
    </row>
    <row r="163" spans="1:17" x14ac:dyDescent="0.25">
      <c r="A163">
        <v>3.22</v>
      </c>
      <c r="B163">
        <f t="shared" si="16"/>
        <v>-34.757002000000007</v>
      </c>
      <c r="C163">
        <f t="shared" si="17"/>
        <v>-31.537002000000012</v>
      </c>
      <c r="D163">
        <f t="shared" si="18"/>
        <v>-28.317002000000009</v>
      </c>
      <c r="E163">
        <f t="shared" si="19"/>
        <v>-25.097002000000007</v>
      </c>
      <c r="F163">
        <f t="shared" si="20"/>
        <v>-21.877002000000008</v>
      </c>
      <c r="G163">
        <f t="shared" si="21"/>
        <v>-18.657002000000006</v>
      </c>
      <c r="H163">
        <f t="shared" si="22"/>
        <v>-15.437002000000007</v>
      </c>
      <c r="P163">
        <f t="shared" si="23"/>
        <v>161.99999999999997</v>
      </c>
      <c r="Q163">
        <v>16.2</v>
      </c>
    </row>
    <row r="164" spans="1:17" x14ac:dyDescent="0.25">
      <c r="A164">
        <v>3.24</v>
      </c>
      <c r="B164">
        <f t="shared" si="16"/>
        <v>-35.290728000000009</v>
      </c>
      <c r="C164">
        <f t="shared" si="17"/>
        <v>-32.050728000000014</v>
      </c>
      <c r="D164">
        <f t="shared" si="18"/>
        <v>-28.810728000000012</v>
      </c>
      <c r="E164">
        <f t="shared" si="19"/>
        <v>-25.57072800000001</v>
      </c>
      <c r="F164">
        <f t="shared" si="20"/>
        <v>-22.330728000000008</v>
      </c>
      <c r="G164">
        <f t="shared" si="21"/>
        <v>-19.090728000000006</v>
      </c>
      <c r="H164">
        <f t="shared" si="22"/>
        <v>-15.850728000000011</v>
      </c>
      <c r="P164">
        <f t="shared" si="23"/>
        <v>163</v>
      </c>
      <c r="Q164">
        <v>16.3</v>
      </c>
    </row>
    <row r="165" spans="1:17" x14ac:dyDescent="0.25">
      <c r="A165">
        <v>3.26</v>
      </c>
      <c r="B165">
        <f t="shared" si="16"/>
        <v>-35.828378000000001</v>
      </c>
      <c r="C165">
        <f t="shared" si="17"/>
        <v>-32.568378000000003</v>
      </c>
      <c r="D165">
        <f t="shared" si="18"/>
        <v>-29.308378000000001</v>
      </c>
      <c r="E165">
        <f t="shared" si="19"/>
        <v>-26.048378</v>
      </c>
      <c r="F165">
        <f t="shared" si="20"/>
        <v>-22.788378000000002</v>
      </c>
      <c r="G165">
        <f t="shared" si="21"/>
        <v>-19.528378000000004</v>
      </c>
      <c r="H165">
        <f t="shared" si="22"/>
        <v>-16.268377999999998</v>
      </c>
      <c r="P165">
        <f t="shared" si="23"/>
        <v>163.99999999999997</v>
      </c>
      <c r="Q165">
        <v>16.399999999999999</v>
      </c>
    </row>
    <row r="166" spans="1:17" x14ac:dyDescent="0.25">
      <c r="A166">
        <v>3.28</v>
      </c>
      <c r="B166">
        <f t="shared" si="16"/>
        <v>-36.369951999999998</v>
      </c>
      <c r="C166">
        <f t="shared" si="17"/>
        <v>-33.089951999999997</v>
      </c>
      <c r="D166">
        <f t="shared" si="18"/>
        <v>-29.809951999999999</v>
      </c>
      <c r="E166">
        <f t="shared" si="19"/>
        <v>-26.529951999999998</v>
      </c>
      <c r="F166">
        <f t="shared" si="20"/>
        <v>-23.249951999999997</v>
      </c>
      <c r="G166">
        <f t="shared" si="21"/>
        <v>-19.969951999999999</v>
      </c>
      <c r="H166">
        <f t="shared" si="22"/>
        <v>-16.689951999999998</v>
      </c>
      <c r="P166">
        <f t="shared" si="23"/>
        <v>165</v>
      </c>
      <c r="Q166">
        <v>16.5</v>
      </c>
    </row>
    <row r="167" spans="1:17" x14ac:dyDescent="0.25">
      <c r="A167">
        <v>3.3</v>
      </c>
      <c r="B167">
        <f t="shared" si="16"/>
        <v>-36.915449999999993</v>
      </c>
      <c r="C167">
        <f t="shared" si="17"/>
        <v>-33.615449999999996</v>
      </c>
      <c r="D167">
        <f t="shared" si="18"/>
        <v>-30.315449999999998</v>
      </c>
      <c r="E167">
        <f t="shared" si="19"/>
        <v>-27.015449999999994</v>
      </c>
      <c r="F167">
        <f t="shared" si="20"/>
        <v>-23.715449999999993</v>
      </c>
      <c r="G167">
        <f t="shared" si="21"/>
        <v>-20.415449999999993</v>
      </c>
      <c r="H167">
        <f t="shared" si="22"/>
        <v>-17.115449999999996</v>
      </c>
      <c r="P167">
        <f t="shared" si="23"/>
        <v>166</v>
      </c>
      <c r="Q167">
        <v>16.600000000000001</v>
      </c>
    </row>
    <row r="168" spans="1:17" x14ac:dyDescent="0.25">
      <c r="A168">
        <v>3.32</v>
      </c>
      <c r="B168">
        <f t="shared" si="16"/>
        <v>-37.464872</v>
      </c>
      <c r="C168">
        <f t="shared" si="17"/>
        <v>-34.144872000000007</v>
      </c>
      <c r="D168">
        <f t="shared" si="18"/>
        <v>-30.824872000000006</v>
      </c>
      <c r="E168">
        <f t="shared" si="19"/>
        <v>-27.504872000000002</v>
      </c>
      <c r="F168">
        <f t="shared" si="20"/>
        <v>-24.184872000000002</v>
      </c>
      <c r="G168">
        <f t="shared" si="21"/>
        <v>-20.864872000000005</v>
      </c>
      <c r="H168">
        <f t="shared" si="22"/>
        <v>-17.544872000000005</v>
      </c>
      <c r="P168">
        <f t="shared" si="23"/>
        <v>166.99999999999997</v>
      </c>
      <c r="Q168">
        <v>16.7</v>
      </c>
    </row>
    <row r="169" spans="1:17" x14ac:dyDescent="0.25">
      <c r="A169">
        <v>3.34</v>
      </c>
      <c r="B169">
        <f t="shared" si="16"/>
        <v>-38.018218000000005</v>
      </c>
      <c r="C169">
        <f t="shared" si="17"/>
        <v>-34.678218000000001</v>
      </c>
      <c r="D169">
        <f t="shared" si="18"/>
        <v>-31.338218000000005</v>
      </c>
      <c r="E169">
        <f t="shared" si="19"/>
        <v>-27.998218000000001</v>
      </c>
      <c r="F169">
        <f t="shared" si="20"/>
        <v>-24.658218000000002</v>
      </c>
      <c r="G169">
        <f t="shared" si="21"/>
        <v>-21.318218000000002</v>
      </c>
      <c r="H169">
        <f t="shared" si="22"/>
        <v>-17.978218000000005</v>
      </c>
      <c r="P169">
        <f t="shared" si="23"/>
        <v>168</v>
      </c>
      <c r="Q169">
        <v>16.8</v>
      </c>
    </row>
    <row r="170" spans="1:17" x14ac:dyDescent="0.25">
      <c r="A170">
        <v>3.36</v>
      </c>
      <c r="B170">
        <f t="shared" si="16"/>
        <v>-38.575487999999993</v>
      </c>
      <c r="C170">
        <f t="shared" si="17"/>
        <v>-35.215487999999993</v>
      </c>
      <c r="D170">
        <f t="shared" si="18"/>
        <v>-31.855487999999994</v>
      </c>
      <c r="E170">
        <f t="shared" si="19"/>
        <v>-28.495487999999991</v>
      </c>
      <c r="F170">
        <f t="shared" si="20"/>
        <v>-25.135487999999992</v>
      </c>
      <c r="G170">
        <f t="shared" si="21"/>
        <v>-21.775487999999989</v>
      </c>
      <c r="H170">
        <f t="shared" si="22"/>
        <v>-18.415487999999989</v>
      </c>
      <c r="P170">
        <f t="shared" si="23"/>
        <v>168.99999999999997</v>
      </c>
      <c r="Q170">
        <v>16.899999999999999</v>
      </c>
    </row>
    <row r="171" spans="1:17" x14ac:dyDescent="0.25">
      <c r="A171">
        <v>3.38</v>
      </c>
      <c r="B171">
        <f t="shared" si="16"/>
        <v>-39.136682</v>
      </c>
      <c r="C171">
        <f t="shared" si="17"/>
        <v>-35.756681999999998</v>
      </c>
      <c r="D171">
        <f t="shared" si="18"/>
        <v>-32.376682000000002</v>
      </c>
      <c r="E171">
        <f t="shared" si="19"/>
        <v>-28.996682</v>
      </c>
      <c r="F171">
        <f t="shared" si="20"/>
        <v>-25.616682000000001</v>
      </c>
      <c r="G171">
        <f t="shared" si="21"/>
        <v>-22.236682000000002</v>
      </c>
      <c r="H171">
        <f t="shared" si="22"/>
        <v>-18.856681999999999</v>
      </c>
      <c r="P171">
        <f t="shared" si="23"/>
        <v>170</v>
      </c>
      <c r="Q171">
        <v>17</v>
      </c>
    </row>
    <row r="172" spans="1:17" x14ac:dyDescent="0.25">
      <c r="A172">
        <v>3.4</v>
      </c>
      <c r="B172">
        <f t="shared" si="16"/>
        <v>-39.701799999999999</v>
      </c>
      <c r="C172">
        <f t="shared" si="17"/>
        <v>-36.3018</v>
      </c>
      <c r="D172">
        <f t="shared" si="18"/>
        <v>-32.901800000000001</v>
      </c>
      <c r="E172">
        <f t="shared" si="19"/>
        <v>-29.501799999999999</v>
      </c>
      <c r="F172">
        <f t="shared" si="20"/>
        <v>-26.101800000000001</v>
      </c>
      <c r="G172">
        <f t="shared" si="21"/>
        <v>-22.701799999999999</v>
      </c>
      <c r="H172">
        <f t="shared" si="22"/>
        <v>-19.3018</v>
      </c>
      <c r="P172">
        <f t="shared" si="23"/>
        <v>171</v>
      </c>
      <c r="Q172">
        <v>17.100000000000001</v>
      </c>
    </row>
    <row r="173" spans="1:17" x14ac:dyDescent="0.25">
      <c r="A173">
        <v>3.42</v>
      </c>
      <c r="B173">
        <f t="shared" si="16"/>
        <v>-40.270842000000002</v>
      </c>
      <c r="C173">
        <f t="shared" si="17"/>
        <v>-36.850842000000007</v>
      </c>
      <c r="D173">
        <f t="shared" si="18"/>
        <v>-33.430842000000005</v>
      </c>
      <c r="E173">
        <f t="shared" si="19"/>
        <v>-30.010842000000004</v>
      </c>
      <c r="F173">
        <f t="shared" si="20"/>
        <v>-26.590842000000002</v>
      </c>
      <c r="G173">
        <f t="shared" si="21"/>
        <v>-23.170842</v>
      </c>
      <c r="H173">
        <f t="shared" si="22"/>
        <v>-19.750842000000006</v>
      </c>
      <c r="P173">
        <f t="shared" si="23"/>
        <v>171.99999999999997</v>
      </c>
      <c r="Q173">
        <v>17.2</v>
      </c>
    </row>
    <row r="174" spans="1:17" x14ac:dyDescent="0.25">
      <c r="A174">
        <v>3.44</v>
      </c>
      <c r="B174">
        <f t="shared" si="16"/>
        <v>-40.843807999999996</v>
      </c>
      <c r="C174">
        <f t="shared" si="17"/>
        <v>-37.403807999999998</v>
      </c>
      <c r="D174">
        <f t="shared" si="18"/>
        <v>-33.963808</v>
      </c>
      <c r="E174">
        <f t="shared" si="19"/>
        <v>-30.523807999999999</v>
      </c>
      <c r="F174">
        <f t="shared" si="20"/>
        <v>-27.083807999999998</v>
      </c>
      <c r="G174">
        <f t="shared" si="21"/>
        <v>-23.643808</v>
      </c>
      <c r="H174">
        <f t="shared" si="22"/>
        <v>-20.203808000000002</v>
      </c>
      <c r="P174">
        <f t="shared" si="23"/>
        <v>173</v>
      </c>
      <c r="Q174">
        <v>17.3</v>
      </c>
    </row>
    <row r="175" spans="1:17" x14ac:dyDescent="0.25">
      <c r="A175">
        <v>3.46</v>
      </c>
      <c r="B175">
        <f t="shared" si="16"/>
        <v>-41.420698000000002</v>
      </c>
      <c r="C175">
        <f t="shared" si="17"/>
        <v>-37.960698000000001</v>
      </c>
      <c r="D175">
        <f t="shared" si="18"/>
        <v>-34.500698</v>
      </c>
      <c r="E175">
        <f t="shared" si="19"/>
        <v>-31.040697999999999</v>
      </c>
      <c r="F175">
        <f t="shared" si="20"/>
        <v>-27.580697999999998</v>
      </c>
      <c r="G175">
        <f t="shared" si="21"/>
        <v>-24.120697999999997</v>
      </c>
      <c r="H175">
        <f t="shared" si="22"/>
        <v>-20.660697999999996</v>
      </c>
      <c r="P175">
        <f t="shared" si="23"/>
        <v>173.99999999999997</v>
      </c>
      <c r="Q175">
        <v>17.399999999999999</v>
      </c>
    </row>
    <row r="176" spans="1:17" x14ac:dyDescent="0.25">
      <c r="A176">
        <v>3.48</v>
      </c>
      <c r="B176">
        <f t="shared" si="16"/>
        <v>-42.001512000000005</v>
      </c>
      <c r="C176">
        <f t="shared" si="17"/>
        <v>-38.521512000000008</v>
      </c>
      <c r="D176">
        <f t="shared" si="18"/>
        <v>-35.041512000000012</v>
      </c>
      <c r="E176">
        <f t="shared" si="19"/>
        <v>-31.561512000000004</v>
      </c>
      <c r="F176">
        <f t="shared" si="20"/>
        <v>-28.081512000000004</v>
      </c>
      <c r="G176">
        <f t="shared" si="21"/>
        <v>-24.601512000000007</v>
      </c>
      <c r="H176">
        <f t="shared" si="22"/>
        <v>-21.121512000000003</v>
      </c>
      <c r="P176">
        <f t="shared" si="23"/>
        <v>175</v>
      </c>
      <c r="Q176">
        <v>17.5</v>
      </c>
    </row>
    <row r="177" spans="1:17" x14ac:dyDescent="0.25">
      <c r="A177">
        <v>3.5</v>
      </c>
      <c r="B177">
        <f t="shared" si="16"/>
        <v>-42.58625</v>
      </c>
      <c r="C177">
        <f t="shared" si="17"/>
        <v>-39.086250000000007</v>
      </c>
      <c r="D177">
        <f t="shared" si="18"/>
        <v>-35.586250000000007</v>
      </c>
      <c r="E177">
        <f t="shared" si="19"/>
        <v>-32.08625</v>
      </c>
      <c r="F177">
        <f t="shared" si="20"/>
        <v>-28.58625</v>
      </c>
      <c r="G177">
        <f t="shared" si="21"/>
        <v>-25.08625</v>
      </c>
      <c r="H177">
        <f t="shared" si="22"/>
        <v>-21.58625</v>
      </c>
      <c r="P177">
        <f t="shared" si="23"/>
        <v>176</v>
      </c>
      <c r="Q177">
        <v>17.600000000000001</v>
      </c>
    </row>
    <row r="178" spans="1:17" x14ac:dyDescent="0.25">
      <c r="A178">
        <v>3.52</v>
      </c>
      <c r="B178">
        <f t="shared" si="16"/>
        <v>-43.174912000000006</v>
      </c>
      <c r="C178">
        <f t="shared" si="17"/>
        <v>-39.65491200000001</v>
      </c>
      <c r="D178">
        <f t="shared" si="18"/>
        <v>-36.134912000000014</v>
      </c>
      <c r="E178">
        <f t="shared" si="19"/>
        <v>-32.614912000000004</v>
      </c>
      <c r="F178">
        <f t="shared" si="20"/>
        <v>-29.094912000000008</v>
      </c>
      <c r="G178">
        <f t="shared" si="21"/>
        <v>-25.574912000000005</v>
      </c>
      <c r="H178">
        <f t="shared" si="22"/>
        <v>-22.054912000000009</v>
      </c>
      <c r="P178">
        <f t="shared" si="23"/>
        <v>176.99999999999997</v>
      </c>
      <c r="Q178">
        <v>17.7</v>
      </c>
    </row>
    <row r="179" spans="1:17" x14ac:dyDescent="0.25">
      <c r="A179">
        <v>3.54</v>
      </c>
      <c r="B179">
        <f t="shared" si="16"/>
        <v>-43.767498000000003</v>
      </c>
      <c r="C179">
        <f t="shared" si="17"/>
        <v>-40.227498000000011</v>
      </c>
      <c r="D179">
        <f t="shared" si="18"/>
        <v>-36.687498000000005</v>
      </c>
      <c r="E179">
        <f t="shared" si="19"/>
        <v>-33.147498000000006</v>
      </c>
      <c r="F179">
        <f t="shared" si="20"/>
        <v>-29.607498000000007</v>
      </c>
      <c r="G179">
        <f t="shared" si="21"/>
        <v>-26.067498000000008</v>
      </c>
      <c r="H179">
        <f t="shared" si="22"/>
        <v>-22.527498000000008</v>
      </c>
      <c r="P179">
        <f t="shared" si="23"/>
        <v>178</v>
      </c>
      <c r="Q179">
        <v>17.8</v>
      </c>
    </row>
    <row r="180" spans="1:17" x14ac:dyDescent="0.25">
      <c r="A180">
        <v>3.56</v>
      </c>
      <c r="B180">
        <f t="shared" si="16"/>
        <v>-44.364007999999998</v>
      </c>
      <c r="C180">
        <f t="shared" si="17"/>
        <v>-40.80400800000001</v>
      </c>
      <c r="D180">
        <f t="shared" si="18"/>
        <v>-37.244008000000008</v>
      </c>
      <c r="E180">
        <f t="shared" si="19"/>
        <v>-33.684008000000006</v>
      </c>
      <c r="F180">
        <f t="shared" si="20"/>
        <v>-30.124008000000003</v>
      </c>
      <c r="G180">
        <f t="shared" si="21"/>
        <v>-26.564008000000001</v>
      </c>
      <c r="H180">
        <f t="shared" si="22"/>
        <v>-23.004007999999999</v>
      </c>
      <c r="P180">
        <f t="shared" si="23"/>
        <v>178.99999999999997</v>
      </c>
      <c r="Q180">
        <v>17.899999999999999</v>
      </c>
    </row>
    <row r="181" spans="1:17" x14ac:dyDescent="0.25">
      <c r="A181">
        <v>3.58</v>
      </c>
      <c r="B181">
        <f t="shared" si="16"/>
        <v>-44.964442000000012</v>
      </c>
      <c r="C181">
        <f t="shared" si="17"/>
        <v>-41.384442000000014</v>
      </c>
      <c r="D181">
        <f t="shared" si="18"/>
        <v>-37.804442000000009</v>
      </c>
      <c r="E181">
        <f t="shared" si="19"/>
        <v>-34.22444200000001</v>
      </c>
      <c r="F181">
        <f t="shared" si="20"/>
        <v>-30.644442000000012</v>
      </c>
      <c r="G181">
        <f t="shared" si="21"/>
        <v>-27.064442000000014</v>
      </c>
      <c r="H181">
        <f t="shared" si="22"/>
        <v>-23.484442000000008</v>
      </c>
      <c r="P181">
        <f t="shared" si="23"/>
        <v>180</v>
      </c>
      <c r="Q181">
        <v>18</v>
      </c>
    </row>
    <row r="182" spans="1:17" x14ac:dyDescent="0.25">
      <c r="A182">
        <v>3.6</v>
      </c>
      <c r="B182">
        <f t="shared" si="16"/>
        <v>-45.568800000000003</v>
      </c>
      <c r="C182">
        <f t="shared" si="17"/>
        <v>-41.968800000000002</v>
      </c>
      <c r="D182">
        <f t="shared" si="18"/>
        <v>-38.368800000000007</v>
      </c>
      <c r="E182">
        <f t="shared" si="19"/>
        <v>-34.768799999999999</v>
      </c>
      <c r="F182">
        <f t="shared" si="20"/>
        <v>-31.168800000000005</v>
      </c>
      <c r="G182">
        <f t="shared" si="21"/>
        <v>-27.568800000000003</v>
      </c>
      <c r="H182">
        <f t="shared" si="22"/>
        <v>-23.968800000000002</v>
      </c>
      <c r="P182">
        <f t="shared" si="23"/>
        <v>181</v>
      </c>
      <c r="Q182">
        <v>18.100000000000001</v>
      </c>
    </row>
    <row r="183" spans="1:17" x14ac:dyDescent="0.25">
      <c r="A183">
        <v>3.62</v>
      </c>
      <c r="B183">
        <f t="shared" si="16"/>
        <v>-46.177082000000006</v>
      </c>
      <c r="C183">
        <f t="shared" si="17"/>
        <v>-42.557082000000008</v>
      </c>
      <c r="D183">
        <f t="shared" si="18"/>
        <v>-38.937082000000011</v>
      </c>
      <c r="E183">
        <f t="shared" si="19"/>
        <v>-35.317082000000006</v>
      </c>
      <c r="F183">
        <f t="shared" si="20"/>
        <v>-31.697082000000009</v>
      </c>
      <c r="G183">
        <f t="shared" si="21"/>
        <v>-28.077082000000004</v>
      </c>
      <c r="H183">
        <f t="shared" si="22"/>
        <v>-24.457082000000007</v>
      </c>
      <c r="P183">
        <f t="shared" si="23"/>
        <v>181.99999999999997</v>
      </c>
      <c r="Q183">
        <v>18.2</v>
      </c>
    </row>
    <row r="184" spans="1:17" x14ac:dyDescent="0.25">
      <c r="A184">
        <v>3.64</v>
      </c>
      <c r="B184">
        <f t="shared" si="16"/>
        <v>-46.789288000000013</v>
      </c>
      <c r="C184">
        <f t="shared" si="17"/>
        <v>-43.14928800000002</v>
      </c>
      <c r="D184">
        <f t="shared" si="18"/>
        <v>-39.509288000000019</v>
      </c>
      <c r="E184">
        <f t="shared" si="19"/>
        <v>-35.869288000000012</v>
      </c>
      <c r="F184">
        <f t="shared" si="20"/>
        <v>-32.229288000000018</v>
      </c>
      <c r="G184">
        <f t="shared" si="21"/>
        <v>-28.589288000000018</v>
      </c>
      <c r="H184">
        <f t="shared" si="22"/>
        <v>-24.949288000000017</v>
      </c>
      <c r="P184">
        <f t="shared" si="23"/>
        <v>183</v>
      </c>
      <c r="Q184">
        <v>18.3</v>
      </c>
    </row>
    <row r="185" spans="1:17" x14ac:dyDescent="0.25">
      <c r="A185">
        <v>3.66</v>
      </c>
      <c r="B185">
        <f t="shared" si="16"/>
        <v>-47.405418000000012</v>
      </c>
      <c r="C185">
        <f t="shared" si="17"/>
        <v>-43.745418000000015</v>
      </c>
      <c r="D185">
        <f t="shared" si="18"/>
        <v>-40.085418000000011</v>
      </c>
      <c r="E185">
        <f t="shared" si="19"/>
        <v>-36.425418000000008</v>
      </c>
      <c r="F185">
        <f t="shared" si="20"/>
        <v>-32.765418000000011</v>
      </c>
      <c r="G185">
        <f t="shared" si="21"/>
        <v>-29.105418000000007</v>
      </c>
      <c r="H185">
        <f t="shared" si="22"/>
        <v>-25.445418000000004</v>
      </c>
      <c r="P185">
        <f t="shared" si="23"/>
        <v>183.99999999999997</v>
      </c>
      <c r="Q185">
        <v>18.399999999999999</v>
      </c>
    </row>
    <row r="186" spans="1:17" x14ac:dyDescent="0.25">
      <c r="A186">
        <v>3.68</v>
      </c>
      <c r="B186">
        <f t="shared" si="16"/>
        <v>-48.025472000000008</v>
      </c>
      <c r="C186">
        <f t="shared" si="17"/>
        <v>-44.345472000000015</v>
      </c>
      <c r="D186">
        <f t="shared" si="18"/>
        <v>-40.665472000000015</v>
      </c>
      <c r="E186">
        <f t="shared" si="19"/>
        <v>-36.985472000000016</v>
      </c>
      <c r="F186">
        <f t="shared" si="20"/>
        <v>-33.305472000000009</v>
      </c>
      <c r="G186">
        <f t="shared" si="21"/>
        <v>-29.625472000000009</v>
      </c>
      <c r="H186">
        <f t="shared" si="22"/>
        <v>-25.945472000000009</v>
      </c>
      <c r="P186">
        <f t="shared" si="23"/>
        <v>185</v>
      </c>
      <c r="Q186">
        <v>18.5</v>
      </c>
    </row>
    <row r="187" spans="1:17" x14ac:dyDescent="0.25">
      <c r="A187">
        <v>3.7</v>
      </c>
      <c r="B187">
        <f t="shared" si="16"/>
        <v>-48.649450000000016</v>
      </c>
      <c r="C187">
        <f t="shared" si="17"/>
        <v>-44.949450000000013</v>
      </c>
      <c r="D187">
        <f t="shared" si="18"/>
        <v>-41.249450000000017</v>
      </c>
      <c r="E187">
        <f t="shared" si="19"/>
        <v>-37.549450000000014</v>
      </c>
      <c r="F187">
        <f t="shared" si="20"/>
        <v>-33.849450000000012</v>
      </c>
      <c r="G187">
        <f t="shared" si="21"/>
        <v>-30.149450000000016</v>
      </c>
      <c r="H187">
        <f t="shared" si="22"/>
        <v>-26.449450000000013</v>
      </c>
      <c r="P187">
        <f t="shared" si="23"/>
        <v>186</v>
      </c>
      <c r="Q187">
        <v>18.600000000000001</v>
      </c>
    </row>
    <row r="188" spans="1:17" x14ac:dyDescent="0.25">
      <c r="A188">
        <v>3.72</v>
      </c>
      <c r="B188">
        <f t="shared" si="16"/>
        <v>-49.277352</v>
      </c>
      <c r="C188">
        <f t="shared" si="17"/>
        <v>-45.557352000000009</v>
      </c>
      <c r="D188">
        <f t="shared" si="18"/>
        <v>-41.837352000000003</v>
      </c>
      <c r="E188">
        <f t="shared" si="19"/>
        <v>-38.117351999999997</v>
      </c>
      <c r="F188">
        <f t="shared" si="20"/>
        <v>-34.397351999999998</v>
      </c>
      <c r="G188">
        <f t="shared" si="21"/>
        <v>-30.677351999999999</v>
      </c>
      <c r="H188">
        <f t="shared" si="22"/>
        <v>-26.957352</v>
      </c>
      <c r="P188">
        <f t="shared" si="23"/>
        <v>186.99999999999997</v>
      </c>
      <c r="Q188">
        <v>18.7</v>
      </c>
    </row>
    <row r="189" spans="1:17" x14ac:dyDescent="0.25">
      <c r="A189">
        <v>3.74</v>
      </c>
      <c r="B189">
        <f t="shared" si="16"/>
        <v>-49.909178000000011</v>
      </c>
      <c r="C189">
        <f t="shared" si="17"/>
        <v>-46.169178000000016</v>
      </c>
      <c r="D189">
        <f t="shared" si="18"/>
        <v>-42.429178000000014</v>
      </c>
      <c r="E189">
        <f t="shared" si="19"/>
        <v>-38.689178000000013</v>
      </c>
      <c r="F189">
        <f t="shared" si="20"/>
        <v>-34.949178000000011</v>
      </c>
      <c r="G189">
        <f t="shared" si="21"/>
        <v>-31.209178000000009</v>
      </c>
      <c r="H189">
        <f t="shared" si="22"/>
        <v>-27.469178000000014</v>
      </c>
      <c r="P189">
        <f t="shared" si="23"/>
        <v>188</v>
      </c>
      <c r="Q189">
        <v>18.8</v>
      </c>
    </row>
    <row r="190" spans="1:17" x14ac:dyDescent="0.25">
      <c r="A190">
        <v>3.76</v>
      </c>
      <c r="B190">
        <f t="shared" si="16"/>
        <v>-50.544927999999999</v>
      </c>
      <c r="C190">
        <f t="shared" si="17"/>
        <v>-46.784928000000001</v>
      </c>
      <c r="D190">
        <f t="shared" si="18"/>
        <v>-43.024928000000003</v>
      </c>
      <c r="E190">
        <f t="shared" si="19"/>
        <v>-39.264927999999998</v>
      </c>
      <c r="F190">
        <f t="shared" si="20"/>
        <v>-35.504928</v>
      </c>
      <c r="G190">
        <f t="shared" si="21"/>
        <v>-31.744928000000002</v>
      </c>
      <c r="H190">
        <f t="shared" si="22"/>
        <v>-27.984927999999996</v>
      </c>
      <c r="P190">
        <f t="shared" si="23"/>
        <v>188.99999999999997</v>
      </c>
      <c r="Q190">
        <v>18.899999999999999</v>
      </c>
    </row>
    <row r="191" spans="1:17" x14ac:dyDescent="0.25">
      <c r="A191">
        <v>3.78</v>
      </c>
      <c r="B191">
        <f t="shared" si="16"/>
        <v>-51.184602000000005</v>
      </c>
      <c r="C191">
        <f t="shared" si="17"/>
        <v>-47.404602000000011</v>
      </c>
      <c r="D191">
        <f t="shared" si="18"/>
        <v>-43.62460200000001</v>
      </c>
      <c r="E191">
        <f t="shared" si="19"/>
        <v>-39.844602000000009</v>
      </c>
      <c r="F191">
        <f t="shared" si="20"/>
        <v>-36.064602000000008</v>
      </c>
      <c r="G191">
        <f t="shared" si="21"/>
        <v>-32.284602000000007</v>
      </c>
      <c r="H191">
        <f t="shared" si="22"/>
        <v>-28.504602000000006</v>
      </c>
      <c r="P191">
        <f t="shared" si="23"/>
        <v>190</v>
      </c>
      <c r="Q191">
        <v>19</v>
      </c>
    </row>
    <row r="192" spans="1:17" x14ac:dyDescent="0.25">
      <c r="A192">
        <v>3.8</v>
      </c>
      <c r="B192">
        <f t="shared" si="16"/>
        <v>-51.828199999999995</v>
      </c>
      <c r="C192">
        <f t="shared" si="17"/>
        <v>-48.028199999999998</v>
      </c>
      <c r="D192">
        <f t="shared" si="18"/>
        <v>-44.228200000000001</v>
      </c>
      <c r="E192">
        <f t="shared" si="19"/>
        <v>-40.428199999999997</v>
      </c>
      <c r="F192">
        <f t="shared" si="20"/>
        <v>-36.6282</v>
      </c>
      <c r="G192">
        <f t="shared" si="21"/>
        <v>-32.828199999999995</v>
      </c>
      <c r="H192">
        <f t="shared" si="22"/>
        <v>-29.028199999999998</v>
      </c>
      <c r="P192">
        <f t="shared" si="23"/>
        <v>191</v>
      </c>
      <c r="Q192">
        <v>19.100000000000001</v>
      </c>
    </row>
    <row r="193" spans="1:17" x14ac:dyDescent="0.25">
      <c r="A193">
        <v>3.82</v>
      </c>
      <c r="B193">
        <f t="shared" si="16"/>
        <v>-52.475722000000005</v>
      </c>
      <c r="C193">
        <f t="shared" si="17"/>
        <v>-48.655722000000004</v>
      </c>
      <c r="D193">
        <f t="shared" si="18"/>
        <v>-44.835722000000004</v>
      </c>
      <c r="E193">
        <f t="shared" si="19"/>
        <v>-41.015721999999997</v>
      </c>
      <c r="F193">
        <f t="shared" si="20"/>
        <v>-37.195722000000004</v>
      </c>
      <c r="G193">
        <f t="shared" si="21"/>
        <v>-33.375722000000003</v>
      </c>
      <c r="H193">
        <f t="shared" si="22"/>
        <v>-29.555722000000003</v>
      </c>
      <c r="P193">
        <f t="shared" si="23"/>
        <v>191.99999999999997</v>
      </c>
      <c r="Q193">
        <v>19.2</v>
      </c>
    </row>
    <row r="194" spans="1:17" x14ac:dyDescent="0.25">
      <c r="A194">
        <v>3.84</v>
      </c>
      <c r="B194">
        <f t="shared" ref="B194:B257" si="24">$P$6*A194 + 0.5*$N$2*A194*A194</f>
        <v>-53.127167999999998</v>
      </c>
      <c r="C194">
        <f t="shared" ref="C194:C257" si="25">$P$7*A194 + 0.5*$N$2*A194*A194</f>
        <v>-49.287168000000008</v>
      </c>
      <c r="D194">
        <f t="shared" ref="D194:D257" si="26">$P$8*A194 + 0.5*$N$2*A194*A194</f>
        <v>-45.447168000000005</v>
      </c>
      <c r="E194">
        <f t="shared" ref="E194:E257" si="27">$P$9*A194 + 0.5*$N$2*A194*A194</f>
        <v>-41.607168000000001</v>
      </c>
      <c r="F194">
        <f t="shared" ref="F194:F257" si="28">$P$10*A194 + 0.5*$N$2*A194*A194</f>
        <v>-37.767167999999998</v>
      </c>
      <c r="G194">
        <f t="shared" ref="G194:G257" si="29">$P$11*A194 + 0.5*$N$2*A194*A194</f>
        <v>-33.927168000000002</v>
      </c>
      <c r="H194">
        <f t="shared" ref="H194:H257" si="30">$P$12*A194 + 0.5*$N$2*A194*A194</f>
        <v>-30.087168000000005</v>
      </c>
      <c r="P194">
        <f t="shared" si="23"/>
        <v>193</v>
      </c>
      <c r="Q194">
        <v>19.3</v>
      </c>
    </row>
    <row r="195" spans="1:17" x14ac:dyDescent="0.25">
      <c r="A195">
        <v>3.86</v>
      </c>
      <c r="B195">
        <f t="shared" si="24"/>
        <v>-53.782538000000002</v>
      </c>
      <c r="C195">
        <f t="shared" si="25"/>
        <v>-49.922538000000003</v>
      </c>
      <c r="D195">
        <f t="shared" si="26"/>
        <v>-46.062538000000004</v>
      </c>
      <c r="E195">
        <f t="shared" si="27"/>
        <v>-42.202538000000004</v>
      </c>
      <c r="F195">
        <f t="shared" si="28"/>
        <v>-38.342537999999998</v>
      </c>
      <c r="G195">
        <f t="shared" si="29"/>
        <v>-34.482537999999998</v>
      </c>
      <c r="H195">
        <f t="shared" si="30"/>
        <v>-30.622537999999999</v>
      </c>
      <c r="P195">
        <f t="shared" ref="P195:P258" si="31">Q195/$O$2</f>
        <v>193.99999999999997</v>
      </c>
      <c r="Q195">
        <v>19.399999999999999</v>
      </c>
    </row>
    <row r="196" spans="1:17" x14ac:dyDescent="0.25">
      <c r="A196">
        <v>3.88</v>
      </c>
      <c r="B196">
        <f t="shared" si="24"/>
        <v>-54.441831999999998</v>
      </c>
      <c r="C196">
        <f t="shared" si="25"/>
        <v>-50.561831999999995</v>
      </c>
      <c r="D196">
        <f t="shared" si="26"/>
        <v>-46.681832</v>
      </c>
      <c r="E196">
        <f t="shared" si="27"/>
        <v>-42.801831999999997</v>
      </c>
      <c r="F196">
        <f t="shared" si="28"/>
        <v>-38.921831999999995</v>
      </c>
      <c r="G196">
        <f t="shared" si="29"/>
        <v>-35.041831999999999</v>
      </c>
      <c r="H196">
        <f t="shared" si="30"/>
        <v>-31.161831999999997</v>
      </c>
      <c r="P196">
        <f t="shared" si="31"/>
        <v>195</v>
      </c>
      <c r="Q196">
        <v>19.5</v>
      </c>
    </row>
    <row r="197" spans="1:17" x14ac:dyDescent="0.25">
      <c r="A197">
        <v>3.9</v>
      </c>
      <c r="B197">
        <f t="shared" si="24"/>
        <v>-55.105050000000006</v>
      </c>
      <c r="C197">
        <f t="shared" si="25"/>
        <v>-51.205050000000014</v>
      </c>
      <c r="D197">
        <f t="shared" si="26"/>
        <v>-47.305050000000008</v>
      </c>
      <c r="E197">
        <f t="shared" si="27"/>
        <v>-43.405050000000003</v>
      </c>
      <c r="F197">
        <f t="shared" si="28"/>
        <v>-39.505050000000004</v>
      </c>
      <c r="G197">
        <f t="shared" si="29"/>
        <v>-35.605050000000006</v>
      </c>
      <c r="H197">
        <f t="shared" si="30"/>
        <v>-31.705050000000007</v>
      </c>
      <c r="P197">
        <f t="shared" si="31"/>
        <v>196</v>
      </c>
      <c r="Q197">
        <v>19.600000000000001</v>
      </c>
    </row>
    <row r="198" spans="1:17" x14ac:dyDescent="0.25">
      <c r="A198">
        <v>3.92</v>
      </c>
      <c r="B198">
        <f t="shared" si="24"/>
        <v>-55.772191999999997</v>
      </c>
      <c r="C198">
        <f t="shared" si="25"/>
        <v>-51.852192000000002</v>
      </c>
      <c r="D198">
        <f t="shared" si="26"/>
        <v>-47.932192000000001</v>
      </c>
      <c r="E198">
        <f t="shared" si="27"/>
        <v>-44.012191999999999</v>
      </c>
      <c r="F198">
        <f t="shared" si="28"/>
        <v>-40.092191999999997</v>
      </c>
      <c r="G198">
        <f t="shared" si="29"/>
        <v>-36.172191999999995</v>
      </c>
      <c r="H198">
        <f t="shared" si="30"/>
        <v>-32.252192000000001</v>
      </c>
      <c r="P198">
        <f t="shared" si="31"/>
        <v>196.99999999999997</v>
      </c>
      <c r="Q198">
        <v>19.7</v>
      </c>
    </row>
    <row r="199" spans="1:17" x14ac:dyDescent="0.25">
      <c r="A199">
        <v>3.94</v>
      </c>
      <c r="B199">
        <f t="shared" si="24"/>
        <v>-56.443258</v>
      </c>
      <c r="C199">
        <f t="shared" si="25"/>
        <v>-52.503258000000002</v>
      </c>
      <c r="D199">
        <f t="shared" si="26"/>
        <v>-48.563258000000005</v>
      </c>
      <c r="E199">
        <f t="shared" si="27"/>
        <v>-44.623258000000007</v>
      </c>
      <c r="F199">
        <f t="shared" si="28"/>
        <v>-40.683258000000002</v>
      </c>
      <c r="G199">
        <f t="shared" si="29"/>
        <v>-36.743258000000004</v>
      </c>
      <c r="H199">
        <f t="shared" si="30"/>
        <v>-32.803258000000007</v>
      </c>
      <c r="P199">
        <f t="shared" si="31"/>
        <v>198</v>
      </c>
      <c r="Q199">
        <v>19.8</v>
      </c>
    </row>
    <row r="200" spans="1:17" x14ac:dyDescent="0.25">
      <c r="A200">
        <v>3.96</v>
      </c>
      <c r="B200">
        <f t="shared" si="24"/>
        <v>-57.118248000000008</v>
      </c>
      <c r="C200">
        <f t="shared" si="25"/>
        <v>-53.158248000000007</v>
      </c>
      <c r="D200">
        <f t="shared" si="26"/>
        <v>-49.198248000000007</v>
      </c>
      <c r="E200">
        <f t="shared" si="27"/>
        <v>-45.238248000000006</v>
      </c>
      <c r="F200">
        <f t="shared" si="28"/>
        <v>-41.278248000000005</v>
      </c>
      <c r="G200">
        <f t="shared" si="29"/>
        <v>-37.318248000000004</v>
      </c>
      <c r="H200">
        <f t="shared" si="30"/>
        <v>-33.358248000000003</v>
      </c>
      <c r="P200">
        <f t="shared" si="31"/>
        <v>198.99999999999997</v>
      </c>
      <c r="Q200">
        <v>19.899999999999999</v>
      </c>
    </row>
    <row r="201" spans="1:17" x14ac:dyDescent="0.25">
      <c r="A201">
        <v>3.98</v>
      </c>
      <c r="B201">
        <f t="shared" si="24"/>
        <v>-57.797162000000007</v>
      </c>
      <c r="C201">
        <f t="shared" si="25"/>
        <v>-53.81716200000001</v>
      </c>
      <c r="D201">
        <f t="shared" si="26"/>
        <v>-49.837162000000006</v>
      </c>
      <c r="E201">
        <f t="shared" si="27"/>
        <v>-45.857162000000002</v>
      </c>
      <c r="F201">
        <f t="shared" si="28"/>
        <v>-41.877162000000006</v>
      </c>
      <c r="G201">
        <f t="shared" si="29"/>
        <v>-37.897162000000009</v>
      </c>
      <c r="H201">
        <f t="shared" si="30"/>
        <v>-33.917162000000005</v>
      </c>
      <c r="P201">
        <f t="shared" si="31"/>
        <v>200</v>
      </c>
      <c r="Q201">
        <v>20</v>
      </c>
    </row>
    <row r="202" spans="1:17" x14ac:dyDescent="0.25">
      <c r="A202">
        <v>4</v>
      </c>
      <c r="B202">
        <f t="shared" si="24"/>
        <v>-58.480000000000004</v>
      </c>
      <c r="C202">
        <f t="shared" si="25"/>
        <v>-54.480000000000004</v>
      </c>
      <c r="D202">
        <f t="shared" si="26"/>
        <v>-50.480000000000004</v>
      </c>
      <c r="E202">
        <f t="shared" si="27"/>
        <v>-46.480000000000004</v>
      </c>
      <c r="F202">
        <f t="shared" si="28"/>
        <v>-42.480000000000004</v>
      </c>
      <c r="G202">
        <f t="shared" si="29"/>
        <v>-38.480000000000004</v>
      </c>
      <c r="H202">
        <f t="shared" si="30"/>
        <v>-34.480000000000004</v>
      </c>
      <c r="P202">
        <f t="shared" si="31"/>
        <v>201</v>
      </c>
      <c r="Q202">
        <v>20.100000000000001</v>
      </c>
    </row>
    <row r="203" spans="1:17" x14ac:dyDescent="0.25">
      <c r="A203">
        <v>4.0199999999999996</v>
      </c>
      <c r="B203">
        <f t="shared" si="24"/>
        <v>-59.166761999999991</v>
      </c>
      <c r="C203">
        <f t="shared" si="25"/>
        <v>-55.146761999999995</v>
      </c>
      <c r="D203">
        <f t="shared" si="26"/>
        <v>-51.126761999999992</v>
      </c>
      <c r="E203">
        <f t="shared" si="27"/>
        <v>-47.106761999999989</v>
      </c>
      <c r="F203">
        <f t="shared" si="28"/>
        <v>-43.086761999999993</v>
      </c>
      <c r="G203">
        <f t="shared" si="29"/>
        <v>-39.06676199999999</v>
      </c>
      <c r="H203">
        <f t="shared" si="30"/>
        <v>-35.046761999999987</v>
      </c>
      <c r="P203">
        <f t="shared" si="31"/>
        <v>201.99999999999997</v>
      </c>
      <c r="Q203">
        <v>20.2</v>
      </c>
    </row>
    <row r="204" spans="1:17" x14ac:dyDescent="0.25">
      <c r="A204">
        <v>4.04</v>
      </c>
      <c r="B204">
        <f t="shared" si="24"/>
        <v>-59.857448000000005</v>
      </c>
      <c r="C204">
        <f t="shared" si="25"/>
        <v>-55.817448000000013</v>
      </c>
      <c r="D204">
        <f t="shared" si="26"/>
        <v>-51.777448000000007</v>
      </c>
      <c r="E204">
        <f t="shared" si="27"/>
        <v>-47.737448000000008</v>
      </c>
      <c r="F204">
        <f t="shared" si="28"/>
        <v>-43.697448000000009</v>
      </c>
      <c r="G204">
        <f t="shared" si="29"/>
        <v>-39.657448000000009</v>
      </c>
      <c r="H204">
        <f t="shared" si="30"/>
        <v>-35.61744800000001</v>
      </c>
      <c r="P204">
        <f t="shared" si="31"/>
        <v>203</v>
      </c>
      <c r="Q204">
        <v>20.3</v>
      </c>
    </row>
    <row r="205" spans="1:17" x14ac:dyDescent="0.25">
      <c r="A205">
        <v>4.0599999999999996</v>
      </c>
      <c r="B205">
        <f t="shared" si="24"/>
        <v>-60.552058000000002</v>
      </c>
      <c r="C205">
        <f t="shared" si="25"/>
        <v>-56.492058000000007</v>
      </c>
      <c r="D205">
        <f t="shared" si="26"/>
        <v>-52.432058000000005</v>
      </c>
      <c r="E205">
        <f t="shared" si="27"/>
        <v>-48.372058000000003</v>
      </c>
      <c r="F205">
        <f t="shared" si="28"/>
        <v>-44.312058</v>
      </c>
      <c r="G205">
        <f t="shared" si="29"/>
        <v>-40.252058000000005</v>
      </c>
      <c r="H205">
        <f t="shared" si="30"/>
        <v>-36.192058000000003</v>
      </c>
      <c r="P205">
        <f t="shared" si="31"/>
        <v>203.99999999999997</v>
      </c>
      <c r="Q205">
        <v>20.399999999999999</v>
      </c>
    </row>
    <row r="206" spans="1:17" x14ac:dyDescent="0.25">
      <c r="A206">
        <v>4.08</v>
      </c>
      <c r="B206">
        <f t="shared" si="24"/>
        <v>-61.250592000000019</v>
      </c>
      <c r="C206">
        <f t="shared" si="25"/>
        <v>-57.170592000000021</v>
      </c>
      <c r="D206">
        <f t="shared" si="26"/>
        <v>-53.090592000000022</v>
      </c>
      <c r="E206">
        <f t="shared" si="27"/>
        <v>-49.010592000000017</v>
      </c>
      <c r="F206">
        <f t="shared" si="28"/>
        <v>-44.930592000000019</v>
      </c>
      <c r="G206">
        <f t="shared" si="29"/>
        <v>-40.85059200000002</v>
      </c>
      <c r="H206">
        <f t="shared" si="30"/>
        <v>-36.770592000000015</v>
      </c>
      <c r="P206">
        <f t="shared" si="31"/>
        <v>205</v>
      </c>
      <c r="Q206">
        <v>20.5</v>
      </c>
    </row>
    <row r="207" spans="1:17" x14ac:dyDescent="0.25">
      <c r="A207">
        <v>4.0999999999999996</v>
      </c>
      <c r="B207">
        <f t="shared" si="24"/>
        <v>-61.95304999999999</v>
      </c>
      <c r="C207">
        <f t="shared" si="25"/>
        <v>-57.853049999999996</v>
      </c>
      <c r="D207">
        <f t="shared" si="26"/>
        <v>-53.753050000000002</v>
      </c>
      <c r="E207">
        <f t="shared" si="27"/>
        <v>-49.653049999999993</v>
      </c>
      <c r="F207">
        <f t="shared" si="28"/>
        <v>-45.553049999999992</v>
      </c>
      <c r="G207">
        <f t="shared" si="29"/>
        <v>-41.45304999999999</v>
      </c>
      <c r="H207">
        <f t="shared" si="30"/>
        <v>-37.353049999999996</v>
      </c>
      <c r="P207">
        <f t="shared" si="31"/>
        <v>206</v>
      </c>
      <c r="Q207">
        <v>20.6</v>
      </c>
    </row>
    <row r="208" spans="1:17" x14ac:dyDescent="0.25">
      <c r="A208">
        <v>4.12</v>
      </c>
      <c r="B208">
        <f t="shared" si="24"/>
        <v>-62.659432000000002</v>
      </c>
      <c r="C208">
        <f t="shared" si="25"/>
        <v>-58.539432000000005</v>
      </c>
      <c r="D208">
        <f t="shared" si="26"/>
        <v>-54.419432000000008</v>
      </c>
      <c r="E208">
        <f t="shared" si="27"/>
        <v>-50.299432000000003</v>
      </c>
      <c r="F208">
        <f t="shared" si="28"/>
        <v>-46.179432000000006</v>
      </c>
      <c r="G208">
        <f t="shared" si="29"/>
        <v>-42.059432000000001</v>
      </c>
      <c r="H208">
        <f t="shared" si="30"/>
        <v>-37.939432000000004</v>
      </c>
      <c r="P208">
        <f t="shared" si="31"/>
        <v>206.99999999999997</v>
      </c>
      <c r="Q208">
        <v>20.7</v>
      </c>
    </row>
    <row r="209" spans="1:17" x14ac:dyDescent="0.25">
      <c r="A209">
        <v>4.1399999999999997</v>
      </c>
      <c r="B209">
        <f t="shared" si="24"/>
        <v>-63.369737999999984</v>
      </c>
      <c r="C209">
        <f t="shared" si="25"/>
        <v>-59.229737999999998</v>
      </c>
      <c r="D209">
        <f t="shared" si="26"/>
        <v>-55.089737999999997</v>
      </c>
      <c r="E209">
        <f t="shared" si="27"/>
        <v>-50.949737999999989</v>
      </c>
      <c r="F209">
        <f t="shared" si="28"/>
        <v>-46.809737999999989</v>
      </c>
      <c r="G209">
        <f t="shared" si="29"/>
        <v>-42.669737999999988</v>
      </c>
      <c r="H209">
        <f t="shared" si="30"/>
        <v>-38.529737999999988</v>
      </c>
      <c r="P209">
        <f t="shared" si="31"/>
        <v>208</v>
      </c>
      <c r="Q209">
        <v>20.8</v>
      </c>
    </row>
    <row r="210" spans="1:17" x14ac:dyDescent="0.25">
      <c r="A210">
        <v>4.16</v>
      </c>
      <c r="B210">
        <f t="shared" si="24"/>
        <v>-64.083968000000013</v>
      </c>
      <c r="C210">
        <f t="shared" si="25"/>
        <v>-59.923968000000016</v>
      </c>
      <c r="D210">
        <f t="shared" si="26"/>
        <v>-55.763968000000013</v>
      </c>
      <c r="E210">
        <f t="shared" si="27"/>
        <v>-51.603968000000009</v>
      </c>
      <c r="F210">
        <f t="shared" si="28"/>
        <v>-47.443968000000012</v>
      </c>
      <c r="G210">
        <f t="shared" si="29"/>
        <v>-43.283968000000009</v>
      </c>
      <c r="H210">
        <f t="shared" si="30"/>
        <v>-39.123968000000005</v>
      </c>
      <c r="P210">
        <f t="shared" si="31"/>
        <v>208.99999999999997</v>
      </c>
      <c r="Q210">
        <v>20.9</v>
      </c>
    </row>
    <row r="211" spans="1:17" x14ac:dyDescent="0.25">
      <c r="A211">
        <v>4.18</v>
      </c>
      <c r="B211">
        <f t="shared" si="24"/>
        <v>-64.802121999999997</v>
      </c>
      <c r="C211">
        <f t="shared" si="25"/>
        <v>-60.62212199999999</v>
      </c>
      <c r="D211">
        <f t="shared" si="26"/>
        <v>-56.442121999999998</v>
      </c>
      <c r="E211">
        <f t="shared" si="27"/>
        <v>-52.262121999999991</v>
      </c>
      <c r="F211">
        <f t="shared" si="28"/>
        <v>-48.082121999999991</v>
      </c>
      <c r="G211">
        <f t="shared" si="29"/>
        <v>-43.902121999999991</v>
      </c>
      <c r="H211">
        <f t="shared" si="30"/>
        <v>-39.722121999999992</v>
      </c>
      <c r="P211">
        <f t="shared" si="31"/>
        <v>210</v>
      </c>
      <c r="Q211">
        <v>21</v>
      </c>
    </row>
    <row r="212" spans="1:17" x14ac:dyDescent="0.25">
      <c r="A212">
        <v>4.2</v>
      </c>
      <c r="B212">
        <f t="shared" si="24"/>
        <v>-65.524200000000022</v>
      </c>
      <c r="C212">
        <f t="shared" si="25"/>
        <v>-61.324200000000026</v>
      </c>
      <c r="D212">
        <f t="shared" si="26"/>
        <v>-57.124200000000023</v>
      </c>
      <c r="E212">
        <f t="shared" si="27"/>
        <v>-52.92420000000002</v>
      </c>
      <c r="F212">
        <f t="shared" si="28"/>
        <v>-48.724200000000017</v>
      </c>
      <c r="G212">
        <f t="shared" si="29"/>
        <v>-44.524200000000022</v>
      </c>
      <c r="H212">
        <f t="shared" si="30"/>
        <v>-40.324200000000019</v>
      </c>
      <c r="P212">
        <f t="shared" si="31"/>
        <v>211</v>
      </c>
      <c r="Q212">
        <v>21.1</v>
      </c>
    </row>
    <row r="213" spans="1:17" x14ac:dyDescent="0.25">
      <c r="A213">
        <v>4.22</v>
      </c>
      <c r="B213">
        <f t="shared" si="24"/>
        <v>-66.250202000000002</v>
      </c>
      <c r="C213">
        <f t="shared" si="25"/>
        <v>-62.030202000000003</v>
      </c>
      <c r="D213">
        <f t="shared" si="26"/>
        <v>-57.810202000000004</v>
      </c>
      <c r="E213">
        <f t="shared" si="27"/>
        <v>-53.590201999999998</v>
      </c>
      <c r="F213">
        <f t="shared" si="28"/>
        <v>-49.370201999999999</v>
      </c>
      <c r="G213">
        <f t="shared" si="29"/>
        <v>-45.150202</v>
      </c>
      <c r="H213">
        <f t="shared" si="30"/>
        <v>-40.930202000000001</v>
      </c>
      <c r="P213">
        <f t="shared" si="31"/>
        <v>211.99999999999997</v>
      </c>
      <c r="Q213">
        <v>21.2</v>
      </c>
    </row>
    <row r="214" spans="1:17" x14ac:dyDescent="0.25">
      <c r="A214">
        <v>4.24</v>
      </c>
      <c r="B214">
        <f t="shared" si="24"/>
        <v>-66.980128000000022</v>
      </c>
      <c r="C214">
        <f t="shared" si="25"/>
        <v>-62.740128000000027</v>
      </c>
      <c r="D214">
        <f t="shared" si="26"/>
        <v>-58.500128000000032</v>
      </c>
      <c r="E214">
        <f t="shared" si="27"/>
        <v>-54.260128000000023</v>
      </c>
      <c r="F214">
        <f t="shared" si="28"/>
        <v>-50.020128000000021</v>
      </c>
      <c r="G214">
        <f t="shared" si="29"/>
        <v>-45.780128000000019</v>
      </c>
      <c r="H214">
        <f t="shared" si="30"/>
        <v>-41.540128000000024</v>
      </c>
      <c r="P214">
        <f t="shared" si="31"/>
        <v>213</v>
      </c>
      <c r="Q214">
        <v>21.3</v>
      </c>
    </row>
    <row r="215" spans="1:17" x14ac:dyDescent="0.25">
      <c r="A215">
        <v>4.26</v>
      </c>
      <c r="B215">
        <f t="shared" si="24"/>
        <v>-67.713977999999997</v>
      </c>
      <c r="C215">
        <f t="shared" si="25"/>
        <v>-63.453977999999999</v>
      </c>
      <c r="D215">
        <f t="shared" si="26"/>
        <v>-59.193978000000001</v>
      </c>
      <c r="E215">
        <f t="shared" si="27"/>
        <v>-54.933977999999996</v>
      </c>
      <c r="F215">
        <f t="shared" si="28"/>
        <v>-50.673977999999998</v>
      </c>
      <c r="G215">
        <f t="shared" si="29"/>
        <v>-46.413978</v>
      </c>
      <c r="H215">
        <f t="shared" si="30"/>
        <v>-42.153977999999995</v>
      </c>
      <c r="P215">
        <f t="shared" si="31"/>
        <v>213.99999999999997</v>
      </c>
      <c r="Q215">
        <v>21.4</v>
      </c>
    </row>
    <row r="216" spans="1:17" x14ac:dyDescent="0.25">
      <c r="A216">
        <v>4.28</v>
      </c>
      <c r="B216">
        <f t="shared" si="24"/>
        <v>-68.451751999999999</v>
      </c>
      <c r="C216">
        <f t="shared" si="25"/>
        <v>-64.171752000000012</v>
      </c>
      <c r="D216">
        <f t="shared" si="26"/>
        <v>-59.891752000000011</v>
      </c>
      <c r="E216">
        <f t="shared" si="27"/>
        <v>-55.611752000000003</v>
      </c>
      <c r="F216">
        <f t="shared" si="28"/>
        <v>-51.331752000000002</v>
      </c>
      <c r="G216">
        <f t="shared" si="29"/>
        <v>-47.051752</v>
      </c>
      <c r="H216">
        <f t="shared" si="30"/>
        <v>-42.771751999999999</v>
      </c>
      <c r="P216">
        <f t="shared" si="31"/>
        <v>215</v>
      </c>
      <c r="Q216">
        <v>21.5</v>
      </c>
    </row>
    <row r="217" spans="1:17" x14ac:dyDescent="0.25">
      <c r="A217">
        <v>4.3</v>
      </c>
      <c r="B217">
        <f t="shared" si="24"/>
        <v>-69.193449999999999</v>
      </c>
      <c r="C217">
        <f t="shared" si="25"/>
        <v>-64.893450000000001</v>
      </c>
      <c r="D217">
        <f t="shared" si="26"/>
        <v>-60.593450000000004</v>
      </c>
      <c r="E217">
        <f t="shared" si="27"/>
        <v>-56.29345</v>
      </c>
      <c r="F217">
        <f t="shared" si="28"/>
        <v>-51.993450000000003</v>
      </c>
      <c r="G217">
        <f t="shared" si="29"/>
        <v>-47.693449999999999</v>
      </c>
      <c r="H217">
        <f t="shared" si="30"/>
        <v>-43.393450000000001</v>
      </c>
      <c r="P217">
        <f t="shared" si="31"/>
        <v>216</v>
      </c>
      <c r="Q217">
        <v>21.6</v>
      </c>
    </row>
    <row r="218" spans="1:17" x14ac:dyDescent="0.25">
      <c r="A218">
        <v>4.32</v>
      </c>
      <c r="B218">
        <f t="shared" si="24"/>
        <v>-69.93907200000001</v>
      </c>
      <c r="C218">
        <f t="shared" si="25"/>
        <v>-65.619072000000017</v>
      </c>
      <c r="D218">
        <f t="shared" si="26"/>
        <v>-61.299072000000024</v>
      </c>
      <c r="E218">
        <f t="shared" si="27"/>
        <v>-56.979072000000016</v>
      </c>
      <c r="F218">
        <f t="shared" si="28"/>
        <v>-52.659072000000016</v>
      </c>
      <c r="G218">
        <f t="shared" si="29"/>
        <v>-48.339072000000016</v>
      </c>
      <c r="H218">
        <f t="shared" si="30"/>
        <v>-44.019072000000016</v>
      </c>
      <c r="P218">
        <f t="shared" si="31"/>
        <v>216.99999999999997</v>
      </c>
      <c r="Q218">
        <v>21.7</v>
      </c>
    </row>
    <row r="219" spans="1:17" x14ac:dyDescent="0.25">
      <c r="A219">
        <v>4.34</v>
      </c>
      <c r="B219">
        <f t="shared" si="24"/>
        <v>-70.688618000000005</v>
      </c>
      <c r="C219">
        <f t="shared" si="25"/>
        <v>-66.348618000000016</v>
      </c>
      <c r="D219">
        <f t="shared" si="26"/>
        <v>-62.008618000000013</v>
      </c>
      <c r="E219">
        <f t="shared" si="27"/>
        <v>-57.668618000000009</v>
      </c>
      <c r="F219">
        <f t="shared" si="28"/>
        <v>-53.328618000000006</v>
      </c>
      <c r="G219">
        <f t="shared" si="29"/>
        <v>-48.98861800000001</v>
      </c>
      <c r="H219">
        <f t="shared" si="30"/>
        <v>-44.648618000000013</v>
      </c>
      <c r="P219">
        <f t="shared" si="31"/>
        <v>218</v>
      </c>
      <c r="Q219">
        <v>21.8</v>
      </c>
    </row>
    <row r="220" spans="1:17" x14ac:dyDescent="0.25">
      <c r="A220">
        <v>4.3600000000000003</v>
      </c>
      <c r="B220">
        <f t="shared" si="24"/>
        <v>-71.442088000000027</v>
      </c>
      <c r="C220">
        <f t="shared" si="25"/>
        <v>-67.082088000000027</v>
      </c>
      <c r="D220">
        <f t="shared" si="26"/>
        <v>-62.722088000000028</v>
      </c>
      <c r="E220">
        <f t="shared" si="27"/>
        <v>-58.362088000000021</v>
      </c>
      <c r="F220">
        <f t="shared" si="28"/>
        <v>-54.002088000000022</v>
      </c>
      <c r="G220">
        <f t="shared" si="29"/>
        <v>-49.642088000000022</v>
      </c>
      <c r="H220">
        <f t="shared" si="30"/>
        <v>-45.282088000000023</v>
      </c>
      <c r="P220">
        <f t="shared" si="31"/>
        <v>218.99999999999997</v>
      </c>
      <c r="Q220">
        <v>21.9</v>
      </c>
    </row>
    <row r="221" spans="1:17" x14ac:dyDescent="0.25">
      <c r="A221">
        <v>4.38</v>
      </c>
      <c r="B221">
        <f t="shared" si="24"/>
        <v>-72.199482000000017</v>
      </c>
      <c r="C221">
        <f t="shared" si="25"/>
        <v>-67.819482000000022</v>
      </c>
      <c r="D221">
        <f t="shared" si="26"/>
        <v>-63.439482000000012</v>
      </c>
      <c r="E221">
        <f t="shared" si="27"/>
        <v>-59.05948200000001</v>
      </c>
      <c r="F221">
        <f t="shared" si="28"/>
        <v>-54.679482000000007</v>
      </c>
      <c r="G221">
        <f t="shared" si="29"/>
        <v>-50.299482000000012</v>
      </c>
      <c r="H221">
        <f t="shared" si="30"/>
        <v>-45.919482000000009</v>
      </c>
      <c r="P221">
        <f t="shared" si="31"/>
        <v>220</v>
      </c>
      <c r="Q221">
        <v>22</v>
      </c>
    </row>
    <row r="222" spans="1:17" x14ac:dyDescent="0.25">
      <c r="A222">
        <v>4.4000000000000004</v>
      </c>
      <c r="B222">
        <f t="shared" si="24"/>
        <v>-72.96080000000002</v>
      </c>
      <c r="C222">
        <f t="shared" si="25"/>
        <v>-68.560800000000029</v>
      </c>
      <c r="D222">
        <f t="shared" si="26"/>
        <v>-64.160800000000023</v>
      </c>
      <c r="E222">
        <f t="shared" si="27"/>
        <v>-59.760800000000017</v>
      </c>
      <c r="F222">
        <f t="shared" si="28"/>
        <v>-55.360800000000019</v>
      </c>
      <c r="G222">
        <f t="shared" si="29"/>
        <v>-50.96080000000002</v>
      </c>
      <c r="H222">
        <f t="shared" si="30"/>
        <v>-46.560800000000015</v>
      </c>
      <c r="P222">
        <f t="shared" si="31"/>
        <v>221</v>
      </c>
      <c r="Q222">
        <v>22.1</v>
      </c>
    </row>
    <row r="223" spans="1:17" x14ac:dyDescent="0.25">
      <c r="A223">
        <v>4.42</v>
      </c>
      <c r="B223">
        <f t="shared" si="24"/>
        <v>-73.726042000000007</v>
      </c>
      <c r="C223">
        <f t="shared" si="25"/>
        <v>-69.306042000000005</v>
      </c>
      <c r="D223">
        <f t="shared" si="26"/>
        <v>-64.886042000000003</v>
      </c>
      <c r="E223">
        <f t="shared" si="27"/>
        <v>-60.466042000000002</v>
      </c>
      <c r="F223">
        <f t="shared" si="28"/>
        <v>-56.046042</v>
      </c>
      <c r="G223">
        <f t="shared" si="29"/>
        <v>-51.626041999999998</v>
      </c>
      <c r="H223">
        <f t="shared" si="30"/>
        <v>-47.206042000000004</v>
      </c>
      <c r="P223">
        <f t="shared" si="31"/>
        <v>221.99999999999997</v>
      </c>
      <c r="Q223">
        <v>22.2</v>
      </c>
    </row>
    <row r="224" spans="1:17" x14ac:dyDescent="0.25">
      <c r="A224">
        <v>4.4400000000000004</v>
      </c>
      <c r="B224">
        <f t="shared" si="24"/>
        <v>-74.495208000000019</v>
      </c>
      <c r="C224">
        <f t="shared" si="25"/>
        <v>-70.055208000000022</v>
      </c>
      <c r="D224">
        <f t="shared" si="26"/>
        <v>-65.615208000000024</v>
      </c>
      <c r="E224">
        <f t="shared" si="27"/>
        <v>-61.175208000000019</v>
      </c>
      <c r="F224">
        <f t="shared" si="28"/>
        <v>-56.735208000000021</v>
      </c>
      <c r="G224">
        <f t="shared" si="29"/>
        <v>-52.295208000000017</v>
      </c>
      <c r="H224">
        <f t="shared" si="30"/>
        <v>-47.855208000000019</v>
      </c>
      <c r="P224">
        <f t="shared" si="31"/>
        <v>223</v>
      </c>
      <c r="Q224">
        <v>22.3</v>
      </c>
    </row>
    <row r="225" spans="1:17" x14ac:dyDescent="0.25">
      <c r="A225">
        <v>4.46</v>
      </c>
      <c r="B225">
        <f t="shared" si="24"/>
        <v>-75.268298000000001</v>
      </c>
      <c r="C225">
        <f t="shared" si="25"/>
        <v>-70.808298000000008</v>
      </c>
      <c r="D225">
        <f t="shared" si="26"/>
        <v>-66.348298</v>
      </c>
      <c r="E225">
        <f t="shared" si="27"/>
        <v>-61.888297999999999</v>
      </c>
      <c r="F225">
        <f t="shared" si="28"/>
        <v>-57.428297999999998</v>
      </c>
      <c r="G225">
        <f t="shared" si="29"/>
        <v>-52.968297999999997</v>
      </c>
      <c r="H225">
        <f t="shared" si="30"/>
        <v>-48.508297999999996</v>
      </c>
      <c r="P225">
        <f t="shared" si="31"/>
        <v>223.99999999999997</v>
      </c>
      <c r="Q225">
        <v>22.4</v>
      </c>
    </row>
    <row r="226" spans="1:17" x14ac:dyDescent="0.25">
      <c r="A226">
        <v>4.4800000000000004</v>
      </c>
      <c r="B226">
        <f t="shared" si="24"/>
        <v>-76.04531200000001</v>
      </c>
      <c r="C226">
        <f t="shared" si="25"/>
        <v>-71.56531200000002</v>
      </c>
      <c r="D226">
        <f t="shared" si="26"/>
        <v>-67.085312000000016</v>
      </c>
      <c r="E226">
        <f t="shared" si="27"/>
        <v>-62.605312000000012</v>
      </c>
      <c r="F226">
        <f t="shared" si="28"/>
        <v>-58.125312000000008</v>
      </c>
      <c r="G226">
        <f t="shared" si="29"/>
        <v>-53.645312000000011</v>
      </c>
      <c r="H226">
        <f t="shared" si="30"/>
        <v>-49.165312000000014</v>
      </c>
      <c r="P226">
        <f t="shared" si="31"/>
        <v>225</v>
      </c>
      <c r="Q226">
        <v>22.5</v>
      </c>
    </row>
    <row r="227" spans="1:17" x14ac:dyDescent="0.25">
      <c r="A227">
        <v>4.5</v>
      </c>
      <c r="B227">
        <f t="shared" si="24"/>
        <v>-76.826250000000002</v>
      </c>
      <c r="C227">
        <f t="shared" si="25"/>
        <v>-72.326250000000002</v>
      </c>
      <c r="D227">
        <f t="shared" si="26"/>
        <v>-67.826250000000002</v>
      </c>
      <c r="E227">
        <f t="shared" si="27"/>
        <v>-63.326250000000002</v>
      </c>
      <c r="F227">
        <f t="shared" si="28"/>
        <v>-58.826250000000002</v>
      </c>
      <c r="G227">
        <f t="shared" si="29"/>
        <v>-54.326250000000002</v>
      </c>
      <c r="H227">
        <f t="shared" si="30"/>
        <v>-49.826250000000002</v>
      </c>
      <c r="P227">
        <f t="shared" si="31"/>
        <v>226</v>
      </c>
      <c r="Q227">
        <v>22.6</v>
      </c>
    </row>
    <row r="228" spans="1:17" x14ac:dyDescent="0.25">
      <c r="A228">
        <v>4.5199999999999996</v>
      </c>
      <c r="B228">
        <f t="shared" si="24"/>
        <v>-77.611111999999991</v>
      </c>
      <c r="C228">
        <f t="shared" si="25"/>
        <v>-73.091111999999995</v>
      </c>
      <c r="D228">
        <f t="shared" si="26"/>
        <v>-68.571111999999999</v>
      </c>
      <c r="E228">
        <f t="shared" si="27"/>
        <v>-64.051111999999989</v>
      </c>
      <c r="F228">
        <f t="shared" si="28"/>
        <v>-59.531111999999993</v>
      </c>
      <c r="G228">
        <f t="shared" si="29"/>
        <v>-55.01111199999999</v>
      </c>
      <c r="H228">
        <f t="shared" si="30"/>
        <v>-50.491111999999987</v>
      </c>
      <c r="P228">
        <f t="shared" si="31"/>
        <v>226.99999999999997</v>
      </c>
      <c r="Q228">
        <v>22.7</v>
      </c>
    </row>
    <row r="229" spans="1:17" x14ac:dyDescent="0.25">
      <c r="A229">
        <v>4.54</v>
      </c>
      <c r="B229">
        <f t="shared" si="24"/>
        <v>-78.399898000000007</v>
      </c>
      <c r="C229">
        <f t="shared" si="25"/>
        <v>-73.859898000000015</v>
      </c>
      <c r="D229">
        <f t="shared" si="26"/>
        <v>-69.319898000000009</v>
      </c>
      <c r="E229">
        <f t="shared" si="27"/>
        <v>-64.779898000000003</v>
      </c>
      <c r="F229">
        <f t="shared" si="28"/>
        <v>-60.239898000000011</v>
      </c>
      <c r="G229">
        <f t="shared" si="29"/>
        <v>-55.699898000000012</v>
      </c>
      <c r="H229">
        <f t="shared" si="30"/>
        <v>-51.159898000000013</v>
      </c>
      <c r="P229">
        <f t="shared" si="31"/>
        <v>228</v>
      </c>
      <c r="Q229">
        <v>22.8</v>
      </c>
    </row>
    <row r="230" spans="1:17" x14ac:dyDescent="0.25">
      <c r="A230">
        <v>4.5599999999999996</v>
      </c>
      <c r="B230">
        <f t="shared" si="24"/>
        <v>-79.192607999999979</v>
      </c>
      <c r="C230">
        <f t="shared" si="25"/>
        <v>-74.632607999999976</v>
      </c>
      <c r="D230">
        <f t="shared" si="26"/>
        <v>-70.072607999999974</v>
      </c>
      <c r="E230">
        <f t="shared" si="27"/>
        <v>-65.512607999999972</v>
      </c>
      <c r="F230">
        <f t="shared" si="28"/>
        <v>-60.952607999999977</v>
      </c>
      <c r="G230">
        <f t="shared" si="29"/>
        <v>-56.392607999999981</v>
      </c>
      <c r="H230">
        <f t="shared" si="30"/>
        <v>-51.832607999999979</v>
      </c>
      <c r="P230">
        <f t="shared" si="31"/>
        <v>228.99999999999997</v>
      </c>
      <c r="Q230">
        <v>22.9</v>
      </c>
    </row>
    <row r="231" spans="1:17" x14ac:dyDescent="0.25">
      <c r="A231">
        <v>4.58</v>
      </c>
      <c r="B231">
        <f t="shared" si="24"/>
        <v>-79.98924199999999</v>
      </c>
      <c r="C231">
        <f t="shared" si="25"/>
        <v>-75.409242000000006</v>
      </c>
      <c r="D231">
        <f t="shared" si="26"/>
        <v>-70.829241999999994</v>
      </c>
      <c r="E231">
        <f t="shared" si="27"/>
        <v>-66.249241999999995</v>
      </c>
      <c r="F231">
        <f t="shared" si="28"/>
        <v>-61.669241999999997</v>
      </c>
      <c r="G231">
        <f t="shared" si="29"/>
        <v>-57.089241999999999</v>
      </c>
      <c r="H231">
        <f t="shared" si="30"/>
        <v>-52.509241999999993</v>
      </c>
      <c r="P231">
        <f t="shared" si="31"/>
        <v>230</v>
      </c>
      <c r="Q231">
        <v>23</v>
      </c>
    </row>
    <row r="232" spans="1:17" x14ac:dyDescent="0.25">
      <c r="A232">
        <v>4.5999999999999996</v>
      </c>
      <c r="B232">
        <f t="shared" si="24"/>
        <v>-80.789799999999985</v>
      </c>
      <c r="C232">
        <f t="shared" si="25"/>
        <v>-76.189799999999991</v>
      </c>
      <c r="D232">
        <f t="shared" si="26"/>
        <v>-71.589799999999997</v>
      </c>
      <c r="E232">
        <f t="shared" si="27"/>
        <v>-66.989799999999988</v>
      </c>
      <c r="F232">
        <f t="shared" si="28"/>
        <v>-62.389799999999987</v>
      </c>
      <c r="G232">
        <f t="shared" si="29"/>
        <v>-57.789799999999985</v>
      </c>
      <c r="H232">
        <f t="shared" si="30"/>
        <v>-53.189799999999991</v>
      </c>
      <c r="P232">
        <f t="shared" si="31"/>
        <v>231</v>
      </c>
      <c r="Q232">
        <v>23.1</v>
      </c>
    </row>
    <row r="233" spans="1:17" x14ac:dyDescent="0.25">
      <c r="A233">
        <v>4.62</v>
      </c>
      <c r="B233">
        <f t="shared" si="24"/>
        <v>-81.594281999999993</v>
      </c>
      <c r="C233">
        <f t="shared" si="25"/>
        <v>-76.974282000000002</v>
      </c>
      <c r="D233">
        <f t="shared" si="26"/>
        <v>-72.354282000000012</v>
      </c>
      <c r="E233">
        <f t="shared" si="27"/>
        <v>-67.734282000000007</v>
      </c>
      <c r="F233">
        <f t="shared" si="28"/>
        <v>-63.114282000000003</v>
      </c>
      <c r="G233">
        <f t="shared" si="29"/>
        <v>-58.494281999999998</v>
      </c>
      <c r="H233">
        <f t="shared" si="30"/>
        <v>-53.874282000000001</v>
      </c>
      <c r="P233">
        <f t="shared" si="31"/>
        <v>231.99999999999997</v>
      </c>
      <c r="Q233">
        <v>23.2</v>
      </c>
    </row>
    <row r="234" spans="1:17" x14ac:dyDescent="0.25">
      <c r="A234">
        <v>4.6399999999999997</v>
      </c>
      <c r="B234">
        <f t="shared" si="24"/>
        <v>-82.402687999999984</v>
      </c>
      <c r="C234">
        <f t="shared" si="25"/>
        <v>-77.762687999999997</v>
      </c>
      <c r="D234">
        <f t="shared" si="26"/>
        <v>-73.122687999999982</v>
      </c>
      <c r="E234">
        <f t="shared" si="27"/>
        <v>-68.482687999999996</v>
      </c>
      <c r="F234">
        <f t="shared" si="28"/>
        <v>-63.842687999999988</v>
      </c>
      <c r="G234">
        <f t="shared" si="29"/>
        <v>-59.202687999999988</v>
      </c>
      <c r="H234">
        <f t="shared" si="30"/>
        <v>-54.562687999999987</v>
      </c>
      <c r="P234">
        <f t="shared" si="31"/>
        <v>233</v>
      </c>
      <c r="Q234">
        <v>23.3</v>
      </c>
    </row>
    <row r="235" spans="1:17" x14ac:dyDescent="0.25">
      <c r="A235">
        <v>4.66</v>
      </c>
      <c r="B235">
        <f t="shared" si="24"/>
        <v>-83.215018000000015</v>
      </c>
      <c r="C235">
        <f t="shared" si="25"/>
        <v>-78.555018000000018</v>
      </c>
      <c r="D235">
        <f t="shared" si="26"/>
        <v>-73.895018000000022</v>
      </c>
      <c r="E235">
        <f t="shared" si="27"/>
        <v>-69.235018000000011</v>
      </c>
      <c r="F235">
        <f t="shared" si="28"/>
        <v>-64.575018000000014</v>
      </c>
      <c r="G235">
        <f t="shared" si="29"/>
        <v>-59.915018000000011</v>
      </c>
      <c r="H235">
        <f t="shared" si="30"/>
        <v>-55.255018000000007</v>
      </c>
      <c r="P235">
        <f t="shared" si="31"/>
        <v>233.99999999999997</v>
      </c>
      <c r="Q235">
        <v>23.4</v>
      </c>
    </row>
    <row r="236" spans="1:17" x14ac:dyDescent="0.25">
      <c r="A236">
        <v>4.68</v>
      </c>
      <c r="B236">
        <f t="shared" si="24"/>
        <v>-84.031272000000001</v>
      </c>
      <c r="C236">
        <f t="shared" si="25"/>
        <v>-79.351271999999994</v>
      </c>
      <c r="D236">
        <f t="shared" si="26"/>
        <v>-74.671272000000002</v>
      </c>
      <c r="E236">
        <f t="shared" si="27"/>
        <v>-69.991271999999995</v>
      </c>
      <c r="F236">
        <f t="shared" si="28"/>
        <v>-65.311272000000002</v>
      </c>
      <c r="G236">
        <f t="shared" si="29"/>
        <v>-60.631271999999996</v>
      </c>
      <c r="H236">
        <f t="shared" si="30"/>
        <v>-55.951271999999996</v>
      </c>
      <c r="P236">
        <f t="shared" si="31"/>
        <v>235</v>
      </c>
      <c r="Q236">
        <v>23.5</v>
      </c>
    </row>
    <row r="237" spans="1:17" x14ac:dyDescent="0.25">
      <c r="A237">
        <v>4.7</v>
      </c>
      <c r="B237">
        <f t="shared" si="24"/>
        <v>-84.851450000000014</v>
      </c>
      <c r="C237">
        <f t="shared" si="25"/>
        <v>-80.151450000000011</v>
      </c>
      <c r="D237">
        <f t="shared" si="26"/>
        <v>-75.451450000000023</v>
      </c>
      <c r="E237">
        <f t="shared" si="27"/>
        <v>-70.751450000000006</v>
      </c>
      <c r="F237">
        <f t="shared" si="28"/>
        <v>-66.051450000000017</v>
      </c>
      <c r="G237">
        <f t="shared" si="29"/>
        <v>-61.351450000000014</v>
      </c>
      <c r="H237">
        <f t="shared" si="30"/>
        <v>-56.651450000000011</v>
      </c>
      <c r="P237">
        <f t="shared" si="31"/>
        <v>236</v>
      </c>
      <c r="Q237">
        <v>23.6</v>
      </c>
    </row>
    <row r="238" spans="1:17" x14ac:dyDescent="0.25">
      <c r="A238">
        <v>4.72</v>
      </c>
      <c r="B238">
        <f t="shared" si="24"/>
        <v>-85.675551999999996</v>
      </c>
      <c r="C238">
        <f t="shared" si="25"/>
        <v>-80.955551999999997</v>
      </c>
      <c r="D238">
        <f t="shared" si="26"/>
        <v>-76.235551999999998</v>
      </c>
      <c r="E238">
        <f t="shared" si="27"/>
        <v>-71.515551999999985</v>
      </c>
      <c r="F238">
        <f t="shared" si="28"/>
        <v>-66.795551999999986</v>
      </c>
      <c r="G238">
        <f t="shared" si="29"/>
        <v>-62.075551999999995</v>
      </c>
      <c r="H238">
        <f t="shared" si="30"/>
        <v>-57.355551999999996</v>
      </c>
      <c r="P238">
        <f t="shared" si="31"/>
        <v>236.99999999999997</v>
      </c>
      <c r="Q238">
        <v>23.7</v>
      </c>
    </row>
    <row r="239" spans="1:17" x14ac:dyDescent="0.25">
      <c r="A239">
        <v>4.74</v>
      </c>
      <c r="B239">
        <f t="shared" si="24"/>
        <v>-86.503578000000005</v>
      </c>
      <c r="C239">
        <f t="shared" si="25"/>
        <v>-81.76357800000001</v>
      </c>
      <c r="D239">
        <f t="shared" si="26"/>
        <v>-77.023578000000015</v>
      </c>
      <c r="E239">
        <f t="shared" si="27"/>
        <v>-72.283578000000006</v>
      </c>
      <c r="F239">
        <f t="shared" si="28"/>
        <v>-67.543577999999997</v>
      </c>
      <c r="G239">
        <f t="shared" si="29"/>
        <v>-62.803578000000002</v>
      </c>
      <c r="H239">
        <f t="shared" si="30"/>
        <v>-58.063578000000007</v>
      </c>
      <c r="P239">
        <f t="shared" si="31"/>
        <v>238</v>
      </c>
      <c r="Q239">
        <v>23.8</v>
      </c>
    </row>
    <row r="240" spans="1:17" x14ac:dyDescent="0.25">
      <c r="A240">
        <v>4.76</v>
      </c>
      <c r="B240">
        <f t="shared" si="24"/>
        <v>-87.335527999999996</v>
      </c>
      <c r="C240">
        <f t="shared" si="25"/>
        <v>-82.575527999999991</v>
      </c>
      <c r="D240">
        <f t="shared" si="26"/>
        <v>-77.815528</v>
      </c>
      <c r="E240">
        <f t="shared" si="27"/>
        <v>-73.055527999999995</v>
      </c>
      <c r="F240">
        <f t="shared" si="28"/>
        <v>-68.29552799999999</v>
      </c>
      <c r="G240">
        <f t="shared" si="29"/>
        <v>-63.535527999999999</v>
      </c>
      <c r="H240">
        <f t="shared" si="30"/>
        <v>-58.775527999999994</v>
      </c>
      <c r="P240">
        <f t="shared" si="31"/>
        <v>238.99999999999997</v>
      </c>
      <c r="Q240">
        <v>23.9</v>
      </c>
    </row>
    <row r="241" spans="1:17" x14ac:dyDescent="0.25">
      <c r="A241">
        <v>4.78</v>
      </c>
      <c r="B241">
        <f t="shared" si="24"/>
        <v>-88.171402000000015</v>
      </c>
      <c r="C241">
        <f t="shared" si="25"/>
        <v>-83.391402000000028</v>
      </c>
      <c r="D241">
        <f t="shared" si="26"/>
        <v>-78.611402000000027</v>
      </c>
      <c r="E241">
        <f t="shared" si="27"/>
        <v>-73.831402000000026</v>
      </c>
      <c r="F241">
        <f t="shared" si="28"/>
        <v>-69.051402000000024</v>
      </c>
      <c r="G241">
        <f t="shared" si="29"/>
        <v>-64.271402000000023</v>
      </c>
      <c r="H241">
        <f t="shared" si="30"/>
        <v>-59.491402000000015</v>
      </c>
      <c r="P241">
        <f t="shared" si="31"/>
        <v>240</v>
      </c>
      <c r="Q241">
        <v>24</v>
      </c>
    </row>
    <row r="242" spans="1:17" x14ac:dyDescent="0.25">
      <c r="A242">
        <v>4.8</v>
      </c>
      <c r="B242">
        <f t="shared" si="24"/>
        <v>-89.011200000000002</v>
      </c>
      <c r="C242">
        <f t="shared" si="25"/>
        <v>-84.211200000000005</v>
      </c>
      <c r="D242">
        <f t="shared" si="26"/>
        <v>-79.411200000000008</v>
      </c>
      <c r="E242">
        <f t="shared" si="27"/>
        <v>-74.611199999999997</v>
      </c>
      <c r="F242">
        <f t="shared" si="28"/>
        <v>-69.811200000000014</v>
      </c>
      <c r="G242">
        <f t="shared" si="29"/>
        <v>-65.011200000000002</v>
      </c>
      <c r="H242">
        <f t="shared" si="30"/>
        <v>-60.211200000000005</v>
      </c>
      <c r="P242">
        <f t="shared" si="31"/>
        <v>241</v>
      </c>
      <c r="Q242">
        <v>24.1</v>
      </c>
    </row>
    <row r="243" spans="1:17" x14ac:dyDescent="0.25">
      <c r="A243">
        <v>4.82</v>
      </c>
      <c r="B243">
        <f t="shared" si="24"/>
        <v>-89.854922000000016</v>
      </c>
      <c r="C243">
        <f t="shared" si="25"/>
        <v>-85.034922000000023</v>
      </c>
      <c r="D243">
        <f t="shared" si="26"/>
        <v>-80.21492200000003</v>
      </c>
      <c r="E243">
        <f t="shared" si="27"/>
        <v>-75.394922000000022</v>
      </c>
      <c r="F243">
        <f t="shared" si="28"/>
        <v>-70.574922000000015</v>
      </c>
      <c r="G243">
        <f t="shared" si="29"/>
        <v>-65.754922000000022</v>
      </c>
      <c r="H243">
        <f t="shared" si="30"/>
        <v>-60.934922000000022</v>
      </c>
      <c r="P243">
        <f t="shared" si="31"/>
        <v>241.99999999999997</v>
      </c>
      <c r="Q243">
        <v>24.2</v>
      </c>
    </row>
    <row r="244" spans="1:17" x14ac:dyDescent="0.25">
      <c r="A244">
        <v>4.84</v>
      </c>
      <c r="B244">
        <f t="shared" si="24"/>
        <v>-90.702567999999999</v>
      </c>
      <c r="C244">
        <f t="shared" si="25"/>
        <v>-85.86256800000001</v>
      </c>
      <c r="D244">
        <f t="shared" si="26"/>
        <v>-81.022568000000007</v>
      </c>
      <c r="E244">
        <f t="shared" si="27"/>
        <v>-76.182568000000003</v>
      </c>
      <c r="F244">
        <f t="shared" si="28"/>
        <v>-71.342568</v>
      </c>
      <c r="G244">
        <f t="shared" si="29"/>
        <v>-66.502567999999997</v>
      </c>
      <c r="H244">
        <f t="shared" si="30"/>
        <v>-61.662568000000007</v>
      </c>
      <c r="P244">
        <f t="shared" si="31"/>
        <v>243</v>
      </c>
      <c r="Q244">
        <v>24.3</v>
      </c>
    </row>
    <row r="245" spans="1:17" x14ac:dyDescent="0.25">
      <c r="A245">
        <v>4.8600000000000003</v>
      </c>
      <c r="B245">
        <f t="shared" si="24"/>
        <v>-91.554138000000023</v>
      </c>
      <c r="C245">
        <f t="shared" si="25"/>
        <v>-86.694138000000024</v>
      </c>
      <c r="D245">
        <f t="shared" si="26"/>
        <v>-81.834138000000024</v>
      </c>
      <c r="E245">
        <f t="shared" si="27"/>
        <v>-76.974138000000011</v>
      </c>
      <c r="F245">
        <f t="shared" si="28"/>
        <v>-72.114138000000025</v>
      </c>
      <c r="G245">
        <f t="shared" si="29"/>
        <v>-67.254138000000012</v>
      </c>
      <c r="H245">
        <f t="shared" si="30"/>
        <v>-62.394138000000019</v>
      </c>
      <c r="P245">
        <f t="shared" si="31"/>
        <v>243.99999999999997</v>
      </c>
      <c r="Q245">
        <v>24.4</v>
      </c>
    </row>
    <row r="246" spans="1:17" x14ac:dyDescent="0.25">
      <c r="A246">
        <v>4.88</v>
      </c>
      <c r="B246">
        <f t="shared" si="24"/>
        <v>-92.409631999999988</v>
      </c>
      <c r="C246">
        <f t="shared" si="25"/>
        <v>-87.529631999999992</v>
      </c>
      <c r="D246">
        <f t="shared" si="26"/>
        <v>-82.649631999999997</v>
      </c>
      <c r="E246">
        <f t="shared" si="27"/>
        <v>-77.769632000000001</v>
      </c>
      <c r="F246">
        <f t="shared" si="28"/>
        <v>-72.889631999999992</v>
      </c>
      <c r="G246">
        <f t="shared" si="29"/>
        <v>-68.009631999999996</v>
      </c>
      <c r="H246">
        <f t="shared" si="30"/>
        <v>-63.129631999999994</v>
      </c>
      <c r="P246">
        <f t="shared" si="31"/>
        <v>245</v>
      </c>
      <c r="Q246">
        <v>24.5</v>
      </c>
    </row>
    <row r="247" spans="1:17" x14ac:dyDescent="0.25">
      <c r="A247">
        <v>4.9000000000000004</v>
      </c>
      <c r="B247">
        <f t="shared" si="24"/>
        <v>-93.269050000000021</v>
      </c>
      <c r="C247">
        <f t="shared" si="25"/>
        <v>-88.369050000000016</v>
      </c>
      <c r="D247">
        <f t="shared" si="26"/>
        <v>-83.469050000000024</v>
      </c>
      <c r="E247">
        <f t="shared" si="27"/>
        <v>-78.569050000000018</v>
      </c>
      <c r="F247">
        <f t="shared" si="28"/>
        <v>-73.669050000000027</v>
      </c>
      <c r="G247">
        <f t="shared" si="29"/>
        <v>-68.769050000000021</v>
      </c>
      <c r="H247">
        <f t="shared" si="30"/>
        <v>-63.869050000000016</v>
      </c>
      <c r="P247">
        <f t="shared" si="31"/>
        <v>246</v>
      </c>
      <c r="Q247">
        <v>24.6</v>
      </c>
    </row>
    <row r="248" spans="1:17" x14ac:dyDescent="0.25">
      <c r="A248">
        <v>4.92</v>
      </c>
      <c r="B248">
        <f t="shared" si="24"/>
        <v>-94.13239200000001</v>
      </c>
      <c r="C248">
        <f t="shared" si="25"/>
        <v>-89.212392000000008</v>
      </c>
      <c r="D248">
        <f t="shared" si="26"/>
        <v>-84.292392000000007</v>
      </c>
      <c r="E248">
        <f t="shared" si="27"/>
        <v>-79.372392000000005</v>
      </c>
      <c r="F248">
        <f t="shared" si="28"/>
        <v>-74.452392000000003</v>
      </c>
      <c r="G248">
        <f t="shared" si="29"/>
        <v>-69.532392000000002</v>
      </c>
      <c r="H248">
        <f t="shared" si="30"/>
        <v>-64.612392</v>
      </c>
      <c r="P248">
        <f t="shared" si="31"/>
        <v>246.99999999999997</v>
      </c>
      <c r="Q248">
        <v>24.7</v>
      </c>
    </row>
    <row r="249" spans="1:17" x14ac:dyDescent="0.25">
      <c r="A249">
        <v>4.9400000000000004</v>
      </c>
      <c r="B249">
        <f t="shared" si="24"/>
        <v>-94.999658000000025</v>
      </c>
      <c r="C249">
        <f t="shared" si="25"/>
        <v>-90.059658000000027</v>
      </c>
      <c r="D249">
        <f t="shared" si="26"/>
        <v>-85.11965800000003</v>
      </c>
      <c r="E249">
        <f t="shared" si="27"/>
        <v>-80.179658000000018</v>
      </c>
      <c r="F249">
        <f t="shared" si="28"/>
        <v>-75.23965800000002</v>
      </c>
      <c r="G249">
        <f t="shared" si="29"/>
        <v>-70.299658000000022</v>
      </c>
      <c r="H249">
        <f t="shared" si="30"/>
        <v>-65.359658000000024</v>
      </c>
      <c r="P249">
        <f t="shared" si="31"/>
        <v>248</v>
      </c>
      <c r="Q249">
        <v>24.8</v>
      </c>
    </row>
    <row r="250" spans="1:17" x14ac:dyDescent="0.25">
      <c r="A250">
        <v>4.96</v>
      </c>
      <c r="B250">
        <f t="shared" si="24"/>
        <v>-95.870848000000009</v>
      </c>
      <c r="C250">
        <f t="shared" si="25"/>
        <v>-90.910848000000016</v>
      </c>
      <c r="D250">
        <f t="shared" si="26"/>
        <v>-85.950848000000008</v>
      </c>
      <c r="E250">
        <f t="shared" si="27"/>
        <v>-80.990848</v>
      </c>
      <c r="F250">
        <f t="shared" si="28"/>
        <v>-76.030848000000006</v>
      </c>
      <c r="G250">
        <f t="shared" si="29"/>
        <v>-71.070848000000012</v>
      </c>
      <c r="H250">
        <f t="shared" si="30"/>
        <v>-66.110848000000004</v>
      </c>
      <c r="P250">
        <f t="shared" si="31"/>
        <v>248.99999999999997</v>
      </c>
      <c r="Q250">
        <v>24.9</v>
      </c>
    </row>
    <row r="251" spans="1:17" x14ac:dyDescent="0.25">
      <c r="A251">
        <v>4.9800000000000004</v>
      </c>
      <c r="B251">
        <f t="shared" si="24"/>
        <v>-96.74596200000002</v>
      </c>
      <c r="C251">
        <f t="shared" si="25"/>
        <v>-91.76596200000003</v>
      </c>
      <c r="D251">
        <f t="shared" si="26"/>
        <v>-86.785962000000026</v>
      </c>
      <c r="E251">
        <f t="shared" si="27"/>
        <v>-81.805962000000022</v>
      </c>
      <c r="F251">
        <f t="shared" si="28"/>
        <v>-76.825962000000018</v>
      </c>
      <c r="G251">
        <f t="shared" si="29"/>
        <v>-71.845962000000014</v>
      </c>
      <c r="H251">
        <f t="shared" si="30"/>
        <v>-66.865962000000025</v>
      </c>
      <c r="P251">
        <f t="shared" si="31"/>
        <v>250</v>
      </c>
      <c r="Q251">
        <v>25</v>
      </c>
    </row>
    <row r="252" spans="1:17" x14ac:dyDescent="0.25">
      <c r="A252">
        <v>5</v>
      </c>
      <c r="B252">
        <f t="shared" si="24"/>
        <v>-97.625000000000014</v>
      </c>
      <c r="C252">
        <f t="shared" si="25"/>
        <v>-92.625000000000014</v>
      </c>
      <c r="D252">
        <f t="shared" si="26"/>
        <v>-87.625000000000028</v>
      </c>
      <c r="E252">
        <f t="shared" si="27"/>
        <v>-82.625000000000014</v>
      </c>
      <c r="F252">
        <f t="shared" si="28"/>
        <v>-77.625000000000014</v>
      </c>
      <c r="G252">
        <f t="shared" si="29"/>
        <v>-72.625000000000014</v>
      </c>
      <c r="H252">
        <f t="shared" si="30"/>
        <v>-67.625000000000014</v>
      </c>
      <c r="P252">
        <f t="shared" si="31"/>
        <v>251</v>
      </c>
      <c r="Q252">
        <v>25.1</v>
      </c>
    </row>
    <row r="253" spans="1:17" x14ac:dyDescent="0.25">
      <c r="A253">
        <v>5.0199999999999996</v>
      </c>
      <c r="B253">
        <f t="shared" si="24"/>
        <v>-98.507962000000006</v>
      </c>
      <c r="C253">
        <f t="shared" si="25"/>
        <v>-93.48796200000001</v>
      </c>
      <c r="D253">
        <f t="shared" si="26"/>
        <v>-88.467962</v>
      </c>
      <c r="E253">
        <f t="shared" si="27"/>
        <v>-83.447962000000004</v>
      </c>
      <c r="F253">
        <f t="shared" si="28"/>
        <v>-78.427962000000008</v>
      </c>
      <c r="G253">
        <f t="shared" si="29"/>
        <v>-73.407961999999998</v>
      </c>
      <c r="H253">
        <f t="shared" si="30"/>
        <v>-68.387962000000002</v>
      </c>
      <c r="P253">
        <f t="shared" si="31"/>
        <v>251.99999999999997</v>
      </c>
      <c r="Q253">
        <v>25.2</v>
      </c>
    </row>
    <row r="254" spans="1:17" x14ac:dyDescent="0.25">
      <c r="A254">
        <v>5.04</v>
      </c>
      <c r="B254">
        <f t="shared" si="24"/>
        <v>-99.39484800000001</v>
      </c>
      <c r="C254">
        <f t="shared" si="25"/>
        <v>-94.354848000000018</v>
      </c>
      <c r="D254">
        <f t="shared" si="26"/>
        <v>-89.314848000000012</v>
      </c>
      <c r="E254">
        <f t="shared" si="27"/>
        <v>-84.27484800000002</v>
      </c>
      <c r="F254">
        <f t="shared" si="28"/>
        <v>-79.234848000000014</v>
      </c>
      <c r="G254">
        <f t="shared" si="29"/>
        <v>-74.194848000000007</v>
      </c>
      <c r="H254">
        <f t="shared" si="30"/>
        <v>-69.154848000000015</v>
      </c>
      <c r="P254">
        <f t="shared" si="31"/>
        <v>253</v>
      </c>
      <c r="Q254">
        <v>25.3</v>
      </c>
    </row>
    <row r="255" spans="1:17" x14ac:dyDescent="0.25">
      <c r="A255">
        <v>5.0599999999999996</v>
      </c>
      <c r="B255">
        <f t="shared" si="24"/>
        <v>-100.28565799999998</v>
      </c>
      <c r="C255">
        <f t="shared" si="25"/>
        <v>-95.225657999999981</v>
      </c>
      <c r="D255">
        <f t="shared" si="26"/>
        <v>-90.165657999999979</v>
      </c>
      <c r="E255">
        <f t="shared" si="27"/>
        <v>-85.105657999999977</v>
      </c>
      <c r="F255">
        <f t="shared" si="28"/>
        <v>-80.045657999999975</v>
      </c>
      <c r="G255">
        <f t="shared" si="29"/>
        <v>-74.985657999999987</v>
      </c>
      <c r="H255">
        <f t="shared" si="30"/>
        <v>-69.925657999999984</v>
      </c>
      <c r="P255">
        <f t="shared" si="31"/>
        <v>253.99999999999997</v>
      </c>
      <c r="Q255">
        <v>25.4</v>
      </c>
    </row>
    <row r="256" spans="1:17" x14ac:dyDescent="0.25">
      <c r="A256">
        <v>5.08</v>
      </c>
      <c r="B256">
        <f t="shared" si="24"/>
        <v>-101.18039200000001</v>
      </c>
      <c r="C256">
        <f t="shared" si="25"/>
        <v>-96.100391999999999</v>
      </c>
      <c r="D256">
        <f t="shared" si="26"/>
        <v>-91.020392000000015</v>
      </c>
      <c r="E256">
        <f t="shared" si="27"/>
        <v>-85.940392000000003</v>
      </c>
      <c r="F256">
        <f t="shared" si="28"/>
        <v>-80.860392000000004</v>
      </c>
      <c r="G256">
        <f t="shared" si="29"/>
        <v>-75.780392000000006</v>
      </c>
      <c r="H256">
        <f t="shared" si="30"/>
        <v>-70.700391999999994</v>
      </c>
      <c r="P256">
        <f t="shared" si="31"/>
        <v>255</v>
      </c>
      <c r="Q256">
        <v>25.5</v>
      </c>
    </row>
    <row r="257" spans="1:17" x14ac:dyDescent="0.25">
      <c r="A257">
        <v>5.0999999999999996</v>
      </c>
      <c r="B257">
        <f t="shared" si="24"/>
        <v>-102.07904999999998</v>
      </c>
      <c r="C257">
        <f t="shared" si="25"/>
        <v>-96.979049999999987</v>
      </c>
      <c r="D257">
        <f t="shared" si="26"/>
        <v>-91.879049999999978</v>
      </c>
      <c r="E257">
        <f t="shared" si="27"/>
        <v>-86.779049999999984</v>
      </c>
      <c r="F257">
        <f t="shared" si="28"/>
        <v>-81.679049999999989</v>
      </c>
      <c r="G257">
        <f t="shared" si="29"/>
        <v>-76.579049999999981</v>
      </c>
      <c r="H257">
        <f t="shared" si="30"/>
        <v>-71.479049999999987</v>
      </c>
      <c r="P257">
        <f t="shared" si="31"/>
        <v>256</v>
      </c>
      <c r="Q257">
        <v>25.6</v>
      </c>
    </row>
    <row r="258" spans="1:17" x14ac:dyDescent="0.25">
      <c r="A258">
        <v>5.12</v>
      </c>
      <c r="B258">
        <f t="shared" ref="B258:B321" si="32">$P$6*A258 + 0.5*$N$2*A258*A258</f>
        <v>-102.98163200000002</v>
      </c>
      <c r="C258">
        <f t="shared" ref="C258:C321" si="33">$P$7*A258 + 0.5*$N$2*A258*A258</f>
        <v>-97.861632000000014</v>
      </c>
      <c r="D258">
        <f t="shared" ref="D258:D321" si="34">$P$8*A258 + 0.5*$N$2*A258*A258</f>
        <v>-92.74163200000001</v>
      </c>
      <c r="E258">
        <f t="shared" ref="E258:E321" si="35">$P$9*A258 + 0.5*$N$2*A258*A258</f>
        <v>-87.621632000000005</v>
      </c>
      <c r="F258">
        <f t="shared" ref="F258:F321" si="36">$P$10*A258 + 0.5*$N$2*A258*A258</f>
        <v>-82.501632000000015</v>
      </c>
      <c r="G258">
        <f t="shared" ref="G258:G321" si="37">$P$11*A258 + 0.5*$N$2*A258*A258</f>
        <v>-77.38163200000001</v>
      </c>
      <c r="H258">
        <f t="shared" ref="H258:H321" si="38">$P$12*A258 + 0.5*$N$2*A258*A258</f>
        <v>-72.26163200000002</v>
      </c>
      <c r="P258">
        <f t="shared" si="31"/>
        <v>257</v>
      </c>
      <c r="Q258">
        <v>25.7</v>
      </c>
    </row>
    <row r="259" spans="1:17" x14ac:dyDescent="0.25">
      <c r="A259">
        <v>5.14</v>
      </c>
      <c r="B259">
        <f t="shared" si="32"/>
        <v>-103.88813799999998</v>
      </c>
      <c r="C259">
        <f t="shared" si="33"/>
        <v>-98.748137999999997</v>
      </c>
      <c r="D259">
        <f t="shared" si="34"/>
        <v>-93.608137999999997</v>
      </c>
      <c r="E259">
        <f t="shared" si="35"/>
        <v>-88.468137999999982</v>
      </c>
      <c r="F259">
        <f t="shared" si="36"/>
        <v>-83.328137999999996</v>
      </c>
      <c r="G259">
        <f t="shared" si="37"/>
        <v>-78.188137999999981</v>
      </c>
      <c r="H259">
        <f t="shared" si="38"/>
        <v>-73.048137999999994</v>
      </c>
      <c r="P259">
        <f t="shared" ref="P259:P322" si="39">Q259/$O$2</f>
        <v>258</v>
      </c>
      <c r="Q259">
        <v>25.8</v>
      </c>
    </row>
    <row r="260" spans="1:17" x14ac:dyDescent="0.25">
      <c r="A260">
        <v>5.16</v>
      </c>
      <c r="B260">
        <f t="shared" si="32"/>
        <v>-104.79856800000003</v>
      </c>
      <c r="C260">
        <f t="shared" si="33"/>
        <v>-99.638568000000035</v>
      </c>
      <c r="D260">
        <f t="shared" si="34"/>
        <v>-94.478568000000024</v>
      </c>
      <c r="E260">
        <f t="shared" si="35"/>
        <v>-89.318568000000027</v>
      </c>
      <c r="F260">
        <f t="shared" si="36"/>
        <v>-84.158568000000031</v>
      </c>
      <c r="G260">
        <f t="shared" si="37"/>
        <v>-78.998568000000034</v>
      </c>
      <c r="H260">
        <f t="shared" si="38"/>
        <v>-73.838568000000024</v>
      </c>
      <c r="P260">
        <f t="shared" si="39"/>
        <v>258.99999999999994</v>
      </c>
      <c r="Q260">
        <v>25.9</v>
      </c>
    </row>
    <row r="261" spans="1:17" x14ac:dyDescent="0.25">
      <c r="A261">
        <v>5.18</v>
      </c>
      <c r="B261">
        <f t="shared" si="32"/>
        <v>-105.71292199999999</v>
      </c>
      <c r="C261">
        <f t="shared" si="33"/>
        <v>-100.532922</v>
      </c>
      <c r="D261">
        <f t="shared" si="34"/>
        <v>-95.352922000000007</v>
      </c>
      <c r="E261">
        <f t="shared" si="35"/>
        <v>-90.172922</v>
      </c>
      <c r="F261">
        <f t="shared" si="36"/>
        <v>-84.992921999999993</v>
      </c>
      <c r="G261">
        <f t="shared" si="37"/>
        <v>-79.812922</v>
      </c>
      <c r="H261">
        <f t="shared" si="38"/>
        <v>-74.632922000000008</v>
      </c>
      <c r="P261">
        <f t="shared" si="39"/>
        <v>260</v>
      </c>
      <c r="Q261">
        <v>26</v>
      </c>
    </row>
    <row r="262" spans="1:17" x14ac:dyDescent="0.25">
      <c r="A262">
        <v>5.2</v>
      </c>
      <c r="B262">
        <f t="shared" si="32"/>
        <v>-106.63120000000004</v>
      </c>
      <c r="C262">
        <f t="shared" si="33"/>
        <v>-101.43120000000005</v>
      </c>
      <c r="D262">
        <f t="shared" si="34"/>
        <v>-96.23120000000003</v>
      </c>
      <c r="E262">
        <f t="shared" si="35"/>
        <v>-91.031200000000041</v>
      </c>
      <c r="F262">
        <f t="shared" si="36"/>
        <v>-85.831200000000024</v>
      </c>
      <c r="G262">
        <f t="shared" si="37"/>
        <v>-80.631200000000035</v>
      </c>
      <c r="H262">
        <f t="shared" si="38"/>
        <v>-75.431200000000032</v>
      </c>
      <c r="P262">
        <f t="shared" si="39"/>
        <v>261</v>
      </c>
      <c r="Q262">
        <v>26.1</v>
      </c>
    </row>
    <row r="263" spans="1:17" x14ac:dyDescent="0.25">
      <c r="A263">
        <v>5.22</v>
      </c>
      <c r="B263">
        <f t="shared" si="32"/>
        <v>-107.55340200000001</v>
      </c>
      <c r="C263">
        <f t="shared" si="33"/>
        <v>-102.33340200000001</v>
      </c>
      <c r="D263">
        <f t="shared" si="34"/>
        <v>-97.113402000000008</v>
      </c>
      <c r="E263">
        <f t="shared" si="35"/>
        <v>-91.893402000000009</v>
      </c>
      <c r="F263">
        <f t="shared" si="36"/>
        <v>-86.67340200000001</v>
      </c>
      <c r="G263">
        <f t="shared" si="37"/>
        <v>-81.453402000000011</v>
      </c>
      <c r="H263">
        <f t="shared" si="38"/>
        <v>-76.233402000000012</v>
      </c>
      <c r="P263">
        <f t="shared" si="39"/>
        <v>262</v>
      </c>
      <c r="Q263">
        <v>26.2</v>
      </c>
    </row>
    <row r="264" spans="1:17" x14ac:dyDescent="0.25">
      <c r="A264">
        <v>5.24</v>
      </c>
      <c r="B264">
        <f t="shared" si="32"/>
        <v>-108.479528</v>
      </c>
      <c r="C264">
        <f t="shared" si="33"/>
        <v>-103.23952800000001</v>
      </c>
      <c r="D264">
        <f t="shared" si="34"/>
        <v>-97.999527999999998</v>
      </c>
      <c r="E264">
        <f t="shared" si="35"/>
        <v>-92.759528000000003</v>
      </c>
      <c r="F264">
        <f t="shared" si="36"/>
        <v>-87.519528000000008</v>
      </c>
      <c r="G264">
        <f t="shared" si="37"/>
        <v>-82.279527999999999</v>
      </c>
      <c r="H264">
        <f t="shared" si="38"/>
        <v>-77.039528000000004</v>
      </c>
      <c r="P264">
        <f t="shared" si="39"/>
        <v>263</v>
      </c>
      <c r="Q264">
        <v>26.3</v>
      </c>
    </row>
    <row r="265" spans="1:17" x14ac:dyDescent="0.25">
      <c r="A265">
        <v>5.26</v>
      </c>
      <c r="B265">
        <f t="shared" si="32"/>
        <v>-109.409578</v>
      </c>
      <c r="C265">
        <f t="shared" si="33"/>
        <v>-104.14957799999999</v>
      </c>
      <c r="D265">
        <f t="shared" si="34"/>
        <v>-98.889578</v>
      </c>
      <c r="E265">
        <f t="shared" si="35"/>
        <v>-93.629577999999995</v>
      </c>
      <c r="F265">
        <f t="shared" si="36"/>
        <v>-88.36957799999999</v>
      </c>
      <c r="G265">
        <f t="shared" si="37"/>
        <v>-83.109577999999999</v>
      </c>
      <c r="H265">
        <f t="shared" si="38"/>
        <v>-77.849577999999994</v>
      </c>
      <c r="P265">
        <f t="shared" si="39"/>
        <v>263.99999999999994</v>
      </c>
      <c r="Q265">
        <v>26.4</v>
      </c>
    </row>
    <row r="266" spans="1:17" x14ac:dyDescent="0.25">
      <c r="A266">
        <v>5.28</v>
      </c>
      <c r="B266">
        <f t="shared" si="32"/>
        <v>-110.34355200000002</v>
      </c>
      <c r="C266">
        <f t="shared" si="33"/>
        <v>-105.06355200000003</v>
      </c>
      <c r="D266">
        <f t="shared" si="34"/>
        <v>-99.783552000000029</v>
      </c>
      <c r="E266">
        <f t="shared" si="35"/>
        <v>-94.503552000000013</v>
      </c>
      <c r="F266">
        <f t="shared" si="36"/>
        <v>-89.223552000000012</v>
      </c>
      <c r="G266">
        <f t="shared" si="37"/>
        <v>-83.943552000000011</v>
      </c>
      <c r="H266">
        <f t="shared" si="38"/>
        <v>-78.66355200000001</v>
      </c>
      <c r="P266">
        <f t="shared" si="39"/>
        <v>265</v>
      </c>
      <c r="Q266">
        <v>26.5</v>
      </c>
    </row>
    <row r="267" spans="1:17" x14ac:dyDescent="0.25">
      <c r="A267">
        <v>5.3</v>
      </c>
      <c r="B267">
        <f t="shared" si="32"/>
        <v>-111.28145000000001</v>
      </c>
      <c r="C267">
        <f t="shared" si="33"/>
        <v>-105.98145000000001</v>
      </c>
      <c r="D267">
        <f t="shared" si="34"/>
        <v>-100.68145000000001</v>
      </c>
      <c r="E267">
        <f t="shared" si="35"/>
        <v>-95.381450000000001</v>
      </c>
      <c r="F267">
        <f t="shared" si="36"/>
        <v>-90.081450000000018</v>
      </c>
      <c r="G267">
        <f t="shared" si="37"/>
        <v>-84.781450000000007</v>
      </c>
      <c r="H267">
        <f t="shared" si="38"/>
        <v>-79.481450000000009</v>
      </c>
      <c r="P267">
        <f t="shared" si="39"/>
        <v>266</v>
      </c>
      <c r="Q267">
        <v>26.6</v>
      </c>
    </row>
    <row r="268" spans="1:17" x14ac:dyDescent="0.25">
      <c r="A268">
        <v>5.32</v>
      </c>
      <c r="B268">
        <f t="shared" si="32"/>
        <v>-112.22327200000004</v>
      </c>
      <c r="C268">
        <f t="shared" si="33"/>
        <v>-106.90327200000003</v>
      </c>
      <c r="D268">
        <f t="shared" si="34"/>
        <v>-101.58327200000004</v>
      </c>
      <c r="E268">
        <f t="shared" si="35"/>
        <v>-96.263272000000029</v>
      </c>
      <c r="F268">
        <f t="shared" si="36"/>
        <v>-90.943272000000036</v>
      </c>
      <c r="G268">
        <f t="shared" si="37"/>
        <v>-85.623272000000028</v>
      </c>
      <c r="H268">
        <f t="shared" si="38"/>
        <v>-80.303272000000021</v>
      </c>
      <c r="P268">
        <f t="shared" si="39"/>
        <v>267</v>
      </c>
      <c r="Q268">
        <v>26.7</v>
      </c>
    </row>
    <row r="269" spans="1:17" x14ac:dyDescent="0.25">
      <c r="A269">
        <v>5.34</v>
      </c>
      <c r="B269">
        <f t="shared" si="32"/>
        <v>-113.16901800000001</v>
      </c>
      <c r="C269">
        <f t="shared" si="33"/>
        <v>-107.82901800000002</v>
      </c>
      <c r="D269">
        <f t="shared" si="34"/>
        <v>-102.48901800000002</v>
      </c>
      <c r="E269">
        <f t="shared" si="35"/>
        <v>-97.149018000000012</v>
      </c>
      <c r="F269">
        <f t="shared" si="36"/>
        <v>-91.809018000000009</v>
      </c>
      <c r="G269">
        <f t="shared" si="37"/>
        <v>-86.469018000000005</v>
      </c>
      <c r="H269">
        <f t="shared" si="38"/>
        <v>-81.129018000000016</v>
      </c>
      <c r="P269">
        <f t="shared" si="39"/>
        <v>268</v>
      </c>
      <c r="Q269">
        <v>26.8</v>
      </c>
    </row>
    <row r="270" spans="1:17" x14ac:dyDescent="0.25">
      <c r="A270">
        <v>5.36</v>
      </c>
      <c r="B270">
        <f t="shared" si="32"/>
        <v>-114.11868800000003</v>
      </c>
      <c r="C270">
        <f t="shared" si="33"/>
        <v>-108.75868800000003</v>
      </c>
      <c r="D270">
        <f t="shared" si="34"/>
        <v>-103.39868800000004</v>
      </c>
      <c r="E270">
        <f t="shared" si="35"/>
        <v>-98.038688000000036</v>
      </c>
      <c r="F270">
        <f t="shared" si="36"/>
        <v>-92.678688000000022</v>
      </c>
      <c r="G270">
        <f t="shared" si="37"/>
        <v>-87.318688000000037</v>
      </c>
      <c r="H270">
        <f t="shared" si="38"/>
        <v>-81.958688000000024</v>
      </c>
      <c r="P270">
        <f t="shared" si="39"/>
        <v>268.99999999999994</v>
      </c>
      <c r="Q270">
        <v>26.9</v>
      </c>
    </row>
    <row r="271" spans="1:17" x14ac:dyDescent="0.25">
      <c r="A271">
        <v>5.38</v>
      </c>
      <c r="B271">
        <f t="shared" si="32"/>
        <v>-115.072282</v>
      </c>
      <c r="C271">
        <f t="shared" si="33"/>
        <v>-109.69228200000001</v>
      </c>
      <c r="D271">
        <f t="shared" si="34"/>
        <v>-104.31228200000001</v>
      </c>
      <c r="E271">
        <f t="shared" si="35"/>
        <v>-98.932282000000015</v>
      </c>
      <c r="F271">
        <f t="shared" si="36"/>
        <v>-93.552282000000005</v>
      </c>
      <c r="G271">
        <f t="shared" si="37"/>
        <v>-88.17228200000001</v>
      </c>
      <c r="H271">
        <f t="shared" si="38"/>
        <v>-82.792282</v>
      </c>
      <c r="P271">
        <f t="shared" si="39"/>
        <v>270</v>
      </c>
      <c r="Q271">
        <v>27</v>
      </c>
    </row>
    <row r="272" spans="1:17" x14ac:dyDescent="0.25">
      <c r="A272">
        <v>5.4</v>
      </c>
      <c r="B272">
        <f t="shared" si="32"/>
        <v>-116.02980000000002</v>
      </c>
      <c r="C272">
        <f t="shared" si="33"/>
        <v>-110.62980000000002</v>
      </c>
      <c r="D272">
        <f t="shared" si="34"/>
        <v>-105.22980000000003</v>
      </c>
      <c r="E272">
        <f t="shared" si="35"/>
        <v>-99.82980000000002</v>
      </c>
      <c r="F272">
        <f t="shared" si="36"/>
        <v>-94.429800000000029</v>
      </c>
      <c r="G272">
        <f t="shared" si="37"/>
        <v>-89.029800000000023</v>
      </c>
      <c r="H272">
        <f t="shared" si="38"/>
        <v>-83.629800000000017</v>
      </c>
      <c r="P272">
        <f t="shared" si="39"/>
        <v>271</v>
      </c>
      <c r="Q272">
        <v>27.1</v>
      </c>
    </row>
    <row r="273" spans="1:17" x14ac:dyDescent="0.25">
      <c r="A273">
        <v>5.42</v>
      </c>
      <c r="B273">
        <f t="shared" si="32"/>
        <v>-116.991242</v>
      </c>
      <c r="C273">
        <f t="shared" si="33"/>
        <v>-111.571242</v>
      </c>
      <c r="D273">
        <f t="shared" si="34"/>
        <v>-106.151242</v>
      </c>
      <c r="E273">
        <f t="shared" si="35"/>
        <v>-100.73124199999999</v>
      </c>
      <c r="F273">
        <f t="shared" si="36"/>
        <v>-95.311241999999993</v>
      </c>
      <c r="G273">
        <f t="shared" si="37"/>
        <v>-89.891241999999991</v>
      </c>
      <c r="H273">
        <f t="shared" si="38"/>
        <v>-84.47124199999999</v>
      </c>
      <c r="P273">
        <f t="shared" si="39"/>
        <v>272</v>
      </c>
      <c r="Q273">
        <v>27.2</v>
      </c>
    </row>
    <row r="274" spans="1:17" x14ac:dyDescent="0.25">
      <c r="A274">
        <v>5.44</v>
      </c>
      <c r="B274">
        <f t="shared" si="32"/>
        <v>-117.95660800000003</v>
      </c>
      <c r="C274">
        <f t="shared" si="33"/>
        <v>-112.51660800000003</v>
      </c>
      <c r="D274">
        <f t="shared" si="34"/>
        <v>-107.07660800000004</v>
      </c>
      <c r="E274">
        <f t="shared" si="35"/>
        <v>-101.63660800000002</v>
      </c>
      <c r="F274">
        <f t="shared" si="36"/>
        <v>-96.196608000000026</v>
      </c>
      <c r="G274">
        <f t="shared" si="37"/>
        <v>-90.756608000000028</v>
      </c>
      <c r="H274">
        <f t="shared" si="38"/>
        <v>-85.316608000000031</v>
      </c>
      <c r="P274">
        <f t="shared" si="39"/>
        <v>273</v>
      </c>
      <c r="Q274">
        <v>27.3</v>
      </c>
    </row>
    <row r="275" spans="1:17" x14ac:dyDescent="0.25">
      <c r="A275">
        <v>5.46</v>
      </c>
      <c r="B275">
        <f t="shared" si="32"/>
        <v>-118.925898</v>
      </c>
      <c r="C275">
        <f t="shared" si="33"/>
        <v>-113.46589800000001</v>
      </c>
      <c r="D275">
        <f t="shared" si="34"/>
        <v>-108.005898</v>
      </c>
      <c r="E275">
        <f t="shared" si="35"/>
        <v>-102.54589799999999</v>
      </c>
      <c r="F275">
        <f t="shared" si="36"/>
        <v>-97.085898</v>
      </c>
      <c r="G275">
        <f t="shared" si="37"/>
        <v>-91.625898000000007</v>
      </c>
      <c r="H275">
        <f t="shared" si="38"/>
        <v>-86.165897999999999</v>
      </c>
      <c r="P275">
        <f t="shared" si="39"/>
        <v>273.99999999999994</v>
      </c>
      <c r="Q275">
        <v>27.4</v>
      </c>
    </row>
    <row r="276" spans="1:17" x14ac:dyDescent="0.25">
      <c r="A276">
        <v>5.48</v>
      </c>
      <c r="B276">
        <f t="shared" si="32"/>
        <v>-119.89911200000003</v>
      </c>
      <c r="C276">
        <f t="shared" si="33"/>
        <v>-114.41911200000004</v>
      </c>
      <c r="D276">
        <f t="shared" si="34"/>
        <v>-108.93911200000004</v>
      </c>
      <c r="E276">
        <f t="shared" si="35"/>
        <v>-103.45911200000003</v>
      </c>
      <c r="F276">
        <f t="shared" si="36"/>
        <v>-97.979112000000029</v>
      </c>
      <c r="G276">
        <f t="shared" si="37"/>
        <v>-92.499112000000025</v>
      </c>
      <c r="H276">
        <f t="shared" si="38"/>
        <v>-87.019112000000035</v>
      </c>
      <c r="P276">
        <f t="shared" si="39"/>
        <v>275</v>
      </c>
      <c r="Q276">
        <v>27.5</v>
      </c>
    </row>
    <row r="277" spans="1:17" x14ac:dyDescent="0.25">
      <c r="A277">
        <v>5.5</v>
      </c>
      <c r="B277">
        <f t="shared" si="32"/>
        <v>-120.87625000000003</v>
      </c>
      <c r="C277">
        <f t="shared" si="33"/>
        <v>-115.37625000000003</v>
      </c>
      <c r="D277">
        <f t="shared" si="34"/>
        <v>-109.87625000000003</v>
      </c>
      <c r="E277">
        <f t="shared" si="35"/>
        <v>-104.37625000000003</v>
      </c>
      <c r="F277">
        <f t="shared" si="36"/>
        <v>-98.876250000000027</v>
      </c>
      <c r="G277">
        <f t="shared" si="37"/>
        <v>-93.376250000000027</v>
      </c>
      <c r="H277">
        <f t="shared" si="38"/>
        <v>-87.876250000000027</v>
      </c>
      <c r="P277">
        <f t="shared" si="39"/>
        <v>276</v>
      </c>
      <c r="Q277">
        <v>27.6</v>
      </c>
    </row>
    <row r="278" spans="1:17" x14ac:dyDescent="0.25">
      <c r="A278">
        <v>5.52</v>
      </c>
      <c r="B278">
        <f t="shared" si="32"/>
        <v>-121.85731199999998</v>
      </c>
      <c r="C278">
        <f t="shared" si="33"/>
        <v>-116.33731199999998</v>
      </c>
      <c r="D278">
        <f t="shared" si="34"/>
        <v>-110.81731199999999</v>
      </c>
      <c r="E278">
        <f t="shared" si="35"/>
        <v>-105.29731199999998</v>
      </c>
      <c r="F278">
        <f t="shared" si="36"/>
        <v>-99.777311999999981</v>
      </c>
      <c r="G278">
        <f t="shared" si="37"/>
        <v>-94.257311999999985</v>
      </c>
      <c r="H278">
        <f t="shared" si="38"/>
        <v>-88.737311999999974</v>
      </c>
      <c r="P278">
        <f t="shared" si="39"/>
        <v>277</v>
      </c>
      <c r="Q278">
        <v>27.7</v>
      </c>
    </row>
    <row r="279" spans="1:17" x14ac:dyDescent="0.25">
      <c r="A279">
        <v>5.54</v>
      </c>
      <c r="B279">
        <f t="shared" si="32"/>
        <v>-122.84229799999999</v>
      </c>
      <c r="C279">
        <f t="shared" si="33"/>
        <v>-117.30229799999999</v>
      </c>
      <c r="D279">
        <f t="shared" si="34"/>
        <v>-111.76229799999999</v>
      </c>
      <c r="E279">
        <f t="shared" si="35"/>
        <v>-106.22229799999999</v>
      </c>
      <c r="F279">
        <f t="shared" si="36"/>
        <v>-100.68229799999999</v>
      </c>
      <c r="G279">
        <f t="shared" si="37"/>
        <v>-95.142297999999982</v>
      </c>
      <c r="H279">
        <f t="shared" si="38"/>
        <v>-89.60229799999999</v>
      </c>
      <c r="P279">
        <f t="shared" si="39"/>
        <v>278</v>
      </c>
      <c r="Q279">
        <v>27.8</v>
      </c>
    </row>
    <row r="280" spans="1:17" x14ac:dyDescent="0.25">
      <c r="A280">
        <v>5.56</v>
      </c>
      <c r="B280">
        <f t="shared" si="32"/>
        <v>-123.83120799999999</v>
      </c>
      <c r="C280">
        <f t="shared" si="33"/>
        <v>-118.271208</v>
      </c>
      <c r="D280">
        <f t="shared" si="34"/>
        <v>-112.711208</v>
      </c>
      <c r="E280">
        <f t="shared" si="35"/>
        <v>-107.151208</v>
      </c>
      <c r="F280">
        <f t="shared" si="36"/>
        <v>-101.59120799999999</v>
      </c>
      <c r="G280">
        <f t="shared" si="37"/>
        <v>-96.031207999999992</v>
      </c>
      <c r="H280">
        <f t="shared" si="38"/>
        <v>-90.47120799999999</v>
      </c>
      <c r="P280">
        <f t="shared" si="39"/>
        <v>278.99999999999994</v>
      </c>
      <c r="Q280">
        <v>27.9</v>
      </c>
    </row>
    <row r="281" spans="1:17" x14ac:dyDescent="0.25">
      <c r="A281">
        <v>5.58</v>
      </c>
      <c r="B281">
        <f t="shared" si="32"/>
        <v>-124.82404199999999</v>
      </c>
      <c r="C281">
        <f t="shared" si="33"/>
        <v>-119.24404200000001</v>
      </c>
      <c r="D281">
        <f t="shared" si="34"/>
        <v>-113.66404199999999</v>
      </c>
      <c r="E281">
        <f t="shared" si="35"/>
        <v>-108.084042</v>
      </c>
      <c r="F281">
        <f t="shared" si="36"/>
        <v>-102.504042</v>
      </c>
      <c r="G281">
        <f t="shared" si="37"/>
        <v>-96.924042</v>
      </c>
      <c r="H281">
        <f t="shared" si="38"/>
        <v>-91.344042000000002</v>
      </c>
      <c r="P281">
        <f t="shared" si="39"/>
        <v>280</v>
      </c>
      <c r="Q281">
        <v>28</v>
      </c>
    </row>
    <row r="282" spans="1:17" x14ac:dyDescent="0.25">
      <c r="A282">
        <v>5.6</v>
      </c>
      <c r="B282">
        <f t="shared" si="32"/>
        <v>-125.82079999999999</v>
      </c>
      <c r="C282">
        <f t="shared" si="33"/>
        <v>-120.2208</v>
      </c>
      <c r="D282">
        <f t="shared" si="34"/>
        <v>-114.6208</v>
      </c>
      <c r="E282">
        <f t="shared" si="35"/>
        <v>-109.02079999999999</v>
      </c>
      <c r="F282">
        <f t="shared" si="36"/>
        <v>-103.42079999999999</v>
      </c>
      <c r="G282">
        <f t="shared" si="37"/>
        <v>-97.820799999999991</v>
      </c>
      <c r="H282">
        <f t="shared" si="38"/>
        <v>-92.220799999999997</v>
      </c>
      <c r="P282">
        <f t="shared" si="39"/>
        <v>281</v>
      </c>
      <c r="Q282">
        <v>28.1</v>
      </c>
    </row>
    <row r="283" spans="1:17" x14ac:dyDescent="0.25">
      <c r="A283">
        <v>5.62</v>
      </c>
      <c r="B283">
        <f t="shared" si="32"/>
        <v>-126.82148200000003</v>
      </c>
      <c r="C283">
        <f t="shared" si="33"/>
        <v>-121.20148200000003</v>
      </c>
      <c r="D283">
        <f t="shared" si="34"/>
        <v>-115.58148200000002</v>
      </c>
      <c r="E283">
        <f t="shared" si="35"/>
        <v>-109.96148200000002</v>
      </c>
      <c r="F283">
        <f t="shared" si="36"/>
        <v>-104.34148200000003</v>
      </c>
      <c r="G283">
        <f t="shared" si="37"/>
        <v>-98.721482000000023</v>
      </c>
      <c r="H283">
        <f t="shared" si="38"/>
        <v>-93.101482000000033</v>
      </c>
      <c r="P283">
        <f t="shared" si="39"/>
        <v>282</v>
      </c>
      <c r="Q283">
        <v>28.2</v>
      </c>
    </row>
    <row r="284" spans="1:17" x14ac:dyDescent="0.25">
      <c r="A284">
        <v>5.64</v>
      </c>
      <c r="B284">
        <f t="shared" si="32"/>
        <v>-127.82608799999998</v>
      </c>
      <c r="C284">
        <f t="shared" si="33"/>
        <v>-122.18608799999998</v>
      </c>
      <c r="D284">
        <f t="shared" si="34"/>
        <v>-116.546088</v>
      </c>
      <c r="E284">
        <f t="shared" si="35"/>
        <v>-110.90608799999998</v>
      </c>
      <c r="F284">
        <f t="shared" si="36"/>
        <v>-105.266088</v>
      </c>
      <c r="G284">
        <f t="shared" si="37"/>
        <v>-99.626087999999982</v>
      </c>
      <c r="H284">
        <f t="shared" si="38"/>
        <v>-93.986087999999995</v>
      </c>
      <c r="P284">
        <f t="shared" si="39"/>
        <v>283</v>
      </c>
      <c r="Q284">
        <v>28.3</v>
      </c>
    </row>
    <row r="285" spans="1:17" x14ac:dyDescent="0.25">
      <c r="A285">
        <v>5.66</v>
      </c>
      <c r="B285">
        <f t="shared" si="32"/>
        <v>-128.83461800000001</v>
      </c>
      <c r="C285">
        <f t="shared" si="33"/>
        <v>-123.17461800000002</v>
      </c>
      <c r="D285">
        <f t="shared" si="34"/>
        <v>-117.51461800000001</v>
      </c>
      <c r="E285">
        <f t="shared" si="35"/>
        <v>-111.85461800000002</v>
      </c>
      <c r="F285">
        <f t="shared" si="36"/>
        <v>-106.19461800000002</v>
      </c>
      <c r="G285">
        <f t="shared" si="37"/>
        <v>-100.53461800000002</v>
      </c>
      <c r="H285">
        <f t="shared" si="38"/>
        <v>-94.874618000000012</v>
      </c>
      <c r="P285">
        <f t="shared" si="39"/>
        <v>283.99999999999994</v>
      </c>
      <c r="Q285">
        <v>28.4</v>
      </c>
    </row>
    <row r="286" spans="1:17" x14ac:dyDescent="0.25">
      <c r="A286">
        <v>5.68</v>
      </c>
      <c r="B286">
        <f t="shared" si="32"/>
        <v>-129.84707199999997</v>
      </c>
      <c r="C286">
        <f t="shared" si="33"/>
        <v>-124.16707199999999</v>
      </c>
      <c r="D286">
        <f t="shared" si="34"/>
        <v>-118.48707199999998</v>
      </c>
      <c r="E286">
        <f t="shared" si="35"/>
        <v>-112.80707199999998</v>
      </c>
      <c r="F286">
        <f t="shared" si="36"/>
        <v>-107.12707199999997</v>
      </c>
      <c r="G286">
        <f t="shared" si="37"/>
        <v>-101.44707199999998</v>
      </c>
      <c r="H286">
        <f t="shared" si="38"/>
        <v>-95.767071999999985</v>
      </c>
      <c r="P286">
        <f t="shared" si="39"/>
        <v>285</v>
      </c>
      <c r="Q286">
        <v>28.5</v>
      </c>
    </row>
    <row r="287" spans="1:17" x14ac:dyDescent="0.25">
      <c r="A287">
        <v>5.7</v>
      </c>
      <c r="B287">
        <f t="shared" si="32"/>
        <v>-130.86345</v>
      </c>
      <c r="C287">
        <f t="shared" si="33"/>
        <v>-125.16345000000001</v>
      </c>
      <c r="D287">
        <f t="shared" si="34"/>
        <v>-119.46344999999999</v>
      </c>
      <c r="E287">
        <f t="shared" si="35"/>
        <v>-113.76345000000001</v>
      </c>
      <c r="F287">
        <f t="shared" si="36"/>
        <v>-108.06344999999999</v>
      </c>
      <c r="G287">
        <f t="shared" si="37"/>
        <v>-102.36345</v>
      </c>
      <c r="H287">
        <f t="shared" si="38"/>
        <v>-96.663449999999997</v>
      </c>
      <c r="P287">
        <f t="shared" si="39"/>
        <v>286</v>
      </c>
      <c r="Q287">
        <v>28.6</v>
      </c>
    </row>
    <row r="288" spans="1:17" x14ac:dyDescent="0.25">
      <c r="A288">
        <v>5.72</v>
      </c>
      <c r="B288">
        <f t="shared" si="32"/>
        <v>-131.88375199999999</v>
      </c>
      <c r="C288">
        <f t="shared" si="33"/>
        <v>-126.16375199999999</v>
      </c>
      <c r="D288">
        <f t="shared" si="34"/>
        <v>-120.44375199999999</v>
      </c>
      <c r="E288">
        <f t="shared" si="35"/>
        <v>-114.72375199999999</v>
      </c>
      <c r="F288">
        <f t="shared" si="36"/>
        <v>-109.00375199999999</v>
      </c>
      <c r="G288">
        <f t="shared" si="37"/>
        <v>-103.28375199999999</v>
      </c>
      <c r="H288">
        <f t="shared" si="38"/>
        <v>-97.563751999999994</v>
      </c>
      <c r="P288">
        <f t="shared" si="39"/>
        <v>287</v>
      </c>
      <c r="Q288">
        <v>28.7</v>
      </c>
    </row>
    <row r="289" spans="1:17" x14ac:dyDescent="0.25">
      <c r="A289">
        <v>5.74</v>
      </c>
      <c r="B289">
        <f t="shared" si="32"/>
        <v>-132.90797800000001</v>
      </c>
      <c r="C289">
        <f t="shared" si="33"/>
        <v>-127.16797800000001</v>
      </c>
      <c r="D289">
        <f t="shared" si="34"/>
        <v>-121.427978</v>
      </c>
      <c r="E289">
        <f t="shared" si="35"/>
        <v>-115.687978</v>
      </c>
      <c r="F289">
        <f t="shared" si="36"/>
        <v>-109.94797800000001</v>
      </c>
      <c r="G289">
        <f t="shared" si="37"/>
        <v>-104.207978</v>
      </c>
      <c r="H289">
        <f t="shared" si="38"/>
        <v>-98.467978000000002</v>
      </c>
      <c r="P289">
        <f t="shared" si="39"/>
        <v>288</v>
      </c>
      <c r="Q289">
        <v>28.8</v>
      </c>
    </row>
    <row r="290" spans="1:17" x14ac:dyDescent="0.25">
      <c r="A290">
        <v>5.76</v>
      </c>
      <c r="B290">
        <f t="shared" si="32"/>
        <v>-133.936128</v>
      </c>
      <c r="C290">
        <f t="shared" si="33"/>
        <v>-128.17612800000001</v>
      </c>
      <c r="D290">
        <f t="shared" si="34"/>
        <v>-122.41612800000001</v>
      </c>
      <c r="E290">
        <f t="shared" si="35"/>
        <v>-116.65612800000001</v>
      </c>
      <c r="F290">
        <f t="shared" si="36"/>
        <v>-110.896128</v>
      </c>
      <c r="G290">
        <f t="shared" si="37"/>
        <v>-105.13612800000001</v>
      </c>
      <c r="H290">
        <f t="shared" si="38"/>
        <v>-99.376128000000008</v>
      </c>
      <c r="P290">
        <f t="shared" si="39"/>
        <v>288.99999999999994</v>
      </c>
      <c r="Q290">
        <v>28.9</v>
      </c>
    </row>
    <row r="291" spans="1:17" x14ac:dyDescent="0.25">
      <c r="A291">
        <v>5.78</v>
      </c>
      <c r="B291">
        <f t="shared" si="32"/>
        <v>-134.96820200000002</v>
      </c>
      <c r="C291">
        <f t="shared" si="33"/>
        <v>-129.18820200000002</v>
      </c>
      <c r="D291">
        <f t="shared" si="34"/>
        <v>-123.40820200000003</v>
      </c>
      <c r="E291">
        <f t="shared" si="35"/>
        <v>-117.62820200000002</v>
      </c>
      <c r="F291">
        <f t="shared" si="36"/>
        <v>-111.84820200000001</v>
      </c>
      <c r="G291">
        <f t="shared" si="37"/>
        <v>-106.06820200000001</v>
      </c>
      <c r="H291">
        <f t="shared" si="38"/>
        <v>-100.28820200000001</v>
      </c>
      <c r="P291">
        <f t="shared" si="39"/>
        <v>290</v>
      </c>
      <c r="Q291">
        <v>29</v>
      </c>
    </row>
    <row r="292" spans="1:17" x14ac:dyDescent="0.25">
      <c r="A292">
        <v>5.8</v>
      </c>
      <c r="B292">
        <f t="shared" si="32"/>
        <v>-136.0042</v>
      </c>
      <c r="C292">
        <f t="shared" si="33"/>
        <v>-130.20420000000001</v>
      </c>
      <c r="D292">
        <f t="shared" si="34"/>
        <v>-124.4042</v>
      </c>
      <c r="E292">
        <f t="shared" si="35"/>
        <v>-118.60419999999999</v>
      </c>
      <c r="F292">
        <f t="shared" si="36"/>
        <v>-112.80420000000001</v>
      </c>
      <c r="G292">
        <f t="shared" si="37"/>
        <v>-107.0042</v>
      </c>
      <c r="H292">
        <f t="shared" si="38"/>
        <v>-101.2042</v>
      </c>
      <c r="P292">
        <f t="shared" si="39"/>
        <v>291</v>
      </c>
      <c r="Q292">
        <v>29.1</v>
      </c>
    </row>
    <row r="293" spans="1:17" x14ac:dyDescent="0.25">
      <c r="A293">
        <v>5.82</v>
      </c>
      <c r="B293">
        <f t="shared" si="32"/>
        <v>-137.04412200000004</v>
      </c>
      <c r="C293">
        <f t="shared" si="33"/>
        <v>-131.22412200000005</v>
      </c>
      <c r="D293">
        <f t="shared" si="34"/>
        <v>-125.40412200000004</v>
      </c>
      <c r="E293">
        <f t="shared" si="35"/>
        <v>-119.58412200000004</v>
      </c>
      <c r="F293">
        <f t="shared" si="36"/>
        <v>-113.76412200000004</v>
      </c>
      <c r="G293">
        <f t="shared" si="37"/>
        <v>-107.94412200000004</v>
      </c>
      <c r="H293">
        <f t="shared" si="38"/>
        <v>-102.12412200000003</v>
      </c>
      <c r="P293">
        <f t="shared" si="39"/>
        <v>292</v>
      </c>
      <c r="Q293">
        <v>29.2</v>
      </c>
    </row>
    <row r="294" spans="1:17" x14ac:dyDescent="0.25">
      <c r="A294">
        <v>5.84</v>
      </c>
      <c r="B294">
        <f t="shared" si="32"/>
        <v>-138.08796799999999</v>
      </c>
      <c r="C294">
        <f t="shared" si="33"/>
        <v>-132.24796799999999</v>
      </c>
      <c r="D294">
        <f t="shared" si="34"/>
        <v>-126.40796799999998</v>
      </c>
      <c r="E294">
        <f t="shared" si="35"/>
        <v>-120.56796799999998</v>
      </c>
      <c r="F294">
        <f t="shared" si="36"/>
        <v>-114.72796799999998</v>
      </c>
      <c r="G294">
        <f t="shared" si="37"/>
        <v>-108.88796799999997</v>
      </c>
      <c r="H294">
        <f t="shared" si="38"/>
        <v>-103.04796799999998</v>
      </c>
      <c r="P294">
        <f t="shared" si="39"/>
        <v>293</v>
      </c>
      <c r="Q294">
        <v>29.3</v>
      </c>
    </row>
    <row r="295" spans="1:17" x14ac:dyDescent="0.25">
      <c r="A295">
        <v>5.86</v>
      </c>
      <c r="B295">
        <f t="shared" si="32"/>
        <v>-139.135738</v>
      </c>
      <c r="C295">
        <f t="shared" si="33"/>
        <v>-133.27573800000002</v>
      </c>
      <c r="D295">
        <f t="shared" si="34"/>
        <v>-127.41573800000002</v>
      </c>
      <c r="E295">
        <f t="shared" si="35"/>
        <v>-121.55573800000002</v>
      </c>
      <c r="F295">
        <f t="shared" si="36"/>
        <v>-115.69573800000001</v>
      </c>
      <c r="G295">
        <f t="shared" si="37"/>
        <v>-109.83573800000002</v>
      </c>
      <c r="H295">
        <f t="shared" si="38"/>
        <v>-103.97573800000001</v>
      </c>
      <c r="P295">
        <f t="shared" si="39"/>
        <v>293.99999999999994</v>
      </c>
      <c r="Q295">
        <v>29.4</v>
      </c>
    </row>
    <row r="296" spans="1:17" x14ac:dyDescent="0.25">
      <c r="A296">
        <v>5.88</v>
      </c>
      <c r="B296">
        <f t="shared" si="32"/>
        <v>-140.187432</v>
      </c>
      <c r="C296">
        <f t="shared" si="33"/>
        <v>-134.30743200000001</v>
      </c>
      <c r="D296">
        <f t="shared" si="34"/>
        <v>-128.42743200000001</v>
      </c>
      <c r="E296">
        <f t="shared" si="35"/>
        <v>-122.54743200000001</v>
      </c>
      <c r="F296">
        <f t="shared" si="36"/>
        <v>-116.66743200000001</v>
      </c>
      <c r="G296">
        <f t="shared" si="37"/>
        <v>-110.78743200000001</v>
      </c>
      <c r="H296">
        <f t="shared" si="38"/>
        <v>-104.90743200000001</v>
      </c>
      <c r="P296">
        <f t="shared" si="39"/>
        <v>295</v>
      </c>
      <c r="Q296">
        <v>29.5</v>
      </c>
    </row>
    <row r="297" spans="1:17" x14ac:dyDescent="0.25">
      <c r="A297">
        <v>5.9</v>
      </c>
      <c r="B297">
        <f t="shared" si="32"/>
        <v>-141.24305000000001</v>
      </c>
      <c r="C297">
        <f t="shared" si="33"/>
        <v>-135.34305000000001</v>
      </c>
      <c r="D297">
        <f t="shared" si="34"/>
        <v>-129.44305000000003</v>
      </c>
      <c r="E297">
        <f t="shared" si="35"/>
        <v>-123.54305000000001</v>
      </c>
      <c r="F297">
        <f t="shared" si="36"/>
        <v>-117.64305000000002</v>
      </c>
      <c r="G297">
        <f t="shared" si="37"/>
        <v>-111.74305000000001</v>
      </c>
      <c r="H297">
        <f t="shared" si="38"/>
        <v>-105.84305000000001</v>
      </c>
      <c r="P297">
        <f t="shared" si="39"/>
        <v>296</v>
      </c>
      <c r="Q297">
        <v>29.6</v>
      </c>
    </row>
    <row r="298" spans="1:17" x14ac:dyDescent="0.25">
      <c r="A298">
        <v>5.92</v>
      </c>
      <c r="B298">
        <f t="shared" si="32"/>
        <v>-142.302592</v>
      </c>
      <c r="C298">
        <f t="shared" si="33"/>
        <v>-136.38259199999999</v>
      </c>
      <c r="D298">
        <f t="shared" si="34"/>
        <v>-130.462592</v>
      </c>
      <c r="E298">
        <f t="shared" si="35"/>
        <v>-124.542592</v>
      </c>
      <c r="F298">
        <f t="shared" si="36"/>
        <v>-118.622592</v>
      </c>
      <c r="G298">
        <f t="shared" si="37"/>
        <v>-112.702592</v>
      </c>
      <c r="H298">
        <f t="shared" si="38"/>
        <v>-106.78259199999999</v>
      </c>
      <c r="P298">
        <f t="shared" si="39"/>
        <v>297</v>
      </c>
      <c r="Q298">
        <v>29.7</v>
      </c>
    </row>
    <row r="299" spans="1:17" x14ac:dyDescent="0.25">
      <c r="A299">
        <v>5.94</v>
      </c>
      <c r="B299">
        <f t="shared" si="32"/>
        <v>-143.36605800000001</v>
      </c>
      <c r="C299">
        <f t="shared" si="33"/>
        <v>-137.42605800000001</v>
      </c>
      <c r="D299">
        <f t="shared" si="34"/>
        <v>-131.48605800000001</v>
      </c>
      <c r="E299">
        <f t="shared" si="35"/>
        <v>-125.54605800000002</v>
      </c>
      <c r="F299">
        <f t="shared" si="36"/>
        <v>-119.60605800000002</v>
      </c>
      <c r="G299">
        <f t="shared" si="37"/>
        <v>-113.66605800000002</v>
      </c>
      <c r="H299">
        <f t="shared" si="38"/>
        <v>-107.72605800000002</v>
      </c>
      <c r="P299">
        <f t="shared" si="39"/>
        <v>298</v>
      </c>
      <c r="Q299">
        <v>29.8</v>
      </c>
    </row>
    <row r="300" spans="1:17" x14ac:dyDescent="0.25">
      <c r="A300">
        <v>5.96</v>
      </c>
      <c r="B300">
        <f t="shared" si="32"/>
        <v>-144.433448</v>
      </c>
      <c r="C300">
        <f t="shared" si="33"/>
        <v>-138.47344800000002</v>
      </c>
      <c r="D300">
        <f t="shared" si="34"/>
        <v>-132.51344800000001</v>
      </c>
      <c r="E300">
        <f t="shared" si="35"/>
        <v>-126.553448</v>
      </c>
      <c r="F300">
        <f t="shared" si="36"/>
        <v>-120.59344800000001</v>
      </c>
      <c r="G300">
        <f t="shared" si="37"/>
        <v>-114.63344800000002</v>
      </c>
      <c r="H300">
        <f t="shared" si="38"/>
        <v>-108.67344800000001</v>
      </c>
      <c r="P300">
        <f t="shared" si="39"/>
        <v>298.99999999999994</v>
      </c>
      <c r="Q300">
        <v>29.9</v>
      </c>
    </row>
    <row r="301" spans="1:17" x14ac:dyDescent="0.25">
      <c r="A301">
        <v>5.98</v>
      </c>
      <c r="B301">
        <f t="shared" si="32"/>
        <v>-145.50476200000003</v>
      </c>
      <c r="C301">
        <f t="shared" si="33"/>
        <v>-139.52476200000004</v>
      </c>
      <c r="D301">
        <f t="shared" si="34"/>
        <v>-133.54476200000005</v>
      </c>
      <c r="E301">
        <f t="shared" si="35"/>
        <v>-127.56476200000003</v>
      </c>
      <c r="F301">
        <f t="shared" si="36"/>
        <v>-121.58476200000003</v>
      </c>
      <c r="G301">
        <f t="shared" si="37"/>
        <v>-115.60476200000002</v>
      </c>
      <c r="H301">
        <f t="shared" si="38"/>
        <v>-109.62476200000003</v>
      </c>
      <c r="P301">
        <f t="shared" si="39"/>
        <v>300</v>
      </c>
      <c r="Q301">
        <v>30</v>
      </c>
    </row>
    <row r="302" spans="1:17" x14ac:dyDescent="0.25">
      <c r="A302">
        <v>6</v>
      </c>
      <c r="B302">
        <f t="shared" si="32"/>
        <v>-146.57999999999998</v>
      </c>
      <c r="C302">
        <f t="shared" si="33"/>
        <v>-140.57999999999998</v>
      </c>
      <c r="D302">
        <f t="shared" si="34"/>
        <v>-134.57999999999998</v>
      </c>
      <c r="E302">
        <f t="shared" si="35"/>
        <v>-128.57999999999998</v>
      </c>
      <c r="F302">
        <f t="shared" si="36"/>
        <v>-122.57999999999998</v>
      </c>
      <c r="G302">
        <f t="shared" si="37"/>
        <v>-116.57999999999998</v>
      </c>
      <c r="H302">
        <f t="shared" si="38"/>
        <v>-110.57999999999998</v>
      </c>
      <c r="P302">
        <f t="shared" si="39"/>
        <v>301</v>
      </c>
      <c r="Q302">
        <v>30.1</v>
      </c>
    </row>
    <row r="303" spans="1:17" x14ac:dyDescent="0.25">
      <c r="A303">
        <v>6.02</v>
      </c>
      <c r="B303">
        <f t="shared" si="32"/>
        <v>-147.65916199999998</v>
      </c>
      <c r="C303">
        <f t="shared" si="33"/>
        <v>-141.639162</v>
      </c>
      <c r="D303">
        <f t="shared" si="34"/>
        <v>-135.61916199999999</v>
      </c>
      <c r="E303">
        <f t="shared" si="35"/>
        <v>-129.59916199999998</v>
      </c>
      <c r="F303">
        <f t="shared" si="36"/>
        <v>-123.57916199999998</v>
      </c>
      <c r="G303">
        <f t="shared" si="37"/>
        <v>-117.55916199999999</v>
      </c>
      <c r="H303">
        <f t="shared" si="38"/>
        <v>-111.53916199999998</v>
      </c>
      <c r="P303">
        <f t="shared" si="39"/>
        <v>302</v>
      </c>
      <c r="Q303">
        <v>30.2</v>
      </c>
    </row>
    <row r="304" spans="1:17" x14ac:dyDescent="0.25">
      <c r="A304">
        <v>6.04</v>
      </c>
      <c r="B304">
        <f t="shared" si="32"/>
        <v>-148.74224800000002</v>
      </c>
      <c r="C304">
        <f t="shared" si="33"/>
        <v>-142.702248</v>
      </c>
      <c r="D304">
        <f t="shared" si="34"/>
        <v>-136.66224800000001</v>
      </c>
      <c r="E304">
        <f t="shared" si="35"/>
        <v>-130.62224800000001</v>
      </c>
      <c r="F304">
        <f t="shared" si="36"/>
        <v>-124.58224800000001</v>
      </c>
      <c r="G304">
        <f t="shared" si="37"/>
        <v>-118.542248</v>
      </c>
      <c r="H304">
        <f t="shared" si="38"/>
        <v>-112.50224800000001</v>
      </c>
      <c r="P304">
        <f t="shared" si="39"/>
        <v>303</v>
      </c>
      <c r="Q304">
        <v>30.3</v>
      </c>
    </row>
    <row r="305" spans="1:17" x14ac:dyDescent="0.25">
      <c r="A305">
        <v>6.06</v>
      </c>
      <c r="B305">
        <f t="shared" si="32"/>
        <v>-149.82925799999998</v>
      </c>
      <c r="C305">
        <f t="shared" si="33"/>
        <v>-143.76925800000001</v>
      </c>
      <c r="D305">
        <f t="shared" si="34"/>
        <v>-137.70925800000001</v>
      </c>
      <c r="E305">
        <f t="shared" si="35"/>
        <v>-131.649258</v>
      </c>
      <c r="F305">
        <f t="shared" si="36"/>
        <v>-125.589258</v>
      </c>
      <c r="G305">
        <f t="shared" si="37"/>
        <v>-119.529258</v>
      </c>
      <c r="H305">
        <f t="shared" si="38"/>
        <v>-113.469258</v>
      </c>
      <c r="P305">
        <f t="shared" si="39"/>
        <v>303.99999999999994</v>
      </c>
      <c r="Q305">
        <v>30.4</v>
      </c>
    </row>
    <row r="306" spans="1:17" x14ac:dyDescent="0.25">
      <c r="A306">
        <v>6.08</v>
      </c>
      <c r="B306">
        <f t="shared" si="32"/>
        <v>-150.92019200000001</v>
      </c>
      <c r="C306">
        <f t="shared" si="33"/>
        <v>-144.84019200000003</v>
      </c>
      <c r="D306">
        <f t="shared" si="34"/>
        <v>-138.76019200000002</v>
      </c>
      <c r="E306">
        <f t="shared" si="35"/>
        <v>-132.68019200000003</v>
      </c>
      <c r="F306">
        <f t="shared" si="36"/>
        <v>-126.60019200000002</v>
      </c>
      <c r="G306">
        <f t="shared" si="37"/>
        <v>-120.52019200000002</v>
      </c>
      <c r="H306">
        <f t="shared" si="38"/>
        <v>-114.44019200000002</v>
      </c>
      <c r="P306">
        <f t="shared" si="39"/>
        <v>305</v>
      </c>
      <c r="Q306">
        <v>30.5</v>
      </c>
    </row>
    <row r="307" spans="1:17" x14ac:dyDescent="0.25">
      <c r="A307">
        <v>6.1</v>
      </c>
      <c r="B307">
        <f t="shared" si="32"/>
        <v>-152.01505</v>
      </c>
      <c r="C307">
        <f t="shared" si="33"/>
        <v>-145.91505000000001</v>
      </c>
      <c r="D307">
        <f t="shared" si="34"/>
        <v>-139.81505000000001</v>
      </c>
      <c r="E307">
        <f t="shared" si="35"/>
        <v>-133.71505000000002</v>
      </c>
      <c r="F307">
        <f t="shared" si="36"/>
        <v>-127.61505</v>
      </c>
      <c r="G307">
        <f t="shared" si="37"/>
        <v>-121.51505</v>
      </c>
      <c r="H307">
        <f t="shared" si="38"/>
        <v>-115.41505000000001</v>
      </c>
      <c r="P307">
        <f t="shared" si="39"/>
        <v>306</v>
      </c>
      <c r="Q307">
        <v>30.6</v>
      </c>
    </row>
    <row r="308" spans="1:17" x14ac:dyDescent="0.25">
      <c r="A308">
        <v>6.12</v>
      </c>
      <c r="B308">
        <f t="shared" si="32"/>
        <v>-153.11383200000003</v>
      </c>
      <c r="C308">
        <f t="shared" si="33"/>
        <v>-146.99383200000003</v>
      </c>
      <c r="D308">
        <f t="shared" si="34"/>
        <v>-140.87383200000002</v>
      </c>
      <c r="E308">
        <f t="shared" si="35"/>
        <v>-134.75383200000002</v>
      </c>
      <c r="F308">
        <f t="shared" si="36"/>
        <v>-128.63383200000004</v>
      </c>
      <c r="G308">
        <f t="shared" si="37"/>
        <v>-122.51383200000002</v>
      </c>
      <c r="H308">
        <f t="shared" si="38"/>
        <v>-116.39383200000002</v>
      </c>
      <c r="P308">
        <f t="shared" si="39"/>
        <v>307</v>
      </c>
      <c r="Q308">
        <v>30.7</v>
      </c>
    </row>
    <row r="309" spans="1:17" x14ac:dyDescent="0.25">
      <c r="A309">
        <v>6.14</v>
      </c>
      <c r="B309">
        <f t="shared" si="32"/>
        <v>-154.21653800000001</v>
      </c>
      <c r="C309">
        <f t="shared" si="33"/>
        <v>-148.07653800000003</v>
      </c>
      <c r="D309">
        <f t="shared" si="34"/>
        <v>-141.93653800000001</v>
      </c>
      <c r="E309">
        <f t="shared" si="35"/>
        <v>-135.796538</v>
      </c>
      <c r="F309">
        <f t="shared" si="36"/>
        <v>-129.65653800000001</v>
      </c>
      <c r="G309">
        <f t="shared" si="37"/>
        <v>-123.516538</v>
      </c>
      <c r="H309">
        <f t="shared" si="38"/>
        <v>-117.37653800000001</v>
      </c>
      <c r="P309">
        <f t="shared" si="39"/>
        <v>308</v>
      </c>
      <c r="Q309">
        <v>30.8</v>
      </c>
    </row>
    <row r="310" spans="1:17" x14ac:dyDescent="0.25">
      <c r="A310">
        <v>6.16</v>
      </c>
      <c r="B310">
        <f t="shared" si="32"/>
        <v>-155.32316800000001</v>
      </c>
      <c r="C310">
        <f t="shared" si="33"/>
        <v>-149.16316800000004</v>
      </c>
      <c r="D310">
        <f t="shared" si="34"/>
        <v>-143.00316800000002</v>
      </c>
      <c r="E310">
        <f t="shared" si="35"/>
        <v>-136.84316800000002</v>
      </c>
      <c r="F310">
        <f t="shared" si="36"/>
        <v>-130.68316800000002</v>
      </c>
      <c r="G310">
        <f t="shared" si="37"/>
        <v>-124.52316800000003</v>
      </c>
      <c r="H310">
        <f t="shared" si="38"/>
        <v>-118.36316800000002</v>
      </c>
      <c r="P310">
        <f t="shared" si="39"/>
        <v>308.99999999999994</v>
      </c>
      <c r="Q310">
        <v>30.9</v>
      </c>
    </row>
    <row r="311" spans="1:17" x14ac:dyDescent="0.25">
      <c r="A311">
        <v>6.18</v>
      </c>
      <c r="B311">
        <f t="shared" si="32"/>
        <v>-156.43372199999999</v>
      </c>
      <c r="C311">
        <f t="shared" si="33"/>
        <v>-150.25372200000001</v>
      </c>
      <c r="D311">
        <f t="shared" si="34"/>
        <v>-144.073722</v>
      </c>
      <c r="E311">
        <f t="shared" si="35"/>
        <v>-137.893722</v>
      </c>
      <c r="F311">
        <f t="shared" si="36"/>
        <v>-131.71372199999999</v>
      </c>
      <c r="G311">
        <f t="shared" si="37"/>
        <v>-125.533722</v>
      </c>
      <c r="H311">
        <f t="shared" si="38"/>
        <v>-119.353722</v>
      </c>
      <c r="P311">
        <f t="shared" si="39"/>
        <v>310</v>
      </c>
      <c r="Q311">
        <v>31</v>
      </c>
    </row>
    <row r="312" spans="1:17" x14ac:dyDescent="0.25">
      <c r="A312">
        <v>6.2</v>
      </c>
      <c r="B312">
        <f t="shared" si="32"/>
        <v>-157.54820000000001</v>
      </c>
      <c r="C312">
        <f t="shared" si="33"/>
        <v>-151.34820000000002</v>
      </c>
      <c r="D312">
        <f t="shared" si="34"/>
        <v>-145.1482</v>
      </c>
      <c r="E312">
        <f t="shared" si="35"/>
        <v>-138.94820000000001</v>
      </c>
      <c r="F312">
        <f t="shared" si="36"/>
        <v>-132.7482</v>
      </c>
      <c r="G312">
        <f t="shared" si="37"/>
        <v>-126.54820000000001</v>
      </c>
      <c r="H312">
        <f t="shared" si="38"/>
        <v>-120.34820000000001</v>
      </c>
      <c r="P312">
        <f t="shared" si="39"/>
        <v>311</v>
      </c>
      <c r="Q312">
        <v>31.1</v>
      </c>
    </row>
    <row r="313" spans="1:17" x14ac:dyDescent="0.25">
      <c r="A313">
        <v>6.22</v>
      </c>
      <c r="B313">
        <f t="shared" si="32"/>
        <v>-158.66660200000001</v>
      </c>
      <c r="C313">
        <f t="shared" si="33"/>
        <v>-152.44660200000001</v>
      </c>
      <c r="D313">
        <f t="shared" si="34"/>
        <v>-146.22660200000001</v>
      </c>
      <c r="E313">
        <f t="shared" si="35"/>
        <v>-140.00660200000002</v>
      </c>
      <c r="F313">
        <f t="shared" si="36"/>
        <v>-133.78660200000002</v>
      </c>
      <c r="G313">
        <f t="shared" si="37"/>
        <v>-127.56660200000002</v>
      </c>
      <c r="H313">
        <f t="shared" si="38"/>
        <v>-121.346602</v>
      </c>
      <c r="P313">
        <f t="shared" si="39"/>
        <v>312</v>
      </c>
      <c r="Q313">
        <v>31.2</v>
      </c>
    </row>
    <row r="314" spans="1:17" x14ac:dyDescent="0.25">
      <c r="A314">
        <v>6.24</v>
      </c>
      <c r="B314">
        <f t="shared" si="32"/>
        <v>-159.788928</v>
      </c>
      <c r="C314">
        <f t="shared" si="33"/>
        <v>-153.54892800000002</v>
      </c>
      <c r="D314">
        <f t="shared" si="34"/>
        <v>-147.30892800000004</v>
      </c>
      <c r="E314">
        <f t="shared" si="35"/>
        <v>-141.06892800000003</v>
      </c>
      <c r="F314">
        <f t="shared" si="36"/>
        <v>-134.82892800000002</v>
      </c>
      <c r="G314">
        <f t="shared" si="37"/>
        <v>-128.58892800000001</v>
      </c>
      <c r="H314">
        <f t="shared" si="38"/>
        <v>-122.34892800000002</v>
      </c>
      <c r="P314">
        <f t="shared" si="39"/>
        <v>313</v>
      </c>
      <c r="Q314">
        <v>31.3</v>
      </c>
    </row>
    <row r="315" spans="1:17" x14ac:dyDescent="0.25">
      <c r="A315">
        <v>6.26</v>
      </c>
      <c r="B315">
        <f t="shared" si="32"/>
        <v>-160.91517800000003</v>
      </c>
      <c r="C315">
        <f t="shared" si="33"/>
        <v>-154.65517800000001</v>
      </c>
      <c r="D315">
        <f t="shared" si="34"/>
        <v>-148.39517800000002</v>
      </c>
      <c r="E315">
        <f t="shared" si="35"/>
        <v>-142.135178</v>
      </c>
      <c r="F315">
        <f t="shared" si="36"/>
        <v>-135.87517800000001</v>
      </c>
      <c r="G315">
        <f t="shared" si="37"/>
        <v>-129.61517800000001</v>
      </c>
      <c r="H315">
        <f t="shared" si="38"/>
        <v>-123.35517800000001</v>
      </c>
      <c r="P315">
        <f t="shared" si="39"/>
        <v>313.99999999999994</v>
      </c>
      <c r="Q315">
        <v>31.4</v>
      </c>
    </row>
    <row r="316" spans="1:17" x14ac:dyDescent="0.25">
      <c r="A316">
        <v>6.28</v>
      </c>
      <c r="B316">
        <f t="shared" si="32"/>
        <v>-162.04535200000004</v>
      </c>
      <c r="C316">
        <f t="shared" si="33"/>
        <v>-155.76535200000006</v>
      </c>
      <c r="D316">
        <f t="shared" si="34"/>
        <v>-149.48535200000003</v>
      </c>
      <c r="E316">
        <f t="shared" si="35"/>
        <v>-143.20535200000003</v>
      </c>
      <c r="F316">
        <f t="shared" si="36"/>
        <v>-136.92535200000003</v>
      </c>
      <c r="G316">
        <f t="shared" si="37"/>
        <v>-130.64535200000003</v>
      </c>
      <c r="H316">
        <f t="shared" si="38"/>
        <v>-124.36535200000004</v>
      </c>
      <c r="P316">
        <f t="shared" si="39"/>
        <v>315</v>
      </c>
      <c r="Q316">
        <v>31.5</v>
      </c>
    </row>
    <row r="317" spans="1:17" x14ac:dyDescent="0.25">
      <c r="A317">
        <v>6.3</v>
      </c>
      <c r="B317">
        <f t="shared" si="32"/>
        <v>-163.17945</v>
      </c>
      <c r="C317">
        <f t="shared" si="33"/>
        <v>-156.87945000000002</v>
      </c>
      <c r="D317">
        <f t="shared" si="34"/>
        <v>-150.57945000000001</v>
      </c>
      <c r="E317">
        <f t="shared" si="35"/>
        <v>-144.27945</v>
      </c>
      <c r="F317">
        <f t="shared" si="36"/>
        <v>-137.97945000000001</v>
      </c>
      <c r="G317">
        <f t="shared" si="37"/>
        <v>-131.67945</v>
      </c>
      <c r="H317">
        <f t="shared" si="38"/>
        <v>-125.37945000000001</v>
      </c>
      <c r="P317">
        <f t="shared" si="39"/>
        <v>316</v>
      </c>
      <c r="Q317">
        <v>31.6</v>
      </c>
    </row>
    <row r="318" spans="1:17" x14ac:dyDescent="0.25">
      <c r="A318">
        <v>6.32</v>
      </c>
      <c r="B318">
        <f t="shared" si="32"/>
        <v>-164.31747200000004</v>
      </c>
      <c r="C318">
        <f t="shared" si="33"/>
        <v>-157.99747200000004</v>
      </c>
      <c r="D318">
        <f t="shared" si="34"/>
        <v>-151.67747200000002</v>
      </c>
      <c r="E318">
        <f t="shared" si="35"/>
        <v>-145.35747200000003</v>
      </c>
      <c r="F318">
        <f t="shared" si="36"/>
        <v>-139.03747200000004</v>
      </c>
      <c r="G318">
        <f t="shared" si="37"/>
        <v>-132.71747200000004</v>
      </c>
      <c r="H318">
        <f t="shared" si="38"/>
        <v>-126.39747200000002</v>
      </c>
      <c r="P318">
        <f t="shared" si="39"/>
        <v>317</v>
      </c>
      <c r="Q318">
        <v>31.7</v>
      </c>
    </row>
    <row r="319" spans="1:17" x14ac:dyDescent="0.25">
      <c r="A319">
        <v>6.34</v>
      </c>
      <c r="B319">
        <f t="shared" si="32"/>
        <v>-165.459418</v>
      </c>
      <c r="C319">
        <f t="shared" si="33"/>
        <v>-159.119418</v>
      </c>
      <c r="D319">
        <f t="shared" si="34"/>
        <v>-152.77941799999999</v>
      </c>
      <c r="E319">
        <f t="shared" si="35"/>
        <v>-146.43941799999999</v>
      </c>
      <c r="F319">
        <f t="shared" si="36"/>
        <v>-140.09941799999999</v>
      </c>
      <c r="G319">
        <f t="shared" si="37"/>
        <v>-133.75941799999998</v>
      </c>
      <c r="H319">
        <f t="shared" si="38"/>
        <v>-127.41941799999999</v>
      </c>
      <c r="P319">
        <f t="shared" si="39"/>
        <v>318</v>
      </c>
      <c r="Q319">
        <v>31.8</v>
      </c>
    </row>
    <row r="320" spans="1:17" x14ac:dyDescent="0.25">
      <c r="A320">
        <v>6.36</v>
      </c>
      <c r="B320">
        <f t="shared" si="32"/>
        <v>-166.605288</v>
      </c>
      <c r="C320">
        <f t="shared" si="33"/>
        <v>-160.24528800000002</v>
      </c>
      <c r="D320">
        <f t="shared" si="34"/>
        <v>-153.885288</v>
      </c>
      <c r="E320">
        <f t="shared" si="35"/>
        <v>-147.52528800000002</v>
      </c>
      <c r="F320">
        <f t="shared" si="36"/>
        <v>-141.165288</v>
      </c>
      <c r="G320">
        <f t="shared" si="37"/>
        <v>-134.80528800000002</v>
      </c>
      <c r="H320">
        <f t="shared" si="38"/>
        <v>-128.44528800000001</v>
      </c>
      <c r="P320">
        <f t="shared" si="39"/>
        <v>318.99999999999994</v>
      </c>
      <c r="Q320">
        <v>31.9</v>
      </c>
    </row>
    <row r="321" spans="1:17" x14ac:dyDescent="0.25">
      <c r="A321">
        <v>6.38</v>
      </c>
      <c r="B321">
        <f t="shared" si="32"/>
        <v>-167.75508199999999</v>
      </c>
      <c r="C321">
        <f t="shared" si="33"/>
        <v>-161.37508199999999</v>
      </c>
      <c r="D321">
        <f t="shared" si="34"/>
        <v>-154.995082</v>
      </c>
      <c r="E321">
        <f t="shared" si="35"/>
        <v>-148.615082</v>
      </c>
      <c r="F321">
        <f t="shared" si="36"/>
        <v>-142.23508199999998</v>
      </c>
      <c r="G321">
        <f t="shared" si="37"/>
        <v>-135.85508199999998</v>
      </c>
      <c r="H321">
        <f t="shared" si="38"/>
        <v>-129.47508199999999</v>
      </c>
      <c r="P321">
        <f t="shared" si="39"/>
        <v>320</v>
      </c>
      <c r="Q321">
        <v>32</v>
      </c>
    </row>
    <row r="322" spans="1:17" x14ac:dyDescent="0.25">
      <c r="A322">
        <v>6.4</v>
      </c>
      <c r="B322">
        <f t="shared" ref="B322:B385" si="40">$P$6*A322 + 0.5*$N$2*A322*A322</f>
        <v>-168.90880000000004</v>
      </c>
      <c r="C322">
        <f t="shared" ref="C322:C385" si="41">$P$7*A322 + 0.5*$N$2*A322*A322</f>
        <v>-162.50880000000004</v>
      </c>
      <c r="D322">
        <f t="shared" ref="D322:D385" si="42">$P$8*A322 + 0.5*$N$2*A322*A322</f>
        <v>-156.10880000000003</v>
      </c>
      <c r="E322">
        <f t="shared" ref="E322:E385" si="43">$P$9*A322 + 0.5*$N$2*A322*A322</f>
        <v>-149.70880000000005</v>
      </c>
      <c r="F322">
        <f t="shared" ref="F322:F385" si="44">$P$10*A322 + 0.5*$N$2*A322*A322</f>
        <v>-143.30880000000005</v>
      </c>
      <c r="G322">
        <f t="shared" ref="G322:G385" si="45">$P$11*A322 + 0.5*$N$2*A322*A322</f>
        <v>-136.90880000000004</v>
      </c>
      <c r="H322">
        <f t="shared" ref="H322:H385" si="46">$P$12*A322 + 0.5*$N$2*A322*A322</f>
        <v>-130.50880000000004</v>
      </c>
      <c r="P322">
        <f t="shared" si="39"/>
        <v>321</v>
      </c>
      <c r="Q322">
        <v>32.1</v>
      </c>
    </row>
    <row r="323" spans="1:17" x14ac:dyDescent="0.25">
      <c r="A323">
        <v>6.42</v>
      </c>
      <c r="B323">
        <f t="shared" si="40"/>
        <v>-170.06644200000002</v>
      </c>
      <c r="C323">
        <f t="shared" si="41"/>
        <v>-163.64644200000004</v>
      </c>
      <c r="D323">
        <f t="shared" si="42"/>
        <v>-157.22644200000002</v>
      </c>
      <c r="E323">
        <f t="shared" si="43"/>
        <v>-150.806442</v>
      </c>
      <c r="F323">
        <f t="shared" si="44"/>
        <v>-144.38644200000002</v>
      </c>
      <c r="G323">
        <f t="shared" si="45"/>
        <v>-137.96644200000003</v>
      </c>
      <c r="H323">
        <f t="shared" si="46"/>
        <v>-131.54644200000001</v>
      </c>
      <c r="P323">
        <f t="shared" ref="P323:P386" si="47">Q323/$O$2</f>
        <v>322</v>
      </c>
      <c r="Q323">
        <v>32.200000000000003</v>
      </c>
    </row>
    <row r="324" spans="1:17" x14ac:dyDescent="0.25">
      <c r="A324">
        <v>6.44</v>
      </c>
      <c r="B324">
        <f t="shared" si="40"/>
        <v>-171.22800800000005</v>
      </c>
      <c r="C324">
        <f t="shared" si="41"/>
        <v>-164.78800800000005</v>
      </c>
      <c r="D324">
        <f t="shared" si="42"/>
        <v>-158.34800800000005</v>
      </c>
      <c r="E324">
        <f t="shared" si="43"/>
        <v>-151.90800800000002</v>
      </c>
      <c r="F324">
        <f t="shared" si="44"/>
        <v>-145.46800800000003</v>
      </c>
      <c r="G324">
        <f t="shared" si="45"/>
        <v>-139.02800800000003</v>
      </c>
      <c r="H324">
        <f t="shared" si="46"/>
        <v>-132.58800800000003</v>
      </c>
      <c r="P324">
        <f t="shared" si="47"/>
        <v>322.99999999999994</v>
      </c>
      <c r="Q324">
        <v>32.299999999999997</v>
      </c>
    </row>
    <row r="325" spans="1:17" x14ac:dyDescent="0.25">
      <c r="A325">
        <v>6.46</v>
      </c>
      <c r="B325">
        <f t="shared" si="40"/>
        <v>-172.39349800000002</v>
      </c>
      <c r="C325">
        <f t="shared" si="41"/>
        <v>-165.93349800000001</v>
      </c>
      <c r="D325">
        <f t="shared" si="42"/>
        <v>-159.47349800000001</v>
      </c>
      <c r="E325">
        <f t="shared" si="43"/>
        <v>-153.013498</v>
      </c>
      <c r="F325">
        <f t="shared" si="44"/>
        <v>-146.55349799999999</v>
      </c>
      <c r="G325">
        <f t="shared" si="45"/>
        <v>-140.09349800000001</v>
      </c>
      <c r="H325">
        <f t="shared" si="46"/>
        <v>-133.633498</v>
      </c>
      <c r="P325">
        <f t="shared" si="47"/>
        <v>323.99999999999994</v>
      </c>
      <c r="Q325">
        <v>32.4</v>
      </c>
    </row>
    <row r="326" spans="1:17" x14ac:dyDescent="0.25">
      <c r="A326">
        <v>6.48</v>
      </c>
      <c r="B326">
        <f t="shared" si="40"/>
        <v>-173.56291200000004</v>
      </c>
      <c r="C326">
        <f t="shared" si="41"/>
        <v>-167.08291200000005</v>
      </c>
      <c r="D326">
        <f t="shared" si="42"/>
        <v>-160.60291200000006</v>
      </c>
      <c r="E326">
        <f t="shared" si="43"/>
        <v>-154.12291200000004</v>
      </c>
      <c r="F326">
        <f t="shared" si="44"/>
        <v>-147.64291200000002</v>
      </c>
      <c r="G326">
        <f t="shared" si="45"/>
        <v>-141.16291200000003</v>
      </c>
      <c r="H326">
        <f t="shared" si="46"/>
        <v>-134.68291200000004</v>
      </c>
      <c r="P326">
        <f t="shared" si="47"/>
        <v>325</v>
      </c>
      <c r="Q326">
        <v>32.5</v>
      </c>
    </row>
    <row r="327" spans="1:17" x14ac:dyDescent="0.25">
      <c r="A327">
        <v>6.5</v>
      </c>
      <c r="B327">
        <f t="shared" si="40"/>
        <v>-174.73625000000001</v>
      </c>
      <c r="C327">
        <f t="shared" si="41"/>
        <v>-168.23625000000001</v>
      </c>
      <c r="D327">
        <f t="shared" si="42"/>
        <v>-161.73625000000001</v>
      </c>
      <c r="E327">
        <f t="shared" si="43"/>
        <v>-155.23625000000001</v>
      </c>
      <c r="F327">
        <f t="shared" si="44"/>
        <v>-148.73625000000001</v>
      </c>
      <c r="G327">
        <f t="shared" si="45"/>
        <v>-142.23625000000001</v>
      </c>
      <c r="H327">
        <f t="shared" si="46"/>
        <v>-135.73625000000001</v>
      </c>
      <c r="P327">
        <f t="shared" si="47"/>
        <v>326</v>
      </c>
      <c r="Q327">
        <v>32.6</v>
      </c>
    </row>
    <row r="328" spans="1:17" x14ac:dyDescent="0.25">
      <c r="A328">
        <v>6.52</v>
      </c>
      <c r="B328">
        <f t="shared" si="40"/>
        <v>-175.913512</v>
      </c>
      <c r="C328">
        <f t="shared" si="41"/>
        <v>-169.39351199999999</v>
      </c>
      <c r="D328">
        <f t="shared" si="42"/>
        <v>-162.87351200000001</v>
      </c>
      <c r="E328">
        <f t="shared" si="43"/>
        <v>-156.35351199999999</v>
      </c>
      <c r="F328">
        <f t="shared" si="44"/>
        <v>-149.83351199999998</v>
      </c>
      <c r="G328">
        <f t="shared" si="45"/>
        <v>-143.313512</v>
      </c>
      <c r="H328">
        <f t="shared" si="46"/>
        <v>-136.79351199999999</v>
      </c>
      <c r="P328">
        <f t="shared" si="47"/>
        <v>327</v>
      </c>
      <c r="Q328">
        <v>32.700000000000003</v>
      </c>
    </row>
    <row r="329" spans="1:17" x14ac:dyDescent="0.25">
      <c r="A329">
        <v>6.54</v>
      </c>
      <c r="B329">
        <f t="shared" si="40"/>
        <v>-177.09469800000005</v>
      </c>
      <c r="C329">
        <f t="shared" si="41"/>
        <v>-170.55469800000003</v>
      </c>
      <c r="D329">
        <f t="shared" si="42"/>
        <v>-164.01469800000004</v>
      </c>
      <c r="E329">
        <f t="shared" si="43"/>
        <v>-157.47469800000005</v>
      </c>
      <c r="F329">
        <f t="shared" si="44"/>
        <v>-150.93469800000003</v>
      </c>
      <c r="G329">
        <f t="shared" si="45"/>
        <v>-144.39469800000003</v>
      </c>
      <c r="H329">
        <f t="shared" si="46"/>
        <v>-137.85469800000004</v>
      </c>
      <c r="P329">
        <f t="shared" si="47"/>
        <v>327.99999999999994</v>
      </c>
      <c r="Q329">
        <v>32.799999999999997</v>
      </c>
    </row>
    <row r="330" spans="1:17" x14ac:dyDescent="0.25">
      <c r="A330">
        <v>6.56</v>
      </c>
      <c r="B330">
        <f t="shared" si="40"/>
        <v>-178.279808</v>
      </c>
      <c r="C330">
        <f t="shared" si="41"/>
        <v>-171.719808</v>
      </c>
      <c r="D330">
        <f t="shared" si="42"/>
        <v>-165.159808</v>
      </c>
      <c r="E330">
        <f t="shared" si="43"/>
        <v>-158.599808</v>
      </c>
      <c r="F330">
        <f t="shared" si="44"/>
        <v>-152.03980799999999</v>
      </c>
      <c r="G330">
        <f t="shared" si="45"/>
        <v>-145.47980799999999</v>
      </c>
      <c r="H330">
        <f t="shared" si="46"/>
        <v>-138.91980799999999</v>
      </c>
      <c r="P330">
        <f t="shared" si="47"/>
        <v>328.99999999999994</v>
      </c>
      <c r="Q330">
        <v>32.9</v>
      </c>
    </row>
    <row r="331" spans="1:17" x14ac:dyDescent="0.25">
      <c r="A331">
        <v>6.58</v>
      </c>
      <c r="B331">
        <f t="shared" si="40"/>
        <v>-179.46884200000002</v>
      </c>
      <c r="C331">
        <f t="shared" si="41"/>
        <v>-172.88884200000004</v>
      </c>
      <c r="D331">
        <f t="shared" si="42"/>
        <v>-166.30884200000003</v>
      </c>
      <c r="E331">
        <f t="shared" si="43"/>
        <v>-159.72884200000004</v>
      </c>
      <c r="F331">
        <f t="shared" si="44"/>
        <v>-153.14884200000003</v>
      </c>
      <c r="G331">
        <f t="shared" si="45"/>
        <v>-146.56884200000002</v>
      </c>
      <c r="H331">
        <f t="shared" si="46"/>
        <v>-139.98884200000003</v>
      </c>
      <c r="P331">
        <f t="shared" si="47"/>
        <v>330</v>
      </c>
      <c r="Q331">
        <v>33</v>
      </c>
    </row>
    <row r="332" spans="1:17" x14ac:dyDescent="0.25">
      <c r="A332">
        <v>6.6</v>
      </c>
      <c r="B332">
        <f t="shared" si="40"/>
        <v>-180.66179999999997</v>
      </c>
      <c r="C332">
        <f t="shared" si="41"/>
        <v>-174.06179999999998</v>
      </c>
      <c r="D332">
        <f t="shared" si="42"/>
        <v>-167.46179999999998</v>
      </c>
      <c r="E332">
        <f t="shared" si="43"/>
        <v>-160.86179999999996</v>
      </c>
      <c r="F332">
        <f t="shared" si="44"/>
        <v>-154.26179999999997</v>
      </c>
      <c r="G332">
        <f t="shared" si="45"/>
        <v>-147.66179999999997</v>
      </c>
      <c r="H332">
        <f t="shared" si="46"/>
        <v>-141.06179999999998</v>
      </c>
      <c r="P332">
        <f t="shared" si="47"/>
        <v>331</v>
      </c>
      <c r="Q332">
        <v>33.1</v>
      </c>
    </row>
    <row r="333" spans="1:17" x14ac:dyDescent="0.25">
      <c r="A333">
        <v>6.62</v>
      </c>
      <c r="B333">
        <f t="shared" si="40"/>
        <v>-181.85868200000002</v>
      </c>
      <c r="C333">
        <f t="shared" si="41"/>
        <v>-175.23868200000001</v>
      </c>
      <c r="D333">
        <f t="shared" si="42"/>
        <v>-168.61868200000001</v>
      </c>
      <c r="E333">
        <f t="shared" si="43"/>
        <v>-161.998682</v>
      </c>
      <c r="F333">
        <f t="shared" si="44"/>
        <v>-155.37868200000003</v>
      </c>
      <c r="G333">
        <f t="shared" si="45"/>
        <v>-148.75868200000002</v>
      </c>
      <c r="H333">
        <f t="shared" si="46"/>
        <v>-142.13868200000002</v>
      </c>
      <c r="P333">
        <f t="shared" si="47"/>
        <v>332</v>
      </c>
      <c r="Q333">
        <v>33.200000000000003</v>
      </c>
    </row>
    <row r="334" spans="1:17" x14ac:dyDescent="0.25">
      <c r="A334">
        <v>6.64</v>
      </c>
      <c r="B334">
        <f t="shared" si="40"/>
        <v>-183.05948800000002</v>
      </c>
      <c r="C334">
        <f t="shared" si="41"/>
        <v>-176.419488</v>
      </c>
      <c r="D334">
        <f t="shared" si="42"/>
        <v>-169.77948800000001</v>
      </c>
      <c r="E334">
        <f t="shared" si="43"/>
        <v>-163.139488</v>
      </c>
      <c r="F334">
        <f t="shared" si="44"/>
        <v>-156.49948800000001</v>
      </c>
      <c r="G334">
        <f t="shared" si="45"/>
        <v>-149.859488</v>
      </c>
      <c r="H334">
        <f t="shared" si="46"/>
        <v>-143.21948800000001</v>
      </c>
      <c r="P334">
        <f t="shared" si="47"/>
        <v>332.99999999999994</v>
      </c>
      <c r="Q334">
        <v>33.299999999999997</v>
      </c>
    </row>
    <row r="335" spans="1:17" x14ac:dyDescent="0.25">
      <c r="A335">
        <v>6.66</v>
      </c>
      <c r="B335">
        <f t="shared" si="40"/>
        <v>-184.26421800000003</v>
      </c>
      <c r="C335">
        <f t="shared" si="41"/>
        <v>-177.60421800000006</v>
      </c>
      <c r="D335">
        <f t="shared" si="42"/>
        <v>-170.94421800000003</v>
      </c>
      <c r="E335">
        <f t="shared" si="43"/>
        <v>-164.28421800000004</v>
      </c>
      <c r="F335">
        <f t="shared" si="44"/>
        <v>-157.62421800000004</v>
      </c>
      <c r="G335">
        <f t="shared" si="45"/>
        <v>-150.96421800000005</v>
      </c>
      <c r="H335">
        <f t="shared" si="46"/>
        <v>-144.30421800000005</v>
      </c>
      <c r="P335">
        <f t="shared" si="47"/>
        <v>333.99999999999994</v>
      </c>
      <c r="Q335">
        <v>33.4</v>
      </c>
    </row>
    <row r="336" spans="1:17" x14ac:dyDescent="0.25">
      <c r="A336">
        <v>6.68</v>
      </c>
      <c r="B336">
        <f t="shared" si="40"/>
        <v>-185.472872</v>
      </c>
      <c r="C336">
        <f t="shared" si="41"/>
        <v>-178.79287200000002</v>
      </c>
      <c r="D336">
        <f t="shared" si="42"/>
        <v>-172.11287200000001</v>
      </c>
      <c r="E336">
        <f t="shared" si="43"/>
        <v>-165.432872</v>
      </c>
      <c r="F336">
        <f t="shared" si="44"/>
        <v>-158.752872</v>
      </c>
      <c r="G336">
        <f t="shared" si="45"/>
        <v>-152.07287200000002</v>
      </c>
      <c r="H336">
        <f t="shared" si="46"/>
        <v>-145.39287200000001</v>
      </c>
      <c r="P336">
        <f t="shared" si="47"/>
        <v>335</v>
      </c>
      <c r="Q336">
        <v>33.5</v>
      </c>
    </row>
    <row r="337" spans="1:17" x14ac:dyDescent="0.25">
      <c r="A337">
        <v>6.7</v>
      </c>
      <c r="B337">
        <f t="shared" si="40"/>
        <v>-186.68545000000003</v>
      </c>
      <c r="C337">
        <f t="shared" si="41"/>
        <v>-179.98545000000004</v>
      </c>
      <c r="D337">
        <f t="shared" si="42"/>
        <v>-173.28545000000003</v>
      </c>
      <c r="E337">
        <f t="shared" si="43"/>
        <v>-166.58545000000004</v>
      </c>
      <c r="F337">
        <f t="shared" si="44"/>
        <v>-159.88545000000002</v>
      </c>
      <c r="G337">
        <f t="shared" si="45"/>
        <v>-153.18545000000003</v>
      </c>
      <c r="H337">
        <f t="shared" si="46"/>
        <v>-146.48545000000001</v>
      </c>
      <c r="P337">
        <f t="shared" si="47"/>
        <v>336</v>
      </c>
      <c r="Q337">
        <v>33.6</v>
      </c>
    </row>
    <row r="338" spans="1:17" x14ac:dyDescent="0.25">
      <c r="A338">
        <v>6.72</v>
      </c>
      <c r="B338">
        <f t="shared" si="40"/>
        <v>-187.90195199999997</v>
      </c>
      <c r="C338">
        <f t="shared" si="41"/>
        <v>-181.18195199999997</v>
      </c>
      <c r="D338">
        <f t="shared" si="42"/>
        <v>-174.46195199999997</v>
      </c>
      <c r="E338">
        <f t="shared" si="43"/>
        <v>-167.74195199999997</v>
      </c>
      <c r="F338">
        <f t="shared" si="44"/>
        <v>-161.02195199999997</v>
      </c>
      <c r="G338">
        <f t="shared" si="45"/>
        <v>-154.30195199999997</v>
      </c>
      <c r="H338">
        <f t="shared" si="46"/>
        <v>-147.58195199999994</v>
      </c>
      <c r="P338">
        <f t="shared" si="47"/>
        <v>337</v>
      </c>
      <c r="Q338">
        <v>33.700000000000003</v>
      </c>
    </row>
    <row r="339" spans="1:17" x14ac:dyDescent="0.25">
      <c r="A339">
        <v>6.74</v>
      </c>
      <c r="B339">
        <f t="shared" si="40"/>
        <v>-189.12237800000003</v>
      </c>
      <c r="C339">
        <f t="shared" si="41"/>
        <v>-182.38237800000002</v>
      </c>
      <c r="D339">
        <f t="shared" si="42"/>
        <v>-175.64237800000001</v>
      </c>
      <c r="E339">
        <f t="shared" si="43"/>
        <v>-168.902378</v>
      </c>
      <c r="F339">
        <f t="shared" si="44"/>
        <v>-162.16237800000002</v>
      </c>
      <c r="G339">
        <f t="shared" si="45"/>
        <v>-155.42237800000001</v>
      </c>
      <c r="H339">
        <f t="shared" si="46"/>
        <v>-148.68237800000003</v>
      </c>
      <c r="P339">
        <f t="shared" si="47"/>
        <v>337.99999999999994</v>
      </c>
      <c r="Q339">
        <v>33.799999999999997</v>
      </c>
    </row>
    <row r="340" spans="1:17" x14ac:dyDescent="0.25">
      <c r="A340">
        <v>6.76</v>
      </c>
      <c r="B340">
        <f t="shared" si="40"/>
        <v>-190.34672799999998</v>
      </c>
      <c r="C340">
        <f t="shared" si="41"/>
        <v>-183.58672799999999</v>
      </c>
      <c r="D340">
        <f t="shared" si="42"/>
        <v>-176.826728</v>
      </c>
      <c r="E340">
        <f t="shared" si="43"/>
        <v>-170.06672800000001</v>
      </c>
      <c r="F340">
        <f t="shared" si="44"/>
        <v>-163.30672799999999</v>
      </c>
      <c r="G340">
        <f t="shared" si="45"/>
        <v>-156.546728</v>
      </c>
      <c r="H340">
        <f t="shared" si="46"/>
        <v>-149.78672799999998</v>
      </c>
      <c r="P340">
        <f t="shared" si="47"/>
        <v>338.99999999999994</v>
      </c>
      <c r="Q340">
        <v>33.9</v>
      </c>
    </row>
    <row r="341" spans="1:17" x14ac:dyDescent="0.25">
      <c r="A341">
        <v>6.78</v>
      </c>
      <c r="B341">
        <f t="shared" si="40"/>
        <v>-191.57500200000004</v>
      </c>
      <c r="C341">
        <f t="shared" si="41"/>
        <v>-184.79500200000007</v>
      </c>
      <c r="D341">
        <f t="shared" si="42"/>
        <v>-178.01500200000004</v>
      </c>
      <c r="E341">
        <f t="shared" si="43"/>
        <v>-171.23500200000004</v>
      </c>
      <c r="F341">
        <f t="shared" si="44"/>
        <v>-164.45500200000004</v>
      </c>
      <c r="G341">
        <f t="shared" si="45"/>
        <v>-157.67500200000006</v>
      </c>
      <c r="H341">
        <f t="shared" si="46"/>
        <v>-150.89500200000003</v>
      </c>
      <c r="P341">
        <f t="shared" si="47"/>
        <v>340</v>
      </c>
      <c r="Q341">
        <v>34</v>
      </c>
    </row>
    <row r="342" spans="1:17" x14ac:dyDescent="0.25">
      <c r="A342">
        <v>6.8</v>
      </c>
      <c r="B342">
        <f t="shared" si="40"/>
        <v>-192.80719999999999</v>
      </c>
      <c r="C342">
        <f t="shared" si="41"/>
        <v>-186.00720000000001</v>
      </c>
      <c r="D342">
        <f t="shared" si="42"/>
        <v>-179.2072</v>
      </c>
      <c r="E342">
        <f t="shared" si="43"/>
        <v>-172.40719999999999</v>
      </c>
      <c r="F342">
        <f t="shared" si="44"/>
        <v>-165.60720000000001</v>
      </c>
      <c r="G342">
        <f t="shared" si="45"/>
        <v>-158.80719999999999</v>
      </c>
      <c r="H342">
        <f t="shared" si="46"/>
        <v>-152.00720000000001</v>
      </c>
      <c r="P342">
        <f t="shared" si="47"/>
        <v>341</v>
      </c>
      <c r="Q342">
        <v>34.1</v>
      </c>
    </row>
    <row r="343" spans="1:17" x14ac:dyDescent="0.25">
      <c r="A343">
        <v>6.82</v>
      </c>
      <c r="B343">
        <f t="shared" si="40"/>
        <v>-194.04332200000002</v>
      </c>
      <c r="C343">
        <f t="shared" si="41"/>
        <v>-187.22332200000002</v>
      </c>
      <c r="D343">
        <f t="shared" si="42"/>
        <v>-180.403322</v>
      </c>
      <c r="E343">
        <f t="shared" si="43"/>
        <v>-173.58332200000001</v>
      </c>
      <c r="F343">
        <f t="shared" si="44"/>
        <v>-166.76332200000002</v>
      </c>
      <c r="G343">
        <f t="shared" si="45"/>
        <v>-159.94332200000002</v>
      </c>
      <c r="H343">
        <f t="shared" si="46"/>
        <v>-153.123322</v>
      </c>
      <c r="P343">
        <f t="shared" si="47"/>
        <v>342</v>
      </c>
      <c r="Q343">
        <v>34.200000000000003</v>
      </c>
    </row>
    <row r="344" spans="1:17" x14ac:dyDescent="0.25">
      <c r="A344">
        <v>6.84</v>
      </c>
      <c r="B344">
        <f t="shared" si="40"/>
        <v>-195.283368</v>
      </c>
      <c r="C344">
        <f t="shared" si="41"/>
        <v>-188.44336800000002</v>
      </c>
      <c r="D344">
        <f t="shared" si="42"/>
        <v>-181.60336800000002</v>
      </c>
      <c r="E344">
        <f t="shared" si="43"/>
        <v>-174.76336800000001</v>
      </c>
      <c r="F344">
        <f t="shared" si="44"/>
        <v>-167.92336800000001</v>
      </c>
      <c r="G344">
        <f t="shared" si="45"/>
        <v>-161.08336800000001</v>
      </c>
      <c r="H344">
        <f t="shared" si="46"/>
        <v>-154.24336800000003</v>
      </c>
      <c r="P344">
        <f t="shared" si="47"/>
        <v>342.99999999999994</v>
      </c>
      <c r="Q344">
        <v>34.299999999999997</v>
      </c>
    </row>
    <row r="345" spans="1:17" x14ac:dyDescent="0.25">
      <c r="A345">
        <v>6.86</v>
      </c>
      <c r="B345">
        <f t="shared" si="40"/>
        <v>-196.52733800000004</v>
      </c>
      <c r="C345">
        <f t="shared" si="41"/>
        <v>-189.66733800000006</v>
      </c>
      <c r="D345">
        <f t="shared" si="42"/>
        <v>-182.80733800000007</v>
      </c>
      <c r="E345">
        <f t="shared" si="43"/>
        <v>-175.94733800000006</v>
      </c>
      <c r="F345">
        <f t="shared" si="44"/>
        <v>-169.08733800000005</v>
      </c>
      <c r="G345">
        <f t="shared" si="45"/>
        <v>-162.22733800000003</v>
      </c>
      <c r="H345">
        <f t="shared" si="46"/>
        <v>-155.36733800000005</v>
      </c>
      <c r="P345">
        <f t="shared" si="47"/>
        <v>343.99999999999994</v>
      </c>
      <c r="Q345">
        <v>34.4</v>
      </c>
    </row>
    <row r="346" spans="1:17" x14ac:dyDescent="0.25">
      <c r="A346">
        <v>6.88</v>
      </c>
      <c r="B346">
        <f t="shared" si="40"/>
        <v>-197.77523199999999</v>
      </c>
      <c r="C346">
        <f t="shared" si="41"/>
        <v>-190.89523199999999</v>
      </c>
      <c r="D346">
        <f t="shared" si="42"/>
        <v>-184.015232</v>
      </c>
      <c r="E346">
        <f t="shared" si="43"/>
        <v>-177.135232</v>
      </c>
      <c r="F346">
        <f t="shared" si="44"/>
        <v>-170.25523199999998</v>
      </c>
      <c r="G346">
        <f t="shared" si="45"/>
        <v>-163.37523199999998</v>
      </c>
      <c r="H346">
        <f t="shared" si="46"/>
        <v>-156.49523199999999</v>
      </c>
      <c r="P346">
        <f t="shared" si="47"/>
        <v>345</v>
      </c>
      <c r="Q346">
        <v>34.5</v>
      </c>
    </row>
    <row r="347" spans="1:17" x14ac:dyDescent="0.25">
      <c r="A347">
        <v>6.9</v>
      </c>
      <c r="B347">
        <f t="shared" si="40"/>
        <v>-199.02705000000003</v>
      </c>
      <c r="C347">
        <f t="shared" si="41"/>
        <v>-192.12705000000003</v>
      </c>
      <c r="D347">
        <f t="shared" si="42"/>
        <v>-185.22705000000002</v>
      </c>
      <c r="E347">
        <f t="shared" si="43"/>
        <v>-178.32705000000004</v>
      </c>
      <c r="F347">
        <f t="shared" si="44"/>
        <v>-171.42705000000004</v>
      </c>
      <c r="G347">
        <f t="shared" si="45"/>
        <v>-164.52705000000003</v>
      </c>
      <c r="H347">
        <f t="shared" si="46"/>
        <v>-157.62705000000003</v>
      </c>
      <c r="P347">
        <f t="shared" si="47"/>
        <v>346</v>
      </c>
      <c r="Q347">
        <v>34.6</v>
      </c>
    </row>
    <row r="348" spans="1:17" x14ac:dyDescent="0.25">
      <c r="A348">
        <v>6.92</v>
      </c>
      <c r="B348">
        <f t="shared" si="40"/>
        <v>-200.282792</v>
      </c>
      <c r="C348">
        <f t="shared" si="41"/>
        <v>-193.36279200000001</v>
      </c>
      <c r="D348">
        <f t="shared" si="42"/>
        <v>-186.442792</v>
      </c>
      <c r="E348">
        <f t="shared" si="43"/>
        <v>-179.52279199999998</v>
      </c>
      <c r="F348">
        <f t="shared" si="44"/>
        <v>-172.60279199999999</v>
      </c>
      <c r="G348">
        <f t="shared" si="45"/>
        <v>-165.68279200000001</v>
      </c>
      <c r="H348">
        <f t="shared" si="46"/>
        <v>-158.76279199999999</v>
      </c>
      <c r="P348">
        <f t="shared" si="47"/>
        <v>347</v>
      </c>
      <c r="Q348">
        <v>34.700000000000003</v>
      </c>
    </row>
    <row r="349" spans="1:17" x14ac:dyDescent="0.25">
      <c r="A349">
        <v>6.94</v>
      </c>
      <c r="B349">
        <f t="shared" si="40"/>
        <v>-201.54245800000001</v>
      </c>
      <c r="C349">
        <f t="shared" si="41"/>
        <v>-194.60245800000004</v>
      </c>
      <c r="D349">
        <f t="shared" si="42"/>
        <v>-187.66245800000002</v>
      </c>
      <c r="E349">
        <f t="shared" si="43"/>
        <v>-180.72245800000002</v>
      </c>
      <c r="F349">
        <f t="shared" si="44"/>
        <v>-173.78245800000002</v>
      </c>
      <c r="G349">
        <f t="shared" si="45"/>
        <v>-166.84245800000002</v>
      </c>
      <c r="H349">
        <f t="shared" si="46"/>
        <v>-159.90245800000002</v>
      </c>
      <c r="P349">
        <f t="shared" si="47"/>
        <v>347.99999999999994</v>
      </c>
      <c r="Q349">
        <v>34.799999999999997</v>
      </c>
    </row>
    <row r="350" spans="1:17" x14ac:dyDescent="0.25">
      <c r="A350">
        <v>6.96</v>
      </c>
      <c r="B350">
        <f t="shared" si="40"/>
        <v>-202.80604800000003</v>
      </c>
      <c r="C350">
        <f t="shared" si="41"/>
        <v>-195.84604800000002</v>
      </c>
      <c r="D350">
        <f t="shared" si="42"/>
        <v>-188.88604800000002</v>
      </c>
      <c r="E350">
        <f t="shared" si="43"/>
        <v>-181.92604800000001</v>
      </c>
      <c r="F350">
        <f t="shared" si="44"/>
        <v>-174.966048</v>
      </c>
      <c r="G350">
        <f t="shared" si="45"/>
        <v>-168.00604800000002</v>
      </c>
      <c r="H350">
        <f t="shared" si="46"/>
        <v>-161.04604800000001</v>
      </c>
      <c r="P350">
        <f t="shared" si="47"/>
        <v>348.99999999999994</v>
      </c>
      <c r="Q350">
        <v>34.9</v>
      </c>
    </row>
    <row r="351" spans="1:17" x14ac:dyDescent="0.25">
      <c r="A351">
        <v>6.98</v>
      </c>
      <c r="B351">
        <f t="shared" si="40"/>
        <v>-204.07356200000004</v>
      </c>
      <c r="C351">
        <f t="shared" si="41"/>
        <v>-197.09356200000005</v>
      </c>
      <c r="D351">
        <f t="shared" si="42"/>
        <v>-190.11356200000006</v>
      </c>
      <c r="E351">
        <f t="shared" si="43"/>
        <v>-183.13356200000004</v>
      </c>
      <c r="F351">
        <f t="shared" si="44"/>
        <v>-176.15356200000002</v>
      </c>
      <c r="G351">
        <f t="shared" si="45"/>
        <v>-169.17356200000003</v>
      </c>
      <c r="H351">
        <f t="shared" si="46"/>
        <v>-162.19356200000004</v>
      </c>
      <c r="P351">
        <f t="shared" si="47"/>
        <v>350</v>
      </c>
      <c r="Q351">
        <v>35</v>
      </c>
    </row>
    <row r="352" spans="1:17" x14ac:dyDescent="0.25">
      <c r="A352">
        <v>7</v>
      </c>
      <c r="B352">
        <f t="shared" si="40"/>
        <v>-205.345</v>
      </c>
      <c r="C352">
        <f t="shared" si="41"/>
        <v>-198.345</v>
      </c>
      <c r="D352">
        <f t="shared" si="42"/>
        <v>-191.345</v>
      </c>
      <c r="E352">
        <f t="shared" si="43"/>
        <v>-184.345</v>
      </c>
      <c r="F352">
        <f t="shared" si="44"/>
        <v>-177.345</v>
      </c>
      <c r="G352">
        <f t="shared" si="45"/>
        <v>-170.345</v>
      </c>
      <c r="H352">
        <f t="shared" si="46"/>
        <v>-163.345</v>
      </c>
      <c r="P352">
        <f t="shared" si="47"/>
        <v>351</v>
      </c>
      <c r="Q352">
        <v>35.1</v>
      </c>
    </row>
    <row r="353" spans="1:17" x14ac:dyDescent="0.25">
      <c r="A353">
        <v>7.02</v>
      </c>
      <c r="B353">
        <f t="shared" si="40"/>
        <v>-206.620362</v>
      </c>
      <c r="C353">
        <f t="shared" si="41"/>
        <v>-199.60036200000002</v>
      </c>
      <c r="D353">
        <f t="shared" si="42"/>
        <v>-192.58036200000001</v>
      </c>
      <c r="E353">
        <f t="shared" si="43"/>
        <v>-185.560362</v>
      </c>
      <c r="F353">
        <f t="shared" si="44"/>
        <v>-178.54036200000002</v>
      </c>
      <c r="G353">
        <f t="shared" si="45"/>
        <v>-171.52036200000001</v>
      </c>
      <c r="H353">
        <f t="shared" si="46"/>
        <v>-164.500362</v>
      </c>
      <c r="P353">
        <f t="shared" si="47"/>
        <v>352</v>
      </c>
      <c r="Q353">
        <v>35.200000000000003</v>
      </c>
    </row>
    <row r="354" spans="1:17" x14ac:dyDescent="0.25">
      <c r="A354">
        <v>7.04</v>
      </c>
      <c r="B354">
        <f t="shared" si="40"/>
        <v>-207.89964800000001</v>
      </c>
      <c r="C354">
        <f t="shared" si="41"/>
        <v>-200.85964800000005</v>
      </c>
      <c r="D354">
        <f t="shared" si="42"/>
        <v>-193.81964800000003</v>
      </c>
      <c r="E354">
        <f t="shared" si="43"/>
        <v>-186.77964800000004</v>
      </c>
      <c r="F354">
        <f t="shared" si="44"/>
        <v>-179.73964800000005</v>
      </c>
      <c r="G354">
        <f t="shared" si="45"/>
        <v>-172.69964800000002</v>
      </c>
      <c r="H354">
        <f t="shared" si="46"/>
        <v>-165.65964800000003</v>
      </c>
      <c r="P354">
        <f t="shared" si="47"/>
        <v>352.99999999999994</v>
      </c>
      <c r="Q354">
        <v>35.299999999999997</v>
      </c>
    </row>
    <row r="355" spans="1:17" x14ac:dyDescent="0.25">
      <c r="A355">
        <v>7.06</v>
      </c>
      <c r="B355">
        <f t="shared" si="40"/>
        <v>-209.18285800000001</v>
      </c>
      <c r="C355">
        <f t="shared" si="41"/>
        <v>-202.12285800000001</v>
      </c>
      <c r="D355">
        <f t="shared" si="42"/>
        <v>-195.06285800000001</v>
      </c>
      <c r="E355">
        <f t="shared" si="43"/>
        <v>-188.002858</v>
      </c>
      <c r="F355">
        <f t="shared" si="44"/>
        <v>-180.942858</v>
      </c>
      <c r="G355">
        <f t="shared" si="45"/>
        <v>-173.882858</v>
      </c>
      <c r="H355">
        <f t="shared" si="46"/>
        <v>-166.822858</v>
      </c>
      <c r="P355">
        <f t="shared" si="47"/>
        <v>353.99999999999994</v>
      </c>
      <c r="Q355">
        <v>35.4</v>
      </c>
    </row>
    <row r="356" spans="1:17" x14ac:dyDescent="0.25">
      <c r="A356">
        <v>7.08</v>
      </c>
      <c r="B356">
        <f t="shared" si="40"/>
        <v>-210.46999200000002</v>
      </c>
      <c r="C356">
        <f t="shared" si="41"/>
        <v>-203.38999200000003</v>
      </c>
      <c r="D356">
        <f t="shared" si="42"/>
        <v>-196.30999200000002</v>
      </c>
      <c r="E356">
        <f t="shared" si="43"/>
        <v>-189.22999200000004</v>
      </c>
      <c r="F356">
        <f t="shared" si="44"/>
        <v>-182.14999200000003</v>
      </c>
      <c r="G356">
        <f t="shared" si="45"/>
        <v>-175.06999200000001</v>
      </c>
      <c r="H356">
        <f t="shared" si="46"/>
        <v>-167.98999200000003</v>
      </c>
      <c r="P356">
        <f t="shared" si="47"/>
        <v>355</v>
      </c>
      <c r="Q356">
        <v>35.5</v>
      </c>
    </row>
    <row r="357" spans="1:17" x14ac:dyDescent="0.25">
      <c r="A357">
        <v>7.1</v>
      </c>
      <c r="B357">
        <f t="shared" si="40"/>
        <v>-211.76104999999998</v>
      </c>
      <c r="C357">
        <f t="shared" si="41"/>
        <v>-204.66104999999999</v>
      </c>
      <c r="D357">
        <f t="shared" si="42"/>
        <v>-197.56104999999999</v>
      </c>
      <c r="E357">
        <f t="shared" si="43"/>
        <v>-190.46105</v>
      </c>
      <c r="F357">
        <f t="shared" si="44"/>
        <v>-183.36104999999998</v>
      </c>
      <c r="G357">
        <f t="shared" si="45"/>
        <v>-176.26104999999998</v>
      </c>
      <c r="H357">
        <f t="shared" si="46"/>
        <v>-169.16104999999999</v>
      </c>
      <c r="P357">
        <f t="shared" si="47"/>
        <v>356</v>
      </c>
      <c r="Q357">
        <v>35.6</v>
      </c>
    </row>
    <row r="358" spans="1:17" x14ac:dyDescent="0.25">
      <c r="A358">
        <v>7.12</v>
      </c>
      <c r="B358">
        <f t="shared" si="40"/>
        <v>-213.05603200000002</v>
      </c>
      <c r="C358">
        <f t="shared" si="41"/>
        <v>-205.93603200000001</v>
      </c>
      <c r="D358">
        <f t="shared" si="42"/>
        <v>-198.81603200000001</v>
      </c>
      <c r="E358">
        <f t="shared" si="43"/>
        <v>-191.696032</v>
      </c>
      <c r="F358">
        <f t="shared" si="44"/>
        <v>-184.576032</v>
      </c>
      <c r="G358">
        <f t="shared" si="45"/>
        <v>-177.45603199999999</v>
      </c>
      <c r="H358">
        <f t="shared" si="46"/>
        <v>-170.33603199999999</v>
      </c>
      <c r="P358">
        <f t="shared" si="47"/>
        <v>357</v>
      </c>
      <c r="Q358">
        <v>35.700000000000003</v>
      </c>
    </row>
    <row r="359" spans="1:17" x14ac:dyDescent="0.25">
      <c r="A359">
        <v>7.14</v>
      </c>
      <c r="B359">
        <f t="shared" si="40"/>
        <v>-214.35493800000003</v>
      </c>
      <c r="C359">
        <f t="shared" si="41"/>
        <v>-207.21493800000002</v>
      </c>
      <c r="D359">
        <f t="shared" si="42"/>
        <v>-200.07493800000003</v>
      </c>
      <c r="E359">
        <f t="shared" si="43"/>
        <v>-192.93493800000002</v>
      </c>
      <c r="F359">
        <f t="shared" si="44"/>
        <v>-185.79493800000003</v>
      </c>
      <c r="G359">
        <f t="shared" si="45"/>
        <v>-178.65493800000002</v>
      </c>
      <c r="H359">
        <f t="shared" si="46"/>
        <v>-171.51493800000003</v>
      </c>
      <c r="P359">
        <f t="shared" si="47"/>
        <v>357.99999999999994</v>
      </c>
      <c r="Q359">
        <v>35.799999999999997</v>
      </c>
    </row>
    <row r="360" spans="1:17" x14ac:dyDescent="0.25">
      <c r="A360">
        <v>7.16</v>
      </c>
      <c r="B360">
        <f t="shared" si="40"/>
        <v>-215.65776800000003</v>
      </c>
      <c r="C360">
        <f t="shared" si="41"/>
        <v>-208.49776800000006</v>
      </c>
      <c r="D360">
        <f t="shared" si="42"/>
        <v>-201.33776800000004</v>
      </c>
      <c r="E360">
        <f t="shared" si="43"/>
        <v>-194.17776800000004</v>
      </c>
      <c r="F360">
        <f t="shared" si="44"/>
        <v>-187.01776800000005</v>
      </c>
      <c r="G360">
        <f t="shared" si="45"/>
        <v>-179.85776800000005</v>
      </c>
      <c r="H360">
        <f t="shared" si="46"/>
        <v>-172.69776800000005</v>
      </c>
      <c r="P360">
        <f t="shared" si="47"/>
        <v>358.99999999999994</v>
      </c>
      <c r="Q360">
        <v>35.9</v>
      </c>
    </row>
    <row r="361" spans="1:17" x14ac:dyDescent="0.25">
      <c r="A361">
        <v>7.18</v>
      </c>
      <c r="B361">
        <f t="shared" si="40"/>
        <v>-216.96452199999999</v>
      </c>
      <c r="C361">
        <f t="shared" si="41"/>
        <v>-209.78452200000001</v>
      </c>
      <c r="D361">
        <f t="shared" si="42"/>
        <v>-202.604522</v>
      </c>
      <c r="E361">
        <f t="shared" si="43"/>
        <v>-195.424522</v>
      </c>
      <c r="F361">
        <f t="shared" si="44"/>
        <v>-188.24452199999999</v>
      </c>
      <c r="G361">
        <f t="shared" si="45"/>
        <v>-181.06452200000001</v>
      </c>
      <c r="H361">
        <f t="shared" si="46"/>
        <v>-173.884522</v>
      </c>
      <c r="P361">
        <f t="shared" si="47"/>
        <v>360</v>
      </c>
      <c r="Q361">
        <v>36</v>
      </c>
    </row>
    <row r="362" spans="1:17" x14ac:dyDescent="0.25">
      <c r="A362">
        <v>7.2</v>
      </c>
      <c r="B362">
        <f t="shared" si="40"/>
        <v>-218.27520000000001</v>
      </c>
      <c r="C362">
        <f t="shared" si="41"/>
        <v>-211.07520000000002</v>
      </c>
      <c r="D362">
        <f t="shared" si="42"/>
        <v>-203.87520000000001</v>
      </c>
      <c r="E362">
        <f t="shared" si="43"/>
        <v>-196.67520000000002</v>
      </c>
      <c r="F362">
        <f t="shared" si="44"/>
        <v>-189.47520000000003</v>
      </c>
      <c r="G362">
        <f t="shared" si="45"/>
        <v>-182.27520000000001</v>
      </c>
      <c r="H362">
        <f t="shared" si="46"/>
        <v>-175.0752</v>
      </c>
      <c r="P362">
        <f t="shared" si="47"/>
        <v>361</v>
      </c>
      <c r="Q362">
        <v>36.1</v>
      </c>
    </row>
    <row r="363" spans="1:17" x14ac:dyDescent="0.25">
      <c r="A363">
        <v>7.22</v>
      </c>
      <c r="B363">
        <f t="shared" si="40"/>
        <v>-219.58980199999999</v>
      </c>
      <c r="C363">
        <f t="shared" si="41"/>
        <v>-212.36980199999999</v>
      </c>
      <c r="D363">
        <f t="shared" si="42"/>
        <v>-205.14980199999999</v>
      </c>
      <c r="E363">
        <f t="shared" si="43"/>
        <v>-197.929802</v>
      </c>
      <c r="F363">
        <f t="shared" si="44"/>
        <v>-190.70980199999997</v>
      </c>
      <c r="G363">
        <f t="shared" si="45"/>
        <v>-183.489802</v>
      </c>
      <c r="H363">
        <f t="shared" si="46"/>
        <v>-176.26980199999997</v>
      </c>
      <c r="P363">
        <f t="shared" si="47"/>
        <v>362</v>
      </c>
      <c r="Q363">
        <v>36.200000000000003</v>
      </c>
    </row>
    <row r="364" spans="1:17" x14ac:dyDescent="0.25">
      <c r="A364">
        <v>7.24</v>
      </c>
      <c r="B364">
        <f t="shared" si="40"/>
        <v>-220.90832800000004</v>
      </c>
      <c r="C364">
        <f t="shared" si="41"/>
        <v>-213.66832800000003</v>
      </c>
      <c r="D364">
        <f t="shared" si="42"/>
        <v>-206.42832800000002</v>
      </c>
      <c r="E364">
        <f t="shared" si="43"/>
        <v>-199.18832800000001</v>
      </c>
      <c r="F364">
        <f t="shared" si="44"/>
        <v>-191.94832800000003</v>
      </c>
      <c r="G364">
        <f t="shared" si="45"/>
        <v>-184.70832800000002</v>
      </c>
      <c r="H364">
        <f t="shared" si="46"/>
        <v>-177.46832800000004</v>
      </c>
      <c r="P364">
        <f t="shared" si="47"/>
        <v>362.99999999999994</v>
      </c>
      <c r="Q364">
        <v>36.299999999999997</v>
      </c>
    </row>
    <row r="365" spans="1:17" x14ac:dyDescent="0.25">
      <c r="A365">
        <v>7.26</v>
      </c>
      <c r="B365">
        <f t="shared" si="40"/>
        <v>-222.23077799999999</v>
      </c>
      <c r="C365">
        <f t="shared" si="41"/>
        <v>-214.970778</v>
      </c>
      <c r="D365">
        <f t="shared" si="42"/>
        <v>-207.710778</v>
      </c>
      <c r="E365">
        <f t="shared" si="43"/>
        <v>-200.45077800000001</v>
      </c>
      <c r="F365">
        <f t="shared" si="44"/>
        <v>-193.19077799999999</v>
      </c>
      <c r="G365">
        <f t="shared" si="45"/>
        <v>-185.930778</v>
      </c>
      <c r="H365">
        <f t="shared" si="46"/>
        <v>-178.67077799999998</v>
      </c>
      <c r="P365">
        <f t="shared" si="47"/>
        <v>363.99999999999994</v>
      </c>
      <c r="Q365">
        <v>36.4</v>
      </c>
    </row>
    <row r="366" spans="1:17" x14ac:dyDescent="0.25">
      <c r="A366">
        <v>7.28</v>
      </c>
      <c r="B366">
        <f t="shared" si="40"/>
        <v>-223.55715200000006</v>
      </c>
      <c r="C366">
        <f t="shared" si="41"/>
        <v>-216.27715200000006</v>
      </c>
      <c r="D366">
        <f t="shared" si="42"/>
        <v>-208.99715200000009</v>
      </c>
      <c r="E366">
        <f t="shared" si="43"/>
        <v>-201.71715200000006</v>
      </c>
      <c r="F366">
        <f t="shared" si="44"/>
        <v>-194.43715200000008</v>
      </c>
      <c r="G366">
        <f t="shared" si="45"/>
        <v>-187.15715200000005</v>
      </c>
      <c r="H366">
        <f t="shared" si="46"/>
        <v>-179.87715200000008</v>
      </c>
      <c r="P366">
        <f t="shared" si="47"/>
        <v>365</v>
      </c>
      <c r="Q366">
        <v>36.5</v>
      </c>
    </row>
    <row r="367" spans="1:17" x14ac:dyDescent="0.25">
      <c r="A367">
        <v>7.3</v>
      </c>
      <c r="B367">
        <f t="shared" si="40"/>
        <v>-224.88745</v>
      </c>
      <c r="C367">
        <f t="shared" si="41"/>
        <v>-217.58745000000002</v>
      </c>
      <c r="D367">
        <f t="shared" si="42"/>
        <v>-210.28745000000001</v>
      </c>
      <c r="E367">
        <f t="shared" si="43"/>
        <v>-202.98745</v>
      </c>
      <c r="F367">
        <f t="shared" si="44"/>
        <v>-195.68745000000001</v>
      </c>
      <c r="G367">
        <f t="shared" si="45"/>
        <v>-188.38745</v>
      </c>
      <c r="H367">
        <f t="shared" si="46"/>
        <v>-181.08744999999999</v>
      </c>
      <c r="P367">
        <f t="shared" si="47"/>
        <v>366</v>
      </c>
      <c r="Q367">
        <v>36.6</v>
      </c>
    </row>
    <row r="368" spans="1:17" x14ac:dyDescent="0.25">
      <c r="A368">
        <v>7.32</v>
      </c>
      <c r="B368">
        <f t="shared" si="40"/>
        <v>-226.22167200000004</v>
      </c>
      <c r="C368">
        <f t="shared" si="41"/>
        <v>-218.90167200000005</v>
      </c>
      <c r="D368">
        <f t="shared" si="42"/>
        <v>-211.58167200000003</v>
      </c>
      <c r="E368">
        <f t="shared" si="43"/>
        <v>-204.26167200000003</v>
      </c>
      <c r="F368">
        <f t="shared" si="44"/>
        <v>-196.94167200000004</v>
      </c>
      <c r="G368">
        <f t="shared" si="45"/>
        <v>-189.62167200000005</v>
      </c>
      <c r="H368">
        <f t="shared" si="46"/>
        <v>-182.30167200000002</v>
      </c>
      <c r="P368">
        <f t="shared" si="47"/>
        <v>367</v>
      </c>
      <c r="Q368">
        <v>36.700000000000003</v>
      </c>
    </row>
    <row r="369" spans="1:17" x14ac:dyDescent="0.25">
      <c r="A369">
        <v>7.34</v>
      </c>
      <c r="B369">
        <f t="shared" si="40"/>
        <v>-227.55981800000006</v>
      </c>
      <c r="C369">
        <f t="shared" si="41"/>
        <v>-220.21981800000006</v>
      </c>
      <c r="D369">
        <f t="shared" si="42"/>
        <v>-212.87981800000006</v>
      </c>
      <c r="E369">
        <f t="shared" si="43"/>
        <v>-205.53981800000005</v>
      </c>
      <c r="F369">
        <f t="shared" si="44"/>
        <v>-198.19981800000005</v>
      </c>
      <c r="G369">
        <f t="shared" si="45"/>
        <v>-190.85981800000005</v>
      </c>
      <c r="H369">
        <f t="shared" si="46"/>
        <v>-183.51981800000004</v>
      </c>
      <c r="P369">
        <f t="shared" si="47"/>
        <v>367.99999999999994</v>
      </c>
      <c r="Q369">
        <v>36.799999999999997</v>
      </c>
    </row>
    <row r="370" spans="1:17" x14ac:dyDescent="0.25">
      <c r="A370">
        <v>7.36</v>
      </c>
      <c r="B370">
        <f t="shared" si="40"/>
        <v>-228.90188800000004</v>
      </c>
      <c r="C370">
        <f t="shared" si="41"/>
        <v>-221.54188800000006</v>
      </c>
      <c r="D370">
        <f t="shared" si="42"/>
        <v>-214.18188800000007</v>
      </c>
      <c r="E370">
        <f t="shared" si="43"/>
        <v>-206.82188800000006</v>
      </c>
      <c r="F370">
        <f t="shared" si="44"/>
        <v>-199.46188800000004</v>
      </c>
      <c r="G370">
        <f t="shared" si="45"/>
        <v>-192.10188800000003</v>
      </c>
      <c r="H370">
        <f t="shared" si="46"/>
        <v>-184.74188800000005</v>
      </c>
      <c r="P370">
        <f t="shared" si="47"/>
        <v>368.99999999999994</v>
      </c>
      <c r="Q370">
        <v>36.9</v>
      </c>
    </row>
    <row r="371" spans="1:17" x14ac:dyDescent="0.25">
      <c r="A371">
        <v>7.38</v>
      </c>
      <c r="B371">
        <f t="shared" si="40"/>
        <v>-230.24788199999998</v>
      </c>
      <c r="C371">
        <f t="shared" si="41"/>
        <v>-222.86788199999998</v>
      </c>
      <c r="D371">
        <f t="shared" si="42"/>
        <v>-215.48788199999998</v>
      </c>
      <c r="E371">
        <f t="shared" si="43"/>
        <v>-208.10788199999999</v>
      </c>
      <c r="F371">
        <f t="shared" si="44"/>
        <v>-200.72788199999997</v>
      </c>
      <c r="G371">
        <f t="shared" si="45"/>
        <v>-193.34788199999997</v>
      </c>
      <c r="H371">
        <f t="shared" si="46"/>
        <v>-185.96788199999997</v>
      </c>
      <c r="P371">
        <f t="shared" si="47"/>
        <v>370</v>
      </c>
      <c r="Q371">
        <v>37</v>
      </c>
    </row>
    <row r="372" spans="1:17" x14ac:dyDescent="0.25">
      <c r="A372">
        <v>7.4</v>
      </c>
      <c r="B372">
        <f t="shared" si="40"/>
        <v>-231.59780000000006</v>
      </c>
      <c r="C372">
        <f t="shared" si="41"/>
        <v>-224.19780000000006</v>
      </c>
      <c r="D372">
        <f t="shared" si="42"/>
        <v>-216.79780000000005</v>
      </c>
      <c r="E372">
        <f t="shared" si="43"/>
        <v>-209.39780000000007</v>
      </c>
      <c r="F372">
        <f t="shared" si="44"/>
        <v>-201.99780000000004</v>
      </c>
      <c r="G372">
        <f t="shared" si="45"/>
        <v>-194.59780000000006</v>
      </c>
      <c r="H372">
        <f t="shared" si="46"/>
        <v>-187.19780000000006</v>
      </c>
      <c r="P372">
        <f t="shared" si="47"/>
        <v>371</v>
      </c>
      <c r="Q372">
        <v>37.1</v>
      </c>
    </row>
    <row r="373" spans="1:17" x14ac:dyDescent="0.25">
      <c r="A373">
        <v>7.42</v>
      </c>
      <c r="B373">
        <f t="shared" si="40"/>
        <v>-232.95164200000002</v>
      </c>
      <c r="C373">
        <f t="shared" si="41"/>
        <v>-225.53164200000003</v>
      </c>
      <c r="D373">
        <f t="shared" si="42"/>
        <v>-218.11164200000002</v>
      </c>
      <c r="E373">
        <f t="shared" si="43"/>
        <v>-210.691642</v>
      </c>
      <c r="F373">
        <f t="shared" si="44"/>
        <v>-203.27164200000001</v>
      </c>
      <c r="G373">
        <f t="shared" si="45"/>
        <v>-195.85164200000003</v>
      </c>
      <c r="H373">
        <f t="shared" si="46"/>
        <v>-188.43164200000001</v>
      </c>
      <c r="P373">
        <f t="shared" si="47"/>
        <v>372</v>
      </c>
      <c r="Q373">
        <v>37.200000000000003</v>
      </c>
    </row>
    <row r="374" spans="1:17" x14ac:dyDescent="0.25">
      <c r="A374">
        <v>7.44</v>
      </c>
      <c r="B374">
        <f t="shared" si="40"/>
        <v>-234.30940800000002</v>
      </c>
      <c r="C374">
        <f t="shared" si="41"/>
        <v>-226.86940800000002</v>
      </c>
      <c r="D374">
        <f t="shared" si="42"/>
        <v>-219.42940800000002</v>
      </c>
      <c r="E374">
        <f t="shared" si="43"/>
        <v>-211.989408</v>
      </c>
      <c r="F374">
        <f t="shared" si="44"/>
        <v>-204.549408</v>
      </c>
      <c r="G374">
        <f t="shared" si="45"/>
        <v>-197.109408</v>
      </c>
      <c r="H374">
        <f t="shared" si="46"/>
        <v>-189.669408</v>
      </c>
      <c r="P374">
        <f t="shared" si="47"/>
        <v>372.99999999999994</v>
      </c>
      <c r="Q374">
        <v>37.299999999999997</v>
      </c>
    </row>
    <row r="375" spans="1:17" x14ac:dyDescent="0.25">
      <c r="A375">
        <v>7.46</v>
      </c>
      <c r="B375">
        <f t="shared" si="40"/>
        <v>-235.67109800000003</v>
      </c>
      <c r="C375">
        <f t="shared" si="41"/>
        <v>-228.21109800000005</v>
      </c>
      <c r="D375">
        <f t="shared" si="42"/>
        <v>-220.75109800000004</v>
      </c>
      <c r="E375">
        <f t="shared" si="43"/>
        <v>-213.29109800000003</v>
      </c>
      <c r="F375">
        <f t="shared" si="44"/>
        <v>-205.83109800000005</v>
      </c>
      <c r="G375">
        <f t="shared" si="45"/>
        <v>-198.37109800000005</v>
      </c>
      <c r="H375">
        <f t="shared" si="46"/>
        <v>-190.91109800000004</v>
      </c>
      <c r="P375">
        <f t="shared" si="47"/>
        <v>373.99999999999994</v>
      </c>
      <c r="Q375">
        <v>37.4</v>
      </c>
    </row>
    <row r="376" spans="1:17" x14ac:dyDescent="0.25">
      <c r="A376">
        <v>7.48</v>
      </c>
      <c r="B376">
        <f t="shared" si="40"/>
        <v>-237.03671200000005</v>
      </c>
      <c r="C376">
        <f t="shared" si="41"/>
        <v>-229.55671200000006</v>
      </c>
      <c r="D376">
        <f t="shared" si="42"/>
        <v>-222.07671200000004</v>
      </c>
      <c r="E376">
        <f t="shared" si="43"/>
        <v>-214.59671200000005</v>
      </c>
      <c r="F376">
        <f t="shared" si="44"/>
        <v>-207.11671200000006</v>
      </c>
      <c r="G376">
        <f t="shared" si="45"/>
        <v>-199.63671200000005</v>
      </c>
      <c r="H376">
        <f t="shared" si="46"/>
        <v>-192.15671200000006</v>
      </c>
      <c r="P376">
        <f t="shared" si="47"/>
        <v>375</v>
      </c>
      <c r="Q376">
        <v>37.5</v>
      </c>
    </row>
    <row r="377" spans="1:17" x14ac:dyDescent="0.25">
      <c r="A377">
        <v>7.5</v>
      </c>
      <c r="B377">
        <f t="shared" si="40"/>
        <v>-238.40625</v>
      </c>
      <c r="C377">
        <f t="shared" si="41"/>
        <v>-230.90625</v>
      </c>
      <c r="D377">
        <f t="shared" si="42"/>
        <v>-223.40625</v>
      </c>
      <c r="E377">
        <f t="shared" si="43"/>
        <v>-215.90625</v>
      </c>
      <c r="F377">
        <f t="shared" si="44"/>
        <v>-208.40625</v>
      </c>
      <c r="G377">
        <f t="shared" si="45"/>
        <v>-200.90625</v>
      </c>
      <c r="H377">
        <f t="shared" si="46"/>
        <v>-193.40625</v>
      </c>
      <c r="P377">
        <f t="shared" si="47"/>
        <v>376</v>
      </c>
      <c r="Q377">
        <v>37.6</v>
      </c>
    </row>
    <row r="378" spans="1:17" x14ac:dyDescent="0.25">
      <c r="A378">
        <v>7.52</v>
      </c>
      <c r="B378">
        <f t="shared" si="40"/>
        <v>-239.77971199999999</v>
      </c>
      <c r="C378">
        <f t="shared" si="41"/>
        <v>-232.25971199999998</v>
      </c>
      <c r="D378">
        <f t="shared" si="42"/>
        <v>-224.739712</v>
      </c>
      <c r="E378">
        <f t="shared" si="43"/>
        <v>-217.21971199999999</v>
      </c>
      <c r="F378">
        <f t="shared" si="44"/>
        <v>-209.69971199999998</v>
      </c>
      <c r="G378">
        <f t="shared" si="45"/>
        <v>-202.17971199999999</v>
      </c>
      <c r="H378">
        <f t="shared" si="46"/>
        <v>-194.65971199999998</v>
      </c>
      <c r="P378">
        <f t="shared" si="47"/>
        <v>377</v>
      </c>
      <c r="Q378">
        <v>37.700000000000003</v>
      </c>
    </row>
    <row r="379" spans="1:17" x14ac:dyDescent="0.25">
      <c r="A379">
        <v>7.54</v>
      </c>
      <c r="B379">
        <f t="shared" si="40"/>
        <v>-241.15709800000002</v>
      </c>
      <c r="C379">
        <f t="shared" si="41"/>
        <v>-233.617098</v>
      </c>
      <c r="D379">
        <f t="shared" si="42"/>
        <v>-226.07709800000001</v>
      </c>
      <c r="E379">
        <f t="shared" si="43"/>
        <v>-218.53709800000001</v>
      </c>
      <c r="F379">
        <f t="shared" si="44"/>
        <v>-210.99709799999999</v>
      </c>
      <c r="G379">
        <f t="shared" si="45"/>
        <v>-203.457098</v>
      </c>
      <c r="H379">
        <f t="shared" si="46"/>
        <v>-195.91709800000001</v>
      </c>
      <c r="P379">
        <f t="shared" si="47"/>
        <v>377.99999999999994</v>
      </c>
      <c r="Q379">
        <v>37.799999999999997</v>
      </c>
    </row>
    <row r="380" spans="1:17" x14ac:dyDescent="0.25">
      <c r="A380">
        <v>7.56</v>
      </c>
      <c r="B380">
        <f t="shared" si="40"/>
        <v>-242.538408</v>
      </c>
      <c r="C380">
        <f t="shared" si="41"/>
        <v>-234.97840800000003</v>
      </c>
      <c r="D380">
        <f t="shared" si="42"/>
        <v>-227.41840800000003</v>
      </c>
      <c r="E380">
        <f t="shared" si="43"/>
        <v>-219.85840800000003</v>
      </c>
      <c r="F380">
        <f t="shared" si="44"/>
        <v>-212.29840800000002</v>
      </c>
      <c r="G380">
        <f t="shared" si="45"/>
        <v>-204.73840800000002</v>
      </c>
      <c r="H380">
        <f t="shared" si="46"/>
        <v>-197.17840800000002</v>
      </c>
      <c r="P380">
        <f t="shared" si="47"/>
        <v>378.99999999999994</v>
      </c>
      <c r="Q380">
        <v>37.9</v>
      </c>
    </row>
    <row r="381" spans="1:17" x14ac:dyDescent="0.25">
      <c r="A381">
        <v>7.58</v>
      </c>
      <c r="B381">
        <f t="shared" si="40"/>
        <v>-243.923642</v>
      </c>
      <c r="C381">
        <f t="shared" si="41"/>
        <v>-236.34364200000002</v>
      </c>
      <c r="D381">
        <f t="shared" si="42"/>
        <v>-228.763642</v>
      </c>
      <c r="E381">
        <f t="shared" si="43"/>
        <v>-221.18364200000002</v>
      </c>
      <c r="F381">
        <f t="shared" si="44"/>
        <v>-213.60364200000001</v>
      </c>
      <c r="G381">
        <f t="shared" si="45"/>
        <v>-206.023642</v>
      </c>
      <c r="H381">
        <f t="shared" si="46"/>
        <v>-198.44364200000001</v>
      </c>
      <c r="P381">
        <f t="shared" si="47"/>
        <v>380</v>
      </c>
      <c r="Q381">
        <v>38</v>
      </c>
    </row>
    <row r="382" spans="1:17" x14ac:dyDescent="0.25">
      <c r="A382">
        <v>7.6</v>
      </c>
      <c r="B382">
        <f t="shared" si="40"/>
        <v>-245.31279999999998</v>
      </c>
      <c r="C382">
        <f t="shared" si="41"/>
        <v>-237.71279999999999</v>
      </c>
      <c r="D382">
        <f t="shared" si="42"/>
        <v>-230.11279999999999</v>
      </c>
      <c r="E382">
        <f t="shared" si="43"/>
        <v>-222.51279999999997</v>
      </c>
      <c r="F382">
        <f t="shared" si="44"/>
        <v>-214.9128</v>
      </c>
      <c r="G382">
        <f t="shared" si="45"/>
        <v>-207.31279999999998</v>
      </c>
      <c r="H382">
        <f t="shared" si="46"/>
        <v>-199.71279999999999</v>
      </c>
      <c r="P382">
        <f t="shared" si="47"/>
        <v>381</v>
      </c>
      <c r="Q382">
        <v>38.1</v>
      </c>
    </row>
    <row r="383" spans="1:17" x14ac:dyDescent="0.25">
      <c r="A383">
        <v>7.62</v>
      </c>
      <c r="B383">
        <f t="shared" si="40"/>
        <v>-246.705882</v>
      </c>
      <c r="C383">
        <f t="shared" si="41"/>
        <v>-239.085882</v>
      </c>
      <c r="D383">
        <f t="shared" si="42"/>
        <v>-231.46588199999999</v>
      </c>
      <c r="E383">
        <f t="shared" si="43"/>
        <v>-223.84588199999999</v>
      </c>
      <c r="F383">
        <f t="shared" si="44"/>
        <v>-216.22588200000001</v>
      </c>
      <c r="G383">
        <f t="shared" si="45"/>
        <v>-208.60588200000001</v>
      </c>
      <c r="H383">
        <f t="shared" si="46"/>
        <v>-200.985882</v>
      </c>
      <c r="P383">
        <f t="shared" si="47"/>
        <v>382</v>
      </c>
      <c r="Q383">
        <v>38.200000000000003</v>
      </c>
    </row>
    <row r="384" spans="1:17" x14ac:dyDescent="0.25">
      <c r="A384">
        <v>7.64</v>
      </c>
      <c r="B384">
        <f t="shared" si="40"/>
        <v>-248.10288800000001</v>
      </c>
      <c r="C384">
        <f t="shared" si="41"/>
        <v>-240.46288800000002</v>
      </c>
      <c r="D384">
        <f t="shared" si="42"/>
        <v>-232.82288800000001</v>
      </c>
      <c r="E384">
        <f t="shared" si="43"/>
        <v>-225.18288799999999</v>
      </c>
      <c r="F384">
        <f t="shared" si="44"/>
        <v>-217.542888</v>
      </c>
      <c r="G384">
        <f t="shared" si="45"/>
        <v>-209.90288800000002</v>
      </c>
      <c r="H384">
        <f t="shared" si="46"/>
        <v>-202.262888</v>
      </c>
      <c r="P384">
        <f t="shared" si="47"/>
        <v>382.99999999999994</v>
      </c>
      <c r="Q384">
        <v>38.299999999999997</v>
      </c>
    </row>
    <row r="385" spans="1:17" x14ac:dyDescent="0.25">
      <c r="A385">
        <v>7.66</v>
      </c>
      <c r="B385">
        <f t="shared" si="40"/>
        <v>-249.50381800000002</v>
      </c>
      <c r="C385">
        <f t="shared" si="41"/>
        <v>-241.84381800000006</v>
      </c>
      <c r="D385">
        <f t="shared" si="42"/>
        <v>-234.18381800000003</v>
      </c>
      <c r="E385">
        <f t="shared" si="43"/>
        <v>-226.52381800000003</v>
      </c>
      <c r="F385">
        <f t="shared" si="44"/>
        <v>-218.86381800000004</v>
      </c>
      <c r="G385">
        <f t="shared" si="45"/>
        <v>-211.20381800000004</v>
      </c>
      <c r="H385">
        <f t="shared" si="46"/>
        <v>-203.54381800000004</v>
      </c>
      <c r="P385">
        <f t="shared" si="47"/>
        <v>383.99999999999994</v>
      </c>
      <c r="Q385">
        <v>38.4</v>
      </c>
    </row>
    <row r="386" spans="1:17" x14ac:dyDescent="0.25">
      <c r="A386">
        <v>7.68</v>
      </c>
      <c r="B386">
        <f t="shared" ref="B386:B449" si="48">$P$6*A386 + 0.5*$N$2*A386*A386</f>
        <v>-250.908672</v>
      </c>
      <c r="C386">
        <f t="shared" ref="C386:C449" si="49">$P$7*A386 + 0.5*$N$2*A386*A386</f>
        <v>-243.22867200000002</v>
      </c>
      <c r="D386">
        <f t="shared" ref="D386:D449" si="50">$P$8*A386 + 0.5*$N$2*A386*A386</f>
        <v>-235.54867200000001</v>
      </c>
      <c r="E386">
        <f t="shared" ref="E386:E449" si="51">$P$9*A386 + 0.5*$N$2*A386*A386</f>
        <v>-227.868672</v>
      </c>
      <c r="F386">
        <f t="shared" ref="F386:F449" si="52">$P$10*A386 + 0.5*$N$2*A386*A386</f>
        <v>-220.188672</v>
      </c>
      <c r="G386">
        <f t="shared" ref="G386:G449" si="53">$P$11*A386 + 0.5*$N$2*A386*A386</f>
        <v>-212.50867199999999</v>
      </c>
      <c r="H386">
        <f t="shared" ref="H386:H449" si="54">$P$12*A386 + 0.5*$N$2*A386*A386</f>
        <v>-204.82867200000001</v>
      </c>
      <c r="P386">
        <f t="shared" si="47"/>
        <v>385</v>
      </c>
      <c r="Q386">
        <v>38.5</v>
      </c>
    </row>
    <row r="387" spans="1:17" x14ac:dyDescent="0.25">
      <c r="A387">
        <v>7.7</v>
      </c>
      <c r="B387">
        <f t="shared" si="48"/>
        <v>-252.31745000000001</v>
      </c>
      <c r="C387">
        <f t="shared" si="49"/>
        <v>-244.61745000000002</v>
      </c>
      <c r="D387">
        <f t="shared" si="50"/>
        <v>-236.91745000000003</v>
      </c>
      <c r="E387">
        <f t="shared" si="51"/>
        <v>-229.21745000000001</v>
      </c>
      <c r="F387">
        <f t="shared" si="52"/>
        <v>-221.51745</v>
      </c>
      <c r="G387">
        <f t="shared" si="53"/>
        <v>-213.81745000000001</v>
      </c>
      <c r="H387">
        <f t="shared" si="54"/>
        <v>-206.11745000000002</v>
      </c>
      <c r="P387">
        <f t="shared" ref="P387:P450" si="55">Q387/$O$2</f>
        <v>386</v>
      </c>
      <c r="Q387">
        <v>38.6</v>
      </c>
    </row>
    <row r="388" spans="1:17" x14ac:dyDescent="0.25">
      <c r="A388">
        <v>7.72</v>
      </c>
      <c r="B388">
        <f t="shared" si="48"/>
        <v>-253.730152</v>
      </c>
      <c r="C388">
        <f t="shared" si="49"/>
        <v>-246.01015200000001</v>
      </c>
      <c r="D388">
        <f t="shared" si="50"/>
        <v>-238.29015200000001</v>
      </c>
      <c r="E388">
        <f t="shared" si="51"/>
        <v>-230.57015200000001</v>
      </c>
      <c r="F388">
        <f t="shared" si="52"/>
        <v>-222.85015199999998</v>
      </c>
      <c r="G388">
        <f t="shared" si="53"/>
        <v>-215.13015200000001</v>
      </c>
      <c r="H388">
        <f t="shared" si="54"/>
        <v>-207.41015199999998</v>
      </c>
      <c r="P388">
        <f t="shared" si="55"/>
        <v>387</v>
      </c>
      <c r="Q388">
        <v>38.700000000000003</v>
      </c>
    </row>
    <row r="389" spans="1:17" x14ac:dyDescent="0.25">
      <c r="A389">
        <v>7.74</v>
      </c>
      <c r="B389">
        <f t="shared" si="48"/>
        <v>-255.14677800000004</v>
      </c>
      <c r="C389">
        <f t="shared" si="49"/>
        <v>-247.40677800000003</v>
      </c>
      <c r="D389">
        <f t="shared" si="50"/>
        <v>-239.66677800000002</v>
      </c>
      <c r="E389">
        <f t="shared" si="51"/>
        <v>-231.92677800000001</v>
      </c>
      <c r="F389">
        <f t="shared" si="52"/>
        <v>-224.18677800000003</v>
      </c>
      <c r="G389">
        <f t="shared" si="53"/>
        <v>-216.44677800000002</v>
      </c>
      <c r="H389">
        <f t="shared" si="54"/>
        <v>-208.70677800000004</v>
      </c>
      <c r="P389">
        <f t="shared" si="55"/>
        <v>387.99999999999994</v>
      </c>
      <c r="Q389">
        <v>38.799999999999997</v>
      </c>
    </row>
    <row r="390" spans="1:17" x14ac:dyDescent="0.25">
      <c r="A390">
        <v>7.76</v>
      </c>
      <c r="B390">
        <f t="shared" si="48"/>
        <v>-256.56732799999997</v>
      </c>
      <c r="C390">
        <f t="shared" si="49"/>
        <v>-248.80732799999998</v>
      </c>
      <c r="D390">
        <f t="shared" si="50"/>
        <v>-241.04732799999999</v>
      </c>
      <c r="E390">
        <f t="shared" si="51"/>
        <v>-233.287328</v>
      </c>
      <c r="F390">
        <f t="shared" si="52"/>
        <v>-225.52732799999998</v>
      </c>
      <c r="G390">
        <f t="shared" si="53"/>
        <v>-217.76732799999999</v>
      </c>
      <c r="H390">
        <f t="shared" si="54"/>
        <v>-210.00732799999997</v>
      </c>
      <c r="P390">
        <f t="shared" si="55"/>
        <v>388.99999999999994</v>
      </c>
      <c r="Q390">
        <v>38.9</v>
      </c>
    </row>
    <row r="391" spans="1:17" x14ac:dyDescent="0.25">
      <c r="A391">
        <v>7.78</v>
      </c>
      <c r="B391">
        <f t="shared" si="48"/>
        <v>-257.99180200000006</v>
      </c>
      <c r="C391">
        <f t="shared" si="49"/>
        <v>-250.21180200000003</v>
      </c>
      <c r="D391">
        <f t="shared" si="50"/>
        <v>-242.43180200000006</v>
      </c>
      <c r="E391">
        <f t="shared" si="51"/>
        <v>-234.65180200000003</v>
      </c>
      <c r="F391">
        <f t="shared" si="52"/>
        <v>-226.87180200000006</v>
      </c>
      <c r="G391">
        <f t="shared" si="53"/>
        <v>-219.09180200000003</v>
      </c>
      <c r="H391">
        <f t="shared" si="54"/>
        <v>-211.31180200000006</v>
      </c>
      <c r="P391">
        <f t="shared" si="55"/>
        <v>390</v>
      </c>
      <c r="Q391">
        <v>39</v>
      </c>
    </row>
    <row r="392" spans="1:17" x14ac:dyDescent="0.25">
      <c r="A392">
        <v>7.8</v>
      </c>
      <c r="B392">
        <f t="shared" si="48"/>
        <v>-259.42020000000002</v>
      </c>
      <c r="C392">
        <f t="shared" si="49"/>
        <v>-251.62020000000004</v>
      </c>
      <c r="D392">
        <f t="shared" si="50"/>
        <v>-243.82020000000003</v>
      </c>
      <c r="E392">
        <f t="shared" si="51"/>
        <v>-236.02020000000002</v>
      </c>
      <c r="F392">
        <f t="shared" si="52"/>
        <v>-228.22020000000003</v>
      </c>
      <c r="G392">
        <f t="shared" si="53"/>
        <v>-220.42020000000002</v>
      </c>
      <c r="H392">
        <f t="shared" si="54"/>
        <v>-212.62020000000001</v>
      </c>
      <c r="P392">
        <f t="shared" si="55"/>
        <v>391</v>
      </c>
      <c r="Q392">
        <v>39.1</v>
      </c>
    </row>
    <row r="393" spans="1:17" x14ac:dyDescent="0.25">
      <c r="A393">
        <v>7.82</v>
      </c>
      <c r="B393">
        <f t="shared" si="48"/>
        <v>-260.85252200000002</v>
      </c>
      <c r="C393">
        <f t="shared" si="49"/>
        <v>-253.03252200000006</v>
      </c>
      <c r="D393">
        <f t="shared" si="50"/>
        <v>-245.21252200000004</v>
      </c>
      <c r="E393">
        <f t="shared" si="51"/>
        <v>-237.39252200000004</v>
      </c>
      <c r="F393">
        <f t="shared" si="52"/>
        <v>-229.57252200000005</v>
      </c>
      <c r="G393">
        <f t="shared" si="53"/>
        <v>-221.75252200000006</v>
      </c>
      <c r="H393">
        <f t="shared" si="54"/>
        <v>-213.93252200000003</v>
      </c>
      <c r="P393">
        <f t="shared" si="55"/>
        <v>392</v>
      </c>
      <c r="Q393">
        <v>39.200000000000003</v>
      </c>
    </row>
    <row r="394" spans="1:17" x14ac:dyDescent="0.25">
      <c r="A394">
        <v>7.84</v>
      </c>
      <c r="B394">
        <f t="shared" si="48"/>
        <v>-262.288768</v>
      </c>
      <c r="C394">
        <f t="shared" si="49"/>
        <v>-254.448768</v>
      </c>
      <c r="D394">
        <f t="shared" si="50"/>
        <v>-246.608768</v>
      </c>
      <c r="E394">
        <f t="shared" si="51"/>
        <v>-238.76876799999999</v>
      </c>
      <c r="F394">
        <f t="shared" si="52"/>
        <v>-230.92876799999999</v>
      </c>
      <c r="G394">
        <f t="shared" si="53"/>
        <v>-223.08876799999999</v>
      </c>
      <c r="H394">
        <f t="shared" si="54"/>
        <v>-215.24876799999998</v>
      </c>
      <c r="P394">
        <f t="shared" si="55"/>
        <v>392.99999999999994</v>
      </c>
      <c r="Q394">
        <v>39.299999999999997</v>
      </c>
    </row>
    <row r="395" spans="1:17" x14ac:dyDescent="0.25">
      <c r="A395">
        <v>7.86</v>
      </c>
      <c r="B395">
        <f t="shared" si="48"/>
        <v>-263.72893800000003</v>
      </c>
      <c r="C395">
        <f t="shared" si="49"/>
        <v>-255.86893800000004</v>
      </c>
      <c r="D395">
        <f t="shared" si="50"/>
        <v>-248.00893800000006</v>
      </c>
      <c r="E395">
        <f t="shared" si="51"/>
        <v>-240.14893800000004</v>
      </c>
      <c r="F395">
        <f t="shared" si="52"/>
        <v>-232.28893800000003</v>
      </c>
      <c r="G395">
        <f t="shared" si="53"/>
        <v>-224.42893800000002</v>
      </c>
      <c r="H395">
        <f t="shared" si="54"/>
        <v>-216.56893800000003</v>
      </c>
      <c r="P395">
        <f t="shared" si="55"/>
        <v>393.99999999999994</v>
      </c>
      <c r="Q395">
        <v>39.4</v>
      </c>
    </row>
    <row r="396" spans="1:17" x14ac:dyDescent="0.25">
      <c r="A396">
        <v>7.88</v>
      </c>
      <c r="B396">
        <f t="shared" si="48"/>
        <v>-265.17303200000003</v>
      </c>
      <c r="C396">
        <f t="shared" si="49"/>
        <v>-257.29303200000004</v>
      </c>
      <c r="D396">
        <f t="shared" si="50"/>
        <v>-249.41303200000002</v>
      </c>
      <c r="E396">
        <f t="shared" si="51"/>
        <v>-241.53303200000002</v>
      </c>
      <c r="F396">
        <f t="shared" si="52"/>
        <v>-233.653032</v>
      </c>
      <c r="G396">
        <f t="shared" si="53"/>
        <v>-225.773032</v>
      </c>
      <c r="H396">
        <f t="shared" si="54"/>
        <v>-217.89303200000001</v>
      </c>
      <c r="P396">
        <f t="shared" si="55"/>
        <v>395</v>
      </c>
      <c r="Q396">
        <v>39.5</v>
      </c>
    </row>
    <row r="397" spans="1:17" x14ac:dyDescent="0.25">
      <c r="A397">
        <v>7.9</v>
      </c>
      <c r="B397">
        <f t="shared" si="48"/>
        <v>-266.62105000000003</v>
      </c>
      <c r="C397">
        <f t="shared" si="49"/>
        <v>-258.72105000000005</v>
      </c>
      <c r="D397">
        <f t="shared" si="50"/>
        <v>-250.82105000000001</v>
      </c>
      <c r="E397">
        <f t="shared" si="51"/>
        <v>-242.92105000000004</v>
      </c>
      <c r="F397">
        <f t="shared" si="52"/>
        <v>-235.02105</v>
      </c>
      <c r="G397">
        <f t="shared" si="53"/>
        <v>-227.12105000000003</v>
      </c>
      <c r="H397">
        <f t="shared" si="54"/>
        <v>-219.22105000000002</v>
      </c>
      <c r="P397">
        <f t="shared" si="55"/>
        <v>396</v>
      </c>
      <c r="Q397">
        <v>39.6</v>
      </c>
    </row>
    <row r="398" spans="1:17" x14ac:dyDescent="0.25">
      <c r="A398">
        <v>7.92</v>
      </c>
      <c r="B398">
        <f t="shared" si="48"/>
        <v>-268.072992</v>
      </c>
      <c r="C398">
        <f t="shared" si="49"/>
        <v>-260.15299200000004</v>
      </c>
      <c r="D398">
        <f t="shared" si="50"/>
        <v>-252.23299200000002</v>
      </c>
      <c r="E398">
        <f t="shared" si="51"/>
        <v>-244.31299200000001</v>
      </c>
      <c r="F398">
        <f t="shared" si="52"/>
        <v>-236.39299200000002</v>
      </c>
      <c r="G398">
        <f t="shared" si="53"/>
        <v>-228.47299200000003</v>
      </c>
      <c r="H398">
        <f t="shared" si="54"/>
        <v>-220.55299200000002</v>
      </c>
      <c r="P398">
        <f t="shared" si="55"/>
        <v>397</v>
      </c>
      <c r="Q398">
        <v>39.700000000000003</v>
      </c>
    </row>
    <row r="399" spans="1:17" x14ac:dyDescent="0.25">
      <c r="A399">
        <v>7.94</v>
      </c>
      <c r="B399">
        <f t="shared" si="48"/>
        <v>-269.52885800000007</v>
      </c>
      <c r="C399">
        <f t="shared" si="49"/>
        <v>-261.58885800000007</v>
      </c>
      <c r="D399">
        <f t="shared" si="50"/>
        <v>-253.64885800000008</v>
      </c>
      <c r="E399">
        <f t="shared" si="51"/>
        <v>-245.70885800000005</v>
      </c>
      <c r="F399">
        <f t="shared" si="52"/>
        <v>-237.76885800000005</v>
      </c>
      <c r="G399">
        <f t="shared" si="53"/>
        <v>-229.82885800000005</v>
      </c>
      <c r="H399">
        <f t="shared" si="54"/>
        <v>-221.88885800000006</v>
      </c>
      <c r="P399">
        <f t="shared" si="55"/>
        <v>397.99999999999994</v>
      </c>
      <c r="Q399">
        <v>39.799999999999997</v>
      </c>
    </row>
    <row r="400" spans="1:17" x14ac:dyDescent="0.25">
      <c r="A400">
        <v>7.96</v>
      </c>
      <c r="B400">
        <f t="shared" si="48"/>
        <v>-270.98864800000001</v>
      </c>
      <c r="C400">
        <f t="shared" si="49"/>
        <v>-263.02864800000003</v>
      </c>
      <c r="D400">
        <f t="shared" si="50"/>
        <v>-255.06864800000002</v>
      </c>
      <c r="E400">
        <f t="shared" si="51"/>
        <v>-247.10864800000002</v>
      </c>
      <c r="F400">
        <f t="shared" si="52"/>
        <v>-239.14864800000004</v>
      </c>
      <c r="G400">
        <f t="shared" si="53"/>
        <v>-231.18864800000003</v>
      </c>
      <c r="H400">
        <f t="shared" si="54"/>
        <v>-223.22864800000002</v>
      </c>
      <c r="P400">
        <f t="shared" si="55"/>
        <v>398.99999999999994</v>
      </c>
      <c r="Q400">
        <v>39.9</v>
      </c>
    </row>
    <row r="401" spans="1:17" x14ac:dyDescent="0.25">
      <c r="A401">
        <v>7.98</v>
      </c>
      <c r="B401">
        <f t="shared" si="48"/>
        <v>-272.45236200000011</v>
      </c>
      <c r="C401">
        <f t="shared" si="49"/>
        <v>-264.47236200000009</v>
      </c>
      <c r="D401">
        <f t="shared" si="50"/>
        <v>-256.49236200000007</v>
      </c>
      <c r="E401">
        <f t="shared" si="51"/>
        <v>-248.51236200000008</v>
      </c>
      <c r="F401">
        <f t="shared" si="52"/>
        <v>-240.53236200000009</v>
      </c>
      <c r="G401">
        <f t="shared" si="53"/>
        <v>-232.55236200000007</v>
      </c>
      <c r="H401">
        <f t="shared" si="54"/>
        <v>-224.57236200000008</v>
      </c>
      <c r="P401">
        <f t="shared" si="55"/>
        <v>400</v>
      </c>
      <c r="Q401">
        <v>40</v>
      </c>
    </row>
    <row r="402" spans="1:17" x14ac:dyDescent="0.25">
      <c r="A402">
        <v>8</v>
      </c>
      <c r="B402">
        <f t="shared" si="48"/>
        <v>-273.92</v>
      </c>
      <c r="C402">
        <f t="shared" si="49"/>
        <v>-265.92</v>
      </c>
      <c r="D402">
        <f t="shared" si="50"/>
        <v>-257.92</v>
      </c>
      <c r="E402">
        <f t="shared" si="51"/>
        <v>-249.92000000000002</v>
      </c>
      <c r="F402">
        <f t="shared" si="52"/>
        <v>-241.92000000000002</v>
      </c>
      <c r="G402">
        <f t="shared" si="53"/>
        <v>-233.92000000000002</v>
      </c>
      <c r="H402">
        <f t="shared" si="54"/>
        <v>-225.92000000000002</v>
      </c>
      <c r="P402">
        <f t="shared" si="55"/>
        <v>401</v>
      </c>
      <c r="Q402">
        <v>40.1</v>
      </c>
    </row>
    <row r="403" spans="1:17" x14ac:dyDescent="0.25">
      <c r="A403">
        <v>8.02</v>
      </c>
      <c r="B403">
        <f t="shared" si="48"/>
        <v>-275.39156200000002</v>
      </c>
      <c r="C403">
        <f t="shared" si="49"/>
        <v>-267.37156199999998</v>
      </c>
      <c r="D403">
        <f t="shared" si="50"/>
        <v>-259.351562</v>
      </c>
      <c r="E403">
        <f t="shared" si="51"/>
        <v>-251.33156199999999</v>
      </c>
      <c r="F403">
        <f t="shared" si="52"/>
        <v>-243.31156199999998</v>
      </c>
      <c r="G403">
        <f t="shared" si="53"/>
        <v>-235.291562</v>
      </c>
      <c r="H403">
        <f t="shared" si="54"/>
        <v>-227.27156199999999</v>
      </c>
      <c r="P403">
        <f t="shared" si="55"/>
        <v>402</v>
      </c>
      <c r="Q403">
        <v>40.200000000000003</v>
      </c>
    </row>
    <row r="404" spans="1:17" x14ac:dyDescent="0.25">
      <c r="A404">
        <v>8.0399999999999991</v>
      </c>
      <c r="B404">
        <f t="shared" si="48"/>
        <v>-276.86704799999995</v>
      </c>
      <c r="C404">
        <f t="shared" si="49"/>
        <v>-268.82704799999993</v>
      </c>
      <c r="D404">
        <f t="shared" si="50"/>
        <v>-260.78704799999997</v>
      </c>
      <c r="E404">
        <f t="shared" si="51"/>
        <v>-252.74704799999995</v>
      </c>
      <c r="F404">
        <f t="shared" si="52"/>
        <v>-244.70704799999996</v>
      </c>
      <c r="G404">
        <f t="shared" si="53"/>
        <v>-236.66704799999997</v>
      </c>
      <c r="H404">
        <f t="shared" si="54"/>
        <v>-228.62704799999995</v>
      </c>
      <c r="P404">
        <f t="shared" si="55"/>
        <v>402.99999999999994</v>
      </c>
      <c r="Q404">
        <v>40.299999999999997</v>
      </c>
    </row>
    <row r="405" spans="1:17" x14ac:dyDescent="0.25">
      <c r="A405">
        <v>8.06</v>
      </c>
      <c r="B405">
        <f t="shared" si="48"/>
        <v>-278.34645800000004</v>
      </c>
      <c r="C405">
        <f t="shared" si="49"/>
        <v>-270.28645800000004</v>
      </c>
      <c r="D405">
        <f t="shared" si="50"/>
        <v>-262.22645800000004</v>
      </c>
      <c r="E405">
        <f t="shared" si="51"/>
        <v>-254.16645800000003</v>
      </c>
      <c r="F405">
        <f t="shared" si="52"/>
        <v>-246.10645800000003</v>
      </c>
      <c r="G405">
        <f t="shared" si="53"/>
        <v>-238.04645800000003</v>
      </c>
      <c r="H405">
        <f t="shared" si="54"/>
        <v>-229.98645800000003</v>
      </c>
      <c r="P405">
        <f t="shared" si="55"/>
        <v>403.99999999999994</v>
      </c>
      <c r="Q405">
        <v>40.4</v>
      </c>
    </row>
    <row r="406" spans="1:17" x14ac:dyDescent="0.25">
      <c r="A406">
        <v>8.08</v>
      </c>
      <c r="B406">
        <f t="shared" si="48"/>
        <v>-279.82979200000005</v>
      </c>
      <c r="C406">
        <f t="shared" si="49"/>
        <v>-271.74979200000007</v>
      </c>
      <c r="D406">
        <f t="shared" si="50"/>
        <v>-263.66979200000003</v>
      </c>
      <c r="E406">
        <f t="shared" si="51"/>
        <v>-255.58979200000005</v>
      </c>
      <c r="F406">
        <f t="shared" si="52"/>
        <v>-247.50979200000003</v>
      </c>
      <c r="G406">
        <f t="shared" si="53"/>
        <v>-239.42979200000002</v>
      </c>
      <c r="H406">
        <f t="shared" si="54"/>
        <v>-231.34979200000004</v>
      </c>
      <c r="P406">
        <f t="shared" si="55"/>
        <v>405</v>
      </c>
      <c r="Q406">
        <v>40.5</v>
      </c>
    </row>
    <row r="407" spans="1:17" x14ac:dyDescent="0.25">
      <c r="A407">
        <v>8.1</v>
      </c>
      <c r="B407">
        <f t="shared" si="48"/>
        <v>-281.31704999999999</v>
      </c>
      <c r="C407">
        <f t="shared" si="49"/>
        <v>-273.21705000000003</v>
      </c>
      <c r="D407">
        <f t="shared" si="50"/>
        <v>-265.11705000000001</v>
      </c>
      <c r="E407">
        <f t="shared" si="51"/>
        <v>-257.01704999999998</v>
      </c>
      <c r="F407">
        <f t="shared" si="52"/>
        <v>-248.91705000000002</v>
      </c>
      <c r="G407">
        <f t="shared" si="53"/>
        <v>-240.81704999999999</v>
      </c>
      <c r="H407">
        <f t="shared" si="54"/>
        <v>-232.71705</v>
      </c>
      <c r="P407">
        <f t="shared" si="55"/>
        <v>406</v>
      </c>
      <c r="Q407">
        <v>40.6</v>
      </c>
    </row>
    <row r="408" spans="1:17" x14ac:dyDescent="0.25">
      <c r="A408">
        <v>8.1199999999999992</v>
      </c>
      <c r="B408">
        <f t="shared" si="48"/>
        <v>-282.80823199999998</v>
      </c>
      <c r="C408">
        <f t="shared" si="49"/>
        <v>-274.68823200000003</v>
      </c>
      <c r="D408">
        <f t="shared" si="50"/>
        <v>-266.56823200000002</v>
      </c>
      <c r="E408">
        <f t="shared" si="51"/>
        <v>-258.44823200000002</v>
      </c>
      <c r="F408">
        <f t="shared" si="52"/>
        <v>-250.32823200000001</v>
      </c>
      <c r="G408">
        <f t="shared" si="53"/>
        <v>-242.20823200000001</v>
      </c>
      <c r="H408">
        <f t="shared" si="54"/>
        <v>-234.088232</v>
      </c>
      <c r="P408">
        <f t="shared" si="55"/>
        <v>407</v>
      </c>
      <c r="Q408">
        <v>40.700000000000003</v>
      </c>
    </row>
    <row r="409" spans="1:17" x14ac:dyDescent="0.25">
      <c r="A409">
        <v>8.14</v>
      </c>
      <c r="B409">
        <f t="shared" si="48"/>
        <v>-284.30333800000005</v>
      </c>
      <c r="C409">
        <f t="shared" si="49"/>
        <v>-276.16333800000007</v>
      </c>
      <c r="D409">
        <f t="shared" si="50"/>
        <v>-268.02333800000002</v>
      </c>
      <c r="E409">
        <f t="shared" si="51"/>
        <v>-259.88333800000004</v>
      </c>
      <c r="F409">
        <f t="shared" si="52"/>
        <v>-251.74333800000005</v>
      </c>
      <c r="G409">
        <f t="shared" si="53"/>
        <v>-243.60333800000004</v>
      </c>
      <c r="H409">
        <f t="shared" si="54"/>
        <v>-235.46333800000002</v>
      </c>
      <c r="P409">
        <f t="shared" si="55"/>
        <v>407.99999999999994</v>
      </c>
      <c r="Q409">
        <v>40.799999999999997</v>
      </c>
    </row>
    <row r="410" spans="1:17" x14ac:dyDescent="0.25">
      <c r="A410">
        <v>8.16</v>
      </c>
      <c r="B410">
        <f t="shared" si="48"/>
        <v>-285.80236800000006</v>
      </c>
      <c r="C410">
        <f t="shared" si="49"/>
        <v>-277.64236800000009</v>
      </c>
      <c r="D410">
        <f t="shared" si="50"/>
        <v>-269.48236800000006</v>
      </c>
      <c r="E410">
        <f t="shared" si="51"/>
        <v>-261.3223680000001</v>
      </c>
      <c r="F410">
        <f t="shared" si="52"/>
        <v>-253.16236800000007</v>
      </c>
      <c r="G410">
        <f t="shared" si="53"/>
        <v>-245.00236800000008</v>
      </c>
      <c r="H410">
        <f t="shared" si="54"/>
        <v>-236.84236800000008</v>
      </c>
      <c r="P410">
        <f t="shared" si="55"/>
        <v>408.99999999999994</v>
      </c>
      <c r="Q410">
        <v>40.9</v>
      </c>
    </row>
    <row r="411" spans="1:17" x14ac:dyDescent="0.25">
      <c r="A411">
        <v>8.18</v>
      </c>
      <c r="B411">
        <f t="shared" si="48"/>
        <v>-287.30532200000005</v>
      </c>
      <c r="C411">
        <f t="shared" si="49"/>
        <v>-279.12532200000004</v>
      </c>
      <c r="D411">
        <f t="shared" si="50"/>
        <v>-270.94532200000003</v>
      </c>
      <c r="E411">
        <f t="shared" si="51"/>
        <v>-262.76532200000003</v>
      </c>
      <c r="F411">
        <f t="shared" si="52"/>
        <v>-254.58532200000002</v>
      </c>
      <c r="G411">
        <f t="shared" si="53"/>
        <v>-246.40532200000001</v>
      </c>
      <c r="H411">
        <f t="shared" si="54"/>
        <v>-238.22532200000003</v>
      </c>
      <c r="P411">
        <f t="shared" si="55"/>
        <v>410</v>
      </c>
      <c r="Q411">
        <v>41</v>
      </c>
    </row>
    <row r="412" spans="1:17" x14ac:dyDescent="0.25">
      <c r="A412">
        <v>8.1999999999999993</v>
      </c>
      <c r="B412">
        <f t="shared" si="48"/>
        <v>-288.81219999999996</v>
      </c>
      <c r="C412">
        <f t="shared" si="49"/>
        <v>-280.61219999999997</v>
      </c>
      <c r="D412">
        <f t="shared" si="50"/>
        <v>-272.41219999999998</v>
      </c>
      <c r="E412">
        <f t="shared" si="51"/>
        <v>-264.21219999999994</v>
      </c>
      <c r="F412">
        <f t="shared" si="52"/>
        <v>-256.01219999999995</v>
      </c>
      <c r="G412">
        <f t="shared" si="53"/>
        <v>-247.81219999999996</v>
      </c>
      <c r="H412">
        <f t="shared" si="54"/>
        <v>-239.61219999999997</v>
      </c>
      <c r="P412">
        <f t="shared" si="55"/>
        <v>411</v>
      </c>
      <c r="Q412">
        <v>41.1</v>
      </c>
    </row>
    <row r="413" spans="1:17" x14ac:dyDescent="0.25">
      <c r="A413">
        <v>8.2200000000000006</v>
      </c>
      <c r="B413">
        <f t="shared" si="48"/>
        <v>-290.32300200000003</v>
      </c>
      <c r="C413">
        <f t="shared" si="49"/>
        <v>-282.10300200000006</v>
      </c>
      <c r="D413">
        <f t="shared" si="50"/>
        <v>-273.88300200000003</v>
      </c>
      <c r="E413">
        <f t="shared" si="51"/>
        <v>-265.66300200000006</v>
      </c>
      <c r="F413">
        <f t="shared" si="52"/>
        <v>-257.44300200000004</v>
      </c>
      <c r="G413">
        <f t="shared" si="53"/>
        <v>-249.22300200000006</v>
      </c>
      <c r="H413">
        <f t="shared" si="54"/>
        <v>-241.00300200000004</v>
      </c>
      <c r="P413">
        <f t="shared" si="55"/>
        <v>412</v>
      </c>
      <c r="Q413">
        <v>41.2</v>
      </c>
    </row>
    <row r="414" spans="1:17" x14ac:dyDescent="0.25">
      <c r="A414">
        <v>8.24</v>
      </c>
      <c r="B414">
        <f t="shared" si="48"/>
        <v>-291.83772800000003</v>
      </c>
      <c r="C414">
        <f t="shared" si="49"/>
        <v>-283.59772800000002</v>
      </c>
      <c r="D414">
        <f t="shared" si="50"/>
        <v>-275.35772800000001</v>
      </c>
      <c r="E414">
        <f t="shared" si="51"/>
        <v>-267.117728</v>
      </c>
      <c r="F414">
        <f t="shared" si="52"/>
        <v>-258.87772800000005</v>
      </c>
      <c r="G414">
        <f t="shared" si="53"/>
        <v>-250.63772800000001</v>
      </c>
      <c r="H414">
        <f t="shared" si="54"/>
        <v>-242.39772800000003</v>
      </c>
      <c r="P414">
        <f t="shared" si="55"/>
        <v>412.99999999999994</v>
      </c>
      <c r="Q414">
        <v>41.3</v>
      </c>
    </row>
    <row r="415" spans="1:17" x14ac:dyDescent="0.25">
      <c r="A415">
        <v>8.26</v>
      </c>
      <c r="B415">
        <f t="shared" si="48"/>
        <v>-293.35637800000001</v>
      </c>
      <c r="C415">
        <f t="shared" si="49"/>
        <v>-285.09637800000002</v>
      </c>
      <c r="D415">
        <f t="shared" si="50"/>
        <v>-276.83637800000002</v>
      </c>
      <c r="E415">
        <f t="shared" si="51"/>
        <v>-268.57637800000003</v>
      </c>
      <c r="F415">
        <f t="shared" si="52"/>
        <v>-260.31637799999999</v>
      </c>
      <c r="G415">
        <f t="shared" si="53"/>
        <v>-252.05637800000002</v>
      </c>
      <c r="H415">
        <f t="shared" si="54"/>
        <v>-243.796378</v>
      </c>
      <c r="P415">
        <f t="shared" si="55"/>
        <v>413.99999999999994</v>
      </c>
      <c r="Q415">
        <v>41.4</v>
      </c>
    </row>
    <row r="416" spans="1:17" x14ac:dyDescent="0.25">
      <c r="A416">
        <v>8.2799999999999994</v>
      </c>
      <c r="B416">
        <f t="shared" si="48"/>
        <v>-294.87895199999997</v>
      </c>
      <c r="C416">
        <f t="shared" si="49"/>
        <v>-286.59895199999994</v>
      </c>
      <c r="D416">
        <f t="shared" si="50"/>
        <v>-278.31895199999997</v>
      </c>
      <c r="E416">
        <f t="shared" si="51"/>
        <v>-270.03895199999994</v>
      </c>
      <c r="F416">
        <f t="shared" si="52"/>
        <v>-261.75895199999997</v>
      </c>
      <c r="G416">
        <f t="shared" si="53"/>
        <v>-253.47895199999994</v>
      </c>
      <c r="H416">
        <f t="shared" si="54"/>
        <v>-245.19895199999996</v>
      </c>
      <c r="P416">
        <f t="shared" si="55"/>
        <v>415</v>
      </c>
      <c r="Q416">
        <v>41.5</v>
      </c>
    </row>
    <row r="417" spans="1:17" x14ac:dyDescent="0.25">
      <c r="A417">
        <v>8.3000000000000007</v>
      </c>
      <c r="B417">
        <f t="shared" si="48"/>
        <v>-296.40545000000009</v>
      </c>
      <c r="C417">
        <f t="shared" si="49"/>
        <v>-288.10545000000008</v>
      </c>
      <c r="D417">
        <f t="shared" si="50"/>
        <v>-279.80545000000006</v>
      </c>
      <c r="E417">
        <f t="shared" si="51"/>
        <v>-271.50545000000011</v>
      </c>
      <c r="F417">
        <f t="shared" si="52"/>
        <v>-263.2054500000001</v>
      </c>
      <c r="G417">
        <f t="shared" si="53"/>
        <v>-254.90545000000009</v>
      </c>
      <c r="H417">
        <f t="shared" si="54"/>
        <v>-246.60545000000008</v>
      </c>
      <c r="P417">
        <f t="shared" si="55"/>
        <v>416</v>
      </c>
      <c r="Q417">
        <v>41.6</v>
      </c>
    </row>
    <row r="418" spans="1:17" x14ac:dyDescent="0.25">
      <c r="A418">
        <v>8.32</v>
      </c>
      <c r="B418">
        <f t="shared" si="48"/>
        <v>-297.93587200000002</v>
      </c>
      <c r="C418">
        <f t="shared" si="49"/>
        <v>-289.61587200000002</v>
      </c>
      <c r="D418">
        <f t="shared" si="50"/>
        <v>-281.29587200000003</v>
      </c>
      <c r="E418">
        <f t="shared" si="51"/>
        <v>-272.97587200000004</v>
      </c>
      <c r="F418">
        <f t="shared" si="52"/>
        <v>-264.65587200000004</v>
      </c>
      <c r="G418">
        <f t="shared" si="53"/>
        <v>-256.33587200000005</v>
      </c>
      <c r="H418">
        <f t="shared" si="54"/>
        <v>-248.01587200000003</v>
      </c>
      <c r="P418">
        <f t="shared" si="55"/>
        <v>417</v>
      </c>
      <c r="Q418">
        <v>41.7</v>
      </c>
    </row>
    <row r="419" spans="1:17" x14ac:dyDescent="0.25">
      <c r="A419">
        <v>8.34</v>
      </c>
      <c r="B419">
        <f t="shared" si="48"/>
        <v>-299.47021799999999</v>
      </c>
      <c r="C419">
        <f t="shared" si="49"/>
        <v>-291.13021800000001</v>
      </c>
      <c r="D419">
        <f t="shared" si="50"/>
        <v>-282.79021799999998</v>
      </c>
      <c r="E419">
        <f t="shared" si="51"/>
        <v>-274.45021799999995</v>
      </c>
      <c r="F419">
        <f t="shared" si="52"/>
        <v>-266.11021799999997</v>
      </c>
      <c r="G419">
        <f t="shared" si="53"/>
        <v>-257.770218</v>
      </c>
      <c r="H419">
        <f t="shared" si="54"/>
        <v>-249.43021799999997</v>
      </c>
      <c r="P419">
        <f t="shared" si="55"/>
        <v>417.99999999999994</v>
      </c>
      <c r="Q419">
        <v>41.8</v>
      </c>
    </row>
    <row r="420" spans="1:17" x14ac:dyDescent="0.25">
      <c r="A420">
        <v>8.36</v>
      </c>
      <c r="B420">
        <f t="shared" si="48"/>
        <v>-301.00848799999994</v>
      </c>
      <c r="C420">
        <f t="shared" si="49"/>
        <v>-292.64848799999999</v>
      </c>
      <c r="D420">
        <f t="shared" si="50"/>
        <v>-284.28848799999997</v>
      </c>
      <c r="E420">
        <f t="shared" si="51"/>
        <v>-275.92848799999996</v>
      </c>
      <c r="F420">
        <f t="shared" si="52"/>
        <v>-267.56848799999995</v>
      </c>
      <c r="G420">
        <f t="shared" si="53"/>
        <v>-259.20848799999999</v>
      </c>
      <c r="H420">
        <f t="shared" si="54"/>
        <v>-250.84848799999997</v>
      </c>
      <c r="P420">
        <f t="shared" si="55"/>
        <v>418.99999999999994</v>
      </c>
      <c r="Q420">
        <v>41.9</v>
      </c>
    </row>
    <row r="421" spans="1:17" x14ac:dyDescent="0.25">
      <c r="A421">
        <v>8.3800000000000008</v>
      </c>
      <c r="B421">
        <f t="shared" si="48"/>
        <v>-302.55068200000005</v>
      </c>
      <c r="C421">
        <f t="shared" si="49"/>
        <v>-294.17068200000006</v>
      </c>
      <c r="D421">
        <f t="shared" si="50"/>
        <v>-285.79068200000006</v>
      </c>
      <c r="E421">
        <f t="shared" si="51"/>
        <v>-277.41068200000001</v>
      </c>
      <c r="F421">
        <f t="shared" si="52"/>
        <v>-269.03068200000001</v>
      </c>
      <c r="G421">
        <f t="shared" si="53"/>
        <v>-260.65068200000002</v>
      </c>
      <c r="H421">
        <f t="shared" si="54"/>
        <v>-252.27068200000002</v>
      </c>
      <c r="P421">
        <f t="shared" si="55"/>
        <v>420</v>
      </c>
      <c r="Q421">
        <v>42</v>
      </c>
    </row>
    <row r="422" spans="1:17" x14ac:dyDescent="0.25">
      <c r="A422">
        <v>8.4</v>
      </c>
      <c r="B422">
        <f t="shared" si="48"/>
        <v>-304.09680000000009</v>
      </c>
      <c r="C422">
        <f t="shared" si="49"/>
        <v>-295.69680000000011</v>
      </c>
      <c r="D422">
        <f t="shared" si="50"/>
        <v>-287.29680000000008</v>
      </c>
      <c r="E422">
        <f t="shared" si="51"/>
        <v>-278.8968000000001</v>
      </c>
      <c r="F422">
        <f t="shared" si="52"/>
        <v>-270.49680000000006</v>
      </c>
      <c r="G422">
        <f t="shared" si="53"/>
        <v>-262.09680000000009</v>
      </c>
      <c r="H422">
        <f t="shared" si="54"/>
        <v>-253.69680000000008</v>
      </c>
      <c r="P422">
        <f t="shared" si="55"/>
        <v>421</v>
      </c>
      <c r="Q422">
        <v>42.1</v>
      </c>
    </row>
    <row r="423" spans="1:17" x14ac:dyDescent="0.25">
      <c r="A423">
        <v>8.42</v>
      </c>
      <c r="B423">
        <f t="shared" si="48"/>
        <v>-305.64684199999999</v>
      </c>
      <c r="C423">
        <f t="shared" si="49"/>
        <v>-297.22684200000003</v>
      </c>
      <c r="D423">
        <f t="shared" si="50"/>
        <v>-288.80684200000002</v>
      </c>
      <c r="E423">
        <f t="shared" si="51"/>
        <v>-280.386842</v>
      </c>
      <c r="F423">
        <f t="shared" si="52"/>
        <v>-271.96684200000004</v>
      </c>
      <c r="G423">
        <f t="shared" si="53"/>
        <v>-263.54684200000003</v>
      </c>
      <c r="H423">
        <f t="shared" si="54"/>
        <v>-255.12684200000001</v>
      </c>
      <c r="P423">
        <f t="shared" si="55"/>
        <v>422</v>
      </c>
      <c r="Q423">
        <v>42.2</v>
      </c>
    </row>
    <row r="424" spans="1:17" x14ac:dyDescent="0.25">
      <c r="A424">
        <v>8.44</v>
      </c>
      <c r="B424">
        <f t="shared" si="48"/>
        <v>-307.20080799999999</v>
      </c>
      <c r="C424">
        <f t="shared" si="49"/>
        <v>-298.760808</v>
      </c>
      <c r="D424">
        <f t="shared" si="50"/>
        <v>-290.320808</v>
      </c>
      <c r="E424">
        <f t="shared" si="51"/>
        <v>-281.880808</v>
      </c>
      <c r="F424">
        <f t="shared" si="52"/>
        <v>-273.440808</v>
      </c>
      <c r="G424">
        <f t="shared" si="53"/>
        <v>-265.00080800000001</v>
      </c>
      <c r="H424">
        <f t="shared" si="54"/>
        <v>-256.56080800000001</v>
      </c>
      <c r="P424">
        <f t="shared" si="55"/>
        <v>422.99999999999994</v>
      </c>
      <c r="Q424">
        <v>42.3</v>
      </c>
    </row>
    <row r="425" spans="1:17" x14ac:dyDescent="0.25">
      <c r="A425">
        <v>8.4600000000000009</v>
      </c>
      <c r="B425">
        <f t="shared" si="48"/>
        <v>-308.75869800000009</v>
      </c>
      <c r="C425">
        <f t="shared" si="49"/>
        <v>-300.29869800000012</v>
      </c>
      <c r="D425">
        <f t="shared" si="50"/>
        <v>-291.83869800000014</v>
      </c>
      <c r="E425">
        <f t="shared" si="51"/>
        <v>-283.3786980000001</v>
      </c>
      <c r="F425">
        <f t="shared" si="52"/>
        <v>-274.91869800000006</v>
      </c>
      <c r="G425">
        <f t="shared" si="53"/>
        <v>-266.45869800000008</v>
      </c>
      <c r="H425">
        <f t="shared" si="54"/>
        <v>-257.9986980000001</v>
      </c>
      <c r="P425">
        <f t="shared" si="55"/>
        <v>423.99999999999994</v>
      </c>
      <c r="Q425">
        <v>42.4</v>
      </c>
    </row>
    <row r="426" spans="1:17" x14ac:dyDescent="0.25">
      <c r="A426">
        <v>8.48</v>
      </c>
      <c r="B426">
        <f t="shared" si="48"/>
        <v>-310.32051200000012</v>
      </c>
      <c r="C426">
        <f t="shared" si="49"/>
        <v>-301.8405120000001</v>
      </c>
      <c r="D426">
        <f t="shared" si="50"/>
        <v>-293.36051200000009</v>
      </c>
      <c r="E426">
        <f t="shared" si="51"/>
        <v>-284.88051200000007</v>
      </c>
      <c r="F426">
        <f t="shared" si="52"/>
        <v>-276.40051200000011</v>
      </c>
      <c r="G426">
        <f t="shared" si="53"/>
        <v>-267.92051200000009</v>
      </c>
      <c r="H426">
        <f t="shared" si="54"/>
        <v>-259.44051200000013</v>
      </c>
      <c r="P426">
        <f t="shared" si="55"/>
        <v>425</v>
      </c>
      <c r="Q426">
        <v>42.5</v>
      </c>
    </row>
    <row r="427" spans="1:17" x14ac:dyDescent="0.25">
      <c r="A427">
        <v>8.5</v>
      </c>
      <c r="B427">
        <f t="shared" si="48"/>
        <v>-311.88625000000002</v>
      </c>
      <c r="C427">
        <f t="shared" si="49"/>
        <v>-303.38625000000002</v>
      </c>
      <c r="D427">
        <f t="shared" si="50"/>
        <v>-294.88625000000002</v>
      </c>
      <c r="E427">
        <f t="shared" si="51"/>
        <v>-286.38625000000002</v>
      </c>
      <c r="F427">
        <f t="shared" si="52"/>
        <v>-277.88625000000002</v>
      </c>
      <c r="G427">
        <f t="shared" si="53"/>
        <v>-269.38625000000002</v>
      </c>
      <c r="H427">
        <f t="shared" si="54"/>
        <v>-260.88625000000002</v>
      </c>
      <c r="P427">
        <f t="shared" si="55"/>
        <v>426</v>
      </c>
      <c r="Q427">
        <v>42.6</v>
      </c>
    </row>
    <row r="428" spans="1:17" x14ac:dyDescent="0.25">
      <c r="A428">
        <v>8.52</v>
      </c>
      <c r="B428">
        <f t="shared" si="48"/>
        <v>-313.45591200000001</v>
      </c>
      <c r="C428">
        <f t="shared" si="49"/>
        <v>-304.93591199999997</v>
      </c>
      <c r="D428">
        <f t="shared" si="50"/>
        <v>-296.41591199999999</v>
      </c>
      <c r="E428">
        <f t="shared" si="51"/>
        <v>-287.89591199999995</v>
      </c>
      <c r="F428">
        <f t="shared" si="52"/>
        <v>-279.37591199999997</v>
      </c>
      <c r="G428">
        <f t="shared" si="53"/>
        <v>-270.85591199999999</v>
      </c>
      <c r="H428">
        <f t="shared" si="54"/>
        <v>-262.33591200000001</v>
      </c>
      <c r="P428">
        <f t="shared" si="55"/>
        <v>427</v>
      </c>
      <c r="Q428">
        <v>42.7</v>
      </c>
    </row>
    <row r="429" spans="1:17" x14ac:dyDescent="0.25">
      <c r="A429">
        <v>8.5399999999999991</v>
      </c>
      <c r="B429">
        <f t="shared" si="48"/>
        <v>-315.02949799999999</v>
      </c>
      <c r="C429">
        <f t="shared" si="49"/>
        <v>-306.48949799999997</v>
      </c>
      <c r="D429">
        <f t="shared" si="50"/>
        <v>-297.94949800000001</v>
      </c>
      <c r="E429">
        <f t="shared" si="51"/>
        <v>-289.40949799999999</v>
      </c>
      <c r="F429">
        <f t="shared" si="52"/>
        <v>-280.86949800000002</v>
      </c>
      <c r="G429">
        <f t="shared" si="53"/>
        <v>-272.329498</v>
      </c>
      <c r="H429">
        <f t="shared" si="54"/>
        <v>-263.78949799999998</v>
      </c>
      <c r="P429">
        <f t="shared" si="55"/>
        <v>427.99999999999994</v>
      </c>
      <c r="Q429">
        <v>42.8</v>
      </c>
    </row>
    <row r="430" spans="1:17" x14ac:dyDescent="0.25">
      <c r="A430">
        <v>8.56</v>
      </c>
      <c r="B430">
        <f t="shared" si="48"/>
        <v>-316.60700800000001</v>
      </c>
      <c r="C430">
        <f t="shared" si="49"/>
        <v>-308.04700800000001</v>
      </c>
      <c r="D430">
        <f t="shared" si="50"/>
        <v>-299.487008</v>
      </c>
      <c r="E430">
        <f t="shared" si="51"/>
        <v>-290.927008</v>
      </c>
      <c r="F430">
        <f t="shared" si="52"/>
        <v>-282.367008</v>
      </c>
      <c r="G430">
        <f t="shared" si="53"/>
        <v>-273.807008</v>
      </c>
      <c r="H430">
        <f t="shared" si="54"/>
        <v>-265.24700799999999</v>
      </c>
      <c r="P430">
        <f t="shared" si="55"/>
        <v>428.99999999999994</v>
      </c>
      <c r="Q430">
        <v>42.9</v>
      </c>
    </row>
    <row r="431" spans="1:17" x14ac:dyDescent="0.25">
      <c r="A431">
        <v>8.58</v>
      </c>
      <c r="B431">
        <f t="shared" si="48"/>
        <v>-318.18844200000007</v>
      </c>
      <c r="C431">
        <f t="shared" si="49"/>
        <v>-309.60844200000008</v>
      </c>
      <c r="D431">
        <f t="shared" si="50"/>
        <v>-301.02844200000004</v>
      </c>
      <c r="E431">
        <f t="shared" si="51"/>
        <v>-292.44844200000006</v>
      </c>
      <c r="F431">
        <f t="shared" si="52"/>
        <v>-283.86844200000007</v>
      </c>
      <c r="G431">
        <f t="shared" si="53"/>
        <v>-275.28844200000003</v>
      </c>
      <c r="H431">
        <f t="shared" si="54"/>
        <v>-266.70844200000005</v>
      </c>
      <c r="P431">
        <f t="shared" si="55"/>
        <v>430</v>
      </c>
      <c r="Q431">
        <v>43</v>
      </c>
    </row>
    <row r="432" spans="1:17" x14ac:dyDescent="0.25">
      <c r="A432">
        <v>8.6</v>
      </c>
      <c r="B432">
        <f t="shared" si="48"/>
        <v>-319.77379999999999</v>
      </c>
      <c r="C432">
        <f t="shared" si="49"/>
        <v>-311.17380000000003</v>
      </c>
      <c r="D432">
        <f t="shared" si="50"/>
        <v>-302.57380000000001</v>
      </c>
      <c r="E432">
        <f t="shared" si="51"/>
        <v>-293.97379999999998</v>
      </c>
      <c r="F432">
        <f t="shared" si="52"/>
        <v>-285.37380000000002</v>
      </c>
      <c r="G432">
        <f t="shared" si="53"/>
        <v>-276.77379999999999</v>
      </c>
      <c r="H432">
        <f t="shared" si="54"/>
        <v>-268.17380000000003</v>
      </c>
      <c r="P432">
        <f t="shared" si="55"/>
        <v>431</v>
      </c>
      <c r="Q432">
        <v>43.1</v>
      </c>
    </row>
    <row r="433" spans="1:17" x14ac:dyDescent="0.25">
      <c r="A433">
        <v>8.6199999999999992</v>
      </c>
      <c r="B433">
        <f t="shared" si="48"/>
        <v>-321.36308199999996</v>
      </c>
      <c r="C433">
        <f t="shared" si="49"/>
        <v>-312.74308199999996</v>
      </c>
      <c r="D433">
        <f t="shared" si="50"/>
        <v>-304.12308199999995</v>
      </c>
      <c r="E433">
        <f t="shared" si="51"/>
        <v>-295.50308199999995</v>
      </c>
      <c r="F433">
        <f t="shared" si="52"/>
        <v>-286.88308199999994</v>
      </c>
      <c r="G433">
        <f t="shared" si="53"/>
        <v>-278.26308199999994</v>
      </c>
      <c r="H433">
        <f t="shared" si="54"/>
        <v>-269.64308199999994</v>
      </c>
      <c r="P433">
        <f t="shared" si="55"/>
        <v>432</v>
      </c>
      <c r="Q433">
        <v>43.2</v>
      </c>
    </row>
    <row r="434" spans="1:17" x14ac:dyDescent="0.25">
      <c r="A434">
        <v>8.64</v>
      </c>
      <c r="B434">
        <f t="shared" si="48"/>
        <v>-322.95628800000009</v>
      </c>
      <c r="C434">
        <f t="shared" si="49"/>
        <v>-314.3162880000001</v>
      </c>
      <c r="D434">
        <f t="shared" si="50"/>
        <v>-305.67628800000006</v>
      </c>
      <c r="E434">
        <f t="shared" si="51"/>
        <v>-297.03628800000007</v>
      </c>
      <c r="F434">
        <f t="shared" si="52"/>
        <v>-288.39628800000008</v>
      </c>
      <c r="G434">
        <f t="shared" si="53"/>
        <v>-279.75628800000004</v>
      </c>
      <c r="H434">
        <f t="shared" si="54"/>
        <v>-271.11628800000005</v>
      </c>
      <c r="P434">
        <f t="shared" si="55"/>
        <v>432.99999999999994</v>
      </c>
      <c r="Q434">
        <v>43.3</v>
      </c>
    </row>
    <row r="435" spans="1:17" x14ac:dyDescent="0.25">
      <c r="A435">
        <v>8.66</v>
      </c>
      <c r="B435">
        <f t="shared" si="48"/>
        <v>-324.55341799999997</v>
      </c>
      <c r="C435">
        <f t="shared" si="49"/>
        <v>-315.893418</v>
      </c>
      <c r="D435">
        <f t="shared" si="50"/>
        <v>-307.23341799999997</v>
      </c>
      <c r="E435">
        <f t="shared" si="51"/>
        <v>-298.57341799999995</v>
      </c>
      <c r="F435">
        <f t="shared" si="52"/>
        <v>-289.91341799999998</v>
      </c>
      <c r="G435">
        <f t="shared" si="53"/>
        <v>-281.25341800000001</v>
      </c>
      <c r="H435">
        <f t="shared" si="54"/>
        <v>-272.59341799999999</v>
      </c>
      <c r="P435">
        <f t="shared" si="55"/>
        <v>433.99999999999994</v>
      </c>
      <c r="Q435">
        <v>43.4</v>
      </c>
    </row>
    <row r="436" spans="1:17" x14ac:dyDescent="0.25">
      <c r="A436">
        <v>8.68</v>
      </c>
      <c r="B436">
        <f t="shared" si="48"/>
        <v>-326.15447200000006</v>
      </c>
      <c r="C436">
        <f t="shared" si="49"/>
        <v>-317.47447200000005</v>
      </c>
      <c r="D436">
        <f t="shared" si="50"/>
        <v>-308.79447200000004</v>
      </c>
      <c r="E436">
        <f t="shared" si="51"/>
        <v>-300.11447200000003</v>
      </c>
      <c r="F436">
        <f t="shared" si="52"/>
        <v>-291.43447200000003</v>
      </c>
      <c r="G436">
        <f t="shared" si="53"/>
        <v>-282.75447200000002</v>
      </c>
      <c r="H436">
        <f t="shared" si="54"/>
        <v>-274.07447200000001</v>
      </c>
      <c r="P436">
        <f t="shared" si="55"/>
        <v>435</v>
      </c>
      <c r="Q436">
        <v>43.5</v>
      </c>
    </row>
    <row r="437" spans="1:17" x14ac:dyDescent="0.25">
      <c r="A437">
        <v>8.6999999999999993</v>
      </c>
      <c r="B437">
        <f t="shared" si="48"/>
        <v>-327.75944999999996</v>
      </c>
      <c r="C437">
        <f t="shared" si="49"/>
        <v>-319.05944999999997</v>
      </c>
      <c r="D437">
        <f t="shared" si="50"/>
        <v>-310.35944999999998</v>
      </c>
      <c r="E437">
        <f t="shared" si="51"/>
        <v>-301.65944999999999</v>
      </c>
      <c r="F437">
        <f t="shared" si="52"/>
        <v>-292.95944999999995</v>
      </c>
      <c r="G437">
        <f t="shared" si="53"/>
        <v>-284.25944999999996</v>
      </c>
      <c r="H437">
        <f t="shared" si="54"/>
        <v>-275.55944999999997</v>
      </c>
      <c r="P437">
        <f t="shared" si="55"/>
        <v>436</v>
      </c>
      <c r="Q437">
        <v>43.6</v>
      </c>
    </row>
    <row r="438" spans="1:17" x14ac:dyDescent="0.25">
      <c r="A438">
        <v>8.7200000000000006</v>
      </c>
      <c r="B438">
        <f t="shared" si="48"/>
        <v>-329.36835200000007</v>
      </c>
      <c r="C438">
        <f t="shared" si="49"/>
        <v>-320.6483520000001</v>
      </c>
      <c r="D438">
        <f t="shared" si="50"/>
        <v>-311.92835200000007</v>
      </c>
      <c r="E438">
        <f t="shared" si="51"/>
        <v>-303.2083520000001</v>
      </c>
      <c r="F438">
        <f t="shared" si="52"/>
        <v>-294.48835200000008</v>
      </c>
      <c r="G438">
        <f t="shared" si="53"/>
        <v>-285.76835200000011</v>
      </c>
      <c r="H438">
        <f t="shared" si="54"/>
        <v>-277.04835200000008</v>
      </c>
      <c r="P438">
        <f t="shared" si="55"/>
        <v>437</v>
      </c>
      <c r="Q438">
        <v>43.7</v>
      </c>
    </row>
    <row r="439" spans="1:17" x14ac:dyDescent="0.25">
      <c r="A439">
        <v>8.74</v>
      </c>
      <c r="B439">
        <f t="shared" si="48"/>
        <v>-330.98117800000006</v>
      </c>
      <c r="C439">
        <f t="shared" si="49"/>
        <v>-322.24117800000005</v>
      </c>
      <c r="D439">
        <f t="shared" si="50"/>
        <v>-313.50117800000004</v>
      </c>
      <c r="E439">
        <f t="shared" si="51"/>
        <v>-304.76117800000003</v>
      </c>
      <c r="F439">
        <f t="shared" si="52"/>
        <v>-296.02117800000008</v>
      </c>
      <c r="G439">
        <f t="shared" si="53"/>
        <v>-287.28117800000007</v>
      </c>
      <c r="H439">
        <f t="shared" si="54"/>
        <v>-278.54117800000006</v>
      </c>
      <c r="P439">
        <f t="shared" si="55"/>
        <v>437.99999999999994</v>
      </c>
      <c r="Q439">
        <v>43.8</v>
      </c>
    </row>
    <row r="440" spans="1:17" x14ac:dyDescent="0.25">
      <c r="A440">
        <v>8.76</v>
      </c>
      <c r="B440">
        <f t="shared" si="48"/>
        <v>-332.59792800000002</v>
      </c>
      <c r="C440">
        <f t="shared" si="49"/>
        <v>-323.83792800000003</v>
      </c>
      <c r="D440">
        <f t="shared" si="50"/>
        <v>-315.07792800000004</v>
      </c>
      <c r="E440">
        <f t="shared" si="51"/>
        <v>-306.31792800000005</v>
      </c>
      <c r="F440">
        <f t="shared" si="52"/>
        <v>-297.55792800000006</v>
      </c>
      <c r="G440">
        <f t="shared" si="53"/>
        <v>-288.79792800000007</v>
      </c>
      <c r="H440">
        <f t="shared" si="54"/>
        <v>-280.03792800000002</v>
      </c>
      <c r="P440">
        <f t="shared" si="55"/>
        <v>438.99999999999994</v>
      </c>
      <c r="Q440">
        <v>43.9</v>
      </c>
    </row>
    <row r="441" spans="1:17" x14ac:dyDescent="0.25">
      <c r="A441">
        <v>8.7799999999999994</v>
      </c>
      <c r="B441">
        <f t="shared" si="48"/>
        <v>-334.21860199999998</v>
      </c>
      <c r="C441">
        <f t="shared" si="49"/>
        <v>-325.43860199999995</v>
      </c>
      <c r="D441">
        <f t="shared" si="50"/>
        <v>-316.65860199999997</v>
      </c>
      <c r="E441">
        <f t="shared" si="51"/>
        <v>-307.87860199999994</v>
      </c>
      <c r="F441">
        <f t="shared" si="52"/>
        <v>-299.09860199999997</v>
      </c>
      <c r="G441">
        <f t="shared" si="53"/>
        <v>-290.31860199999994</v>
      </c>
      <c r="H441">
        <f t="shared" si="54"/>
        <v>-281.53860199999997</v>
      </c>
      <c r="P441">
        <f t="shared" si="55"/>
        <v>440</v>
      </c>
      <c r="Q441">
        <v>44</v>
      </c>
    </row>
    <row r="442" spans="1:17" x14ac:dyDescent="0.25">
      <c r="A442">
        <v>8.8000000000000007</v>
      </c>
      <c r="B442">
        <f t="shared" si="48"/>
        <v>-335.84320000000008</v>
      </c>
      <c r="C442">
        <f t="shared" si="49"/>
        <v>-327.04320000000007</v>
      </c>
      <c r="D442">
        <f t="shared" si="50"/>
        <v>-318.24320000000012</v>
      </c>
      <c r="E442">
        <f t="shared" si="51"/>
        <v>-309.44320000000005</v>
      </c>
      <c r="F442">
        <f t="shared" si="52"/>
        <v>-300.64320000000009</v>
      </c>
      <c r="G442">
        <f t="shared" si="53"/>
        <v>-291.84320000000008</v>
      </c>
      <c r="H442">
        <f t="shared" si="54"/>
        <v>-283.04320000000007</v>
      </c>
      <c r="P442">
        <f t="shared" si="55"/>
        <v>441</v>
      </c>
      <c r="Q442">
        <v>44.1</v>
      </c>
    </row>
    <row r="443" spans="1:17" x14ac:dyDescent="0.25">
      <c r="A443">
        <v>8.82</v>
      </c>
      <c r="B443">
        <f t="shared" si="48"/>
        <v>-337.471722</v>
      </c>
      <c r="C443">
        <f t="shared" si="49"/>
        <v>-328.65172200000001</v>
      </c>
      <c r="D443">
        <f t="shared" si="50"/>
        <v>-319.83172200000001</v>
      </c>
      <c r="E443">
        <f t="shared" si="51"/>
        <v>-311.01172200000002</v>
      </c>
      <c r="F443">
        <f t="shared" si="52"/>
        <v>-302.19172200000003</v>
      </c>
      <c r="G443">
        <f t="shared" si="53"/>
        <v>-293.37172200000003</v>
      </c>
      <c r="H443">
        <f t="shared" si="54"/>
        <v>-284.55172200000004</v>
      </c>
      <c r="P443">
        <f t="shared" si="55"/>
        <v>442</v>
      </c>
      <c r="Q443">
        <v>44.2</v>
      </c>
    </row>
    <row r="444" spans="1:17" x14ac:dyDescent="0.25">
      <c r="A444">
        <v>8.84</v>
      </c>
      <c r="B444">
        <f t="shared" si="48"/>
        <v>-339.10416800000002</v>
      </c>
      <c r="C444">
        <f t="shared" si="49"/>
        <v>-330.26416800000004</v>
      </c>
      <c r="D444">
        <f t="shared" si="50"/>
        <v>-321.42416800000001</v>
      </c>
      <c r="E444">
        <f t="shared" si="51"/>
        <v>-312.58416799999998</v>
      </c>
      <c r="F444">
        <f t="shared" si="52"/>
        <v>-303.744168</v>
      </c>
      <c r="G444">
        <f t="shared" si="53"/>
        <v>-294.90416800000003</v>
      </c>
      <c r="H444">
        <f t="shared" si="54"/>
        <v>-286.064168</v>
      </c>
      <c r="P444">
        <f t="shared" si="55"/>
        <v>442.99999999999994</v>
      </c>
      <c r="Q444">
        <v>44.3</v>
      </c>
    </row>
    <row r="445" spans="1:17" x14ac:dyDescent="0.25">
      <c r="A445">
        <v>8.86</v>
      </c>
      <c r="B445">
        <f t="shared" si="48"/>
        <v>-340.74053799999996</v>
      </c>
      <c r="C445">
        <f t="shared" si="49"/>
        <v>-331.880538</v>
      </c>
      <c r="D445">
        <f t="shared" si="50"/>
        <v>-323.02053799999999</v>
      </c>
      <c r="E445">
        <f t="shared" si="51"/>
        <v>-314.16053799999997</v>
      </c>
      <c r="F445">
        <f t="shared" si="52"/>
        <v>-305.30053799999996</v>
      </c>
      <c r="G445">
        <f t="shared" si="53"/>
        <v>-296.44053799999995</v>
      </c>
      <c r="H445">
        <f t="shared" si="54"/>
        <v>-287.58053799999999</v>
      </c>
      <c r="P445">
        <f t="shared" si="55"/>
        <v>443.99999999999994</v>
      </c>
      <c r="Q445">
        <v>44.4</v>
      </c>
    </row>
    <row r="446" spans="1:17" x14ac:dyDescent="0.25">
      <c r="A446">
        <v>8.8800000000000008</v>
      </c>
      <c r="B446">
        <f t="shared" si="48"/>
        <v>-342.38083200000005</v>
      </c>
      <c r="C446">
        <f t="shared" si="49"/>
        <v>-333.50083200000012</v>
      </c>
      <c r="D446">
        <f t="shared" si="50"/>
        <v>-324.62083200000006</v>
      </c>
      <c r="E446">
        <f t="shared" si="51"/>
        <v>-315.74083200000007</v>
      </c>
      <c r="F446">
        <f t="shared" si="52"/>
        <v>-306.86083200000007</v>
      </c>
      <c r="G446">
        <f t="shared" si="53"/>
        <v>-297.98083200000008</v>
      </c>
      <c r="H446">
        <f t="shared" si="54"/>
        <v>-289.10083200000008</v>
      </c>
      <c r="P446">
        <f t="shared" si="55"/>
        <v>445</v>
      </c>
      <c r="Q446">
        <v>44.5</v>
      </c>
    </row>
    <row r="447" spans="1:17" x14ac:dyDescent="0.25">
      <c r="A447">
        <v>8.9</v>
      </c>
      <c r="B447">
        <f t="shared" si="48"/>
        <v>-344.02505000000008</v>
      </c>
      <c r="C447">
        <f t="shared" si="49"/>
        <v>-335.1250500000001</v>
      </c>
      <c r="D447">
        <f t="shared" si="50"/>
        <v>-326.22505000000007</v>
      </c>
      <c r="E447">
        <f t="shared" si="51"/>
        <v>-317.32505000000009</v>
      </c>
      <c r="F447">
        <f t="shared" si="52"/>
        <v>-308.42505000000006</v>
      </c>
      <c r="G447">
        <f t="shared" si="53"/>
        <v>-299.52505000000008</v>
      </c>
      <c r="H447">
        <f t="shared" si="54"/>
        <v>-290.6250500000001</v>
      </c>
      <c r="P447">
        <f t="shared" si="55"/>
        <v>446</v>
      </c>
      <c r="Q447">
        <v>44.6</v>
      </c>
    </row>
    <row r="448" spans="1:17" x14ac:dyDescent="0.25">
      <c r="A448">
        <v>8.92</v>
      </c>
      <c r="B448">
        <f t="shared" si="48"/>
        <v>-345.67319199999997</v>
      </c>
      <c r="C448">
        <f t="shared" si="49"/>
        <v>-336.75319200000001</v>
      </c>
      <c r="D448">
        <f t="shared" si="50"/>
        <v>-327.833192</v>
      </c>
      <c r="E448">
        <f t="shared" si="51"/>
        <v>-318.91319199999998</v>
      </c>
      <c r="F448">
        <f t="shared" si="52"/>
        <v>-309.99319200000002</v>
      </c>
      <c r="G448">
        <f t="shared" si="53"/>
        <v>-301.07319200000001</v>
      </c>
      <c r="H448">
        <f t="shared" si="54"/>
        <v>-292.15319199999999</v>
      </c>
      <c r="P448">
        <f t="shared" si="55"/>
        <v>447</v>
      </c>
      <c r="Q448">
        <v>44.7</v>
      </c>
    </row>
    <row r="449" spans="1:17" x14ac:dyDescent="0.25">
      <c r="A449">
        <v>8.94</v>
      </c>
      <c r="B449">
        <f t="shared" si="48"/>
        <v>-347.32525799999996</v>
      </c>
      <c r="C449">
        <f t="shared" si="49"/>
        <v>-338.38525799999996</v>
      </c>
      <c r="D449">
        <f t="shared" si="50"/>
        <v>-329.44525799999997</v>
      </c>
      <c r="E449">
        <f t="shared" si="51"/>
        <v>-320.50525799999997</v>
      </c>
      <c r="F449">
        <f t="shared" si="52"/>
        <v>-311.56525799999997</v>
      </c>
      <c r="G449">
        <f t="shared" si="53"/>
        <v>-302.62525799999997</v>
      </c>
      <c r="H449">
        <f t="shared" si="54"/>
        <v>-293.68525799999998</v>
      </c>
      <c r="P449">
        <f t="shared" si="55"/>
        <v>447.99999999999994</v>
      </c>
      <c r="Q449">
        <v>44.8</v>
      </c>
    </row>
    <row r="450" spans="1:17" x14ac:dyDescent="0.25">
      <c r="A450">
        <v>8.9600000000000009</v>
      </c>
      <c r="B450">
        <f t="shared" ref="B450:B513" si="56">$P$6*A450 + 0.5*$N$2*A450*A450</f>
        <v>-348.98124800000005</v>
      </c>
      <c r="C450">
        <f t="shared" ref="C450:C513" si="57">$P$7*A450 + 0.5*$N$2*A450*A450</f>
        <v>-340.02124800000007</v>
      </c>
      <c r="D450">
        <f t="shared" ref="D450:D513" si="58">$P$8*A450 + 0.5*$N$2*A450*A450</f>
        <v>-331.06124800000009</v>
      </c>
      <c r="E450">
        <f t="shared" ref="E450:E513" si="59">$P$9*A450 + 0.5*$N$2*A450*A450</f>
        <v>-322.10124800000006</v>
      </c>
      <c r="F450">
        <f t="shared" ref="F450:F513" si="60">$P$10*A450 + 0.5*$N$2*A450*A450</f>
        <v>-313.14124800000002</v>
      </c>
      <c r="G450">
        <f t="shared" ref="G450:G513" si="61">$P$11*A450 + 0.5*$N$2*A450*A450</f>
        <v>-304.18124800000004</v>
      </c>
      <c r="H450">
        <f t="shared" ref="H450:H513" si="62">$P$12*A450 + 0.5*$N$2*A450*A450</f>
        <v>-295.22124800000006</v>
      </c>
      <c r="P450">
        <f t="shared" si="55"/>
        <v>448.99999999999994</v>
      </c>
      <c r="Q450">
        <v>44.9</v>
      </c>
    </row>
    <row r="451" spans="1:17" x14ac:dyDescent="0.25">
      <c r="A451">
        <v>8.98</v>
      </c>
      <c r="B451">
        <f t="shared" si="56"/>
        <v>-350.64116200000001</v>
      </c>
      <c r="C451">
        <f t="shared" si="57"/>
        <v>-341.66116200000005</v>
      </c>
      <c r="D451">
        <f t="shared" si="58"/>
        <v>-332.68116200000003</v>
      </c>
      <c r="E451">
        <f t="shared" si="59"/>
        <v>-323.70116200000007</v>
      </c>
      <c r="F451">
        <f t="shared" si="60"/>
        <v>-314.72116200000005</v>
      </c>
      <c r="G451">
        <f t="shared" si="61"/>
        <v>-305.74116200000003</v>
      </c>
      <c r="H451">
        <f t="shared" si="62"/>
        <v>-296.76116200000001</v>
      </c>
      <c r="P451">
        <f t="shared" ref="P451:P514" si="63">Q451/$O$2</f>
        <v>450</v>
      </c>
      <c r="Q451">
        <v>45</v>
      </c>
    </row>
    <row r="452" spans="1:17" x14ac:dyDescent="0.25">
      <c r="A452">
        <v>9</v>
      </c>
      <c r="B452">
        <f t="shared" si="56"/>
        <v>-352.30500000000001</v>
      </c>
      <c r="C452">
        <f t="shared" si="57"/>
        <v>-343.30500000000001</v>
      </c>
      <c r="D452">
        <f t="shared" si="58"/>
        <v>-334.30500000000001</v>
      </c>
      <c r="E452">
        <f t="shared" si="59"/>
        <v>-325.30500000000001</v>
      </c>
      <c r="F452">
        <f t="shared" si="60"/>
        <v>-316.30500000000001</v>
      </c>
      <c r="G452">
        <f t="shared" si="61"/>
        <v>-307.30500000000001</v>
      </c>
      <c r="H452">
        <f t="shared" si="62"/>
        <v>-298.30500000000001</v>
      </c>
      <c r="P452">
        <f t="shared" si="63"/>
        <v>451</v>
      </c>
      <c r="Q452">
        <v>45.1</v>
      </c>
    </row>
    <row r="453" spans="1:17" x14ac:dyDescent="0.25">
      <c r="A453">
        <v>9.02</v>
      </c>
      <c r="B453">
        <f t="shared" si="56"/>
        <v>-353.97276199999999</v>
      </c>
      <c r="C453">
        <f t="shared" si="57"/>
        <v>-344.95276199999995</v>
      </c>
      <c r="D453">
        <f t="shared" si="58"/>
        <v>-335.93276199999997</v>
      </c>
      <c r="E453">
        <f t="shared" si="59"/>
        <v>-326.91276199999993</v>
      </c>
      <c r="F453">
        <f t="shared" si="60"/>
        <v>-317.89276199999995</v>
      </c>
      <c r="G453">
        <f t="shared" si="61"/>
        <v>-308.87276199999997</v>
      </c>
      <c r="H453">
        <f t="shared" si="62"/>
        <v>-299.85276199999998</v>
      </c>
      <c r="P453">
        <f t="shared" si="63"/>
        <v>452</v>
      </c>
      <c r="Q453">
        <v>45.2</v>
      </c>
    </row>
    <row r="454" spans="1:17" x14ac:dyDescent="0.25">
      <c r="A454">
        <v>9.0399999999999991</v>
      </c>
      <c r="B454">
        <f t="shared" si="56"/>
        <v>-355.64444799999995</v>
      </c>
      <c r="C454">
        <f t="shared" si="57"/>
        <v>-346.60444799999993</v>
      </c>
      <c r="D454">
        <f t="shared" si="58"/>
        <v>-337.56444799999997</v>
      </c>
      <c r="E454">
        <f t="shared" si="59"/>
        <v>-328.52444799999995</v>
      </c>
      <c r="F454">
        <f t="shared" si="60"/>
        <v>-319.48444799999993</v>
      </c>
      <c r="G454">
        <f t="shared" si="61"/>
        <v>-310.44444799999997</v>
      </c>
      <c r="H454">
        <f t="shared" si="62"/>
        <v>-301.40444799999995</v>
      </c>
      <c r="P454">
        <f t="shared" si="63"/>
        <v>452.99999999999994</v>
      </c>
      <c r="Q454">
        <v>45.3</v>
      </c>
    </row>
    <row r="455" spans="1:17" x14ac:dyDescent="0.25">
      <c r="A455">
        <v>9.06</v>
      </c>
      <c r="B455">
        <f t="shared" si="56"/>
        <v>-357.32005800000002</v>
      </c>
      <c r="C455">
        <f t="shared" si="57"/>
        <v>-348.26005800000001</v>
      </c>
      <c r="D455">
        <f t="shared" si="58"/>
        <v>-339.20005800000001</v>
      </c>
      <c r="E455">
        <f t="shared" si="59"/>
        <v>-330.14005800000001</v>
      </c>
      <c r="F455">
        <f t="shared" si="60"/>
        <v>-321.08005800000001</v>
      </c>
      <c r="G455">
        <f t="shared" si="61"/>
        <v>-312.02005800000001</v>
      </c>
      <c r="H455">
        <f t="shared" si="62"/>
        <v>-302.960058</v>
      </c>
      <c r="P455">
        <f t="shared" si="63"/>
        <v>453.99999999999994</v>
      </c>
      <c r="Q455">
        <v>45.4</v>
      </c>
    </row>
    <row r="456" spans="1:17" x14ac:dyDescent="0.25">
      <c r="A456">
        <v>9.08</v>
      </c>
      <c r="B456">
        <f t="shared" si="56"/>
        <v>-358.99959200000006</v>
      </c>
      <c r="C456">
        <f t="shared" si="57"/>
        <v>-349.91959200000008</v>
      </c>
      <c r="D456">
        <f t="shared" si="58"/>
        <v>-340.83959200000004</v>
      </c>
      <c r="E456">
        <f t="shared" si="59"/>
        <v>-331.75959200000005</v>
      </c>
      <c r="F456">
        <f t="shared" si="60"/>
        <v>-322.67959200000007</v>
      </c>
      <c r="G456">
        <f t="shared" si="61"/>
        <v>-313.59959200000003</v>
      </c>
      <c r="H456">
        <f t="shared" si="62"/>
        <v>-304.51959200000005</v>
      </c>
      <c r="P456">
        <f t="shared" si="63"/>
        <v>455</v>
      </c>
      <c r="Q456">
        <v>45.5</v>
      </c>
    </row>
    <row r="457" spans="1:17" x14ac:dyDescent="0.25">
      <c r="A457">
        <v>9.1</v>
      </c>
      <c r="B457">
        <f t="shared" si="56"/>
        <v>-360.68304999999998</v>
      </c>
      <c r="C457">
        <f t="shared" si="57"/>
        <v>-351.58305000000001</v>
      </c>
      <c r="D457">
        <f t="shared" si="58"/>
        <v>-342.48304999999999</v>
      </c>
      <c r="E457">
        <f t="shared" si="59"/>
        <v>-333.38304999999997</v>
      </c>
      <c r="F457">
        <f t="shared" si="60"/>
        <v>-324.28305</v>
      </c>
      <c r="G457">
        <f t="shared" si="61"/>
        <v>-315.18304999999998</v>
      </c>
      <c r="H457">
        <f t="shared" si="62"/>
        <v>-306.08304999999996</v>
      </c>
      <c r="P457">
        <f t="shared" si="63"/>
        <v>456</v>
      </c>
      <c r="Q457">
        <v>45.6</v>
      </c>
    </row>
    <row r="458" spans="1:17" x14ac:dyDescent="0.25">
      <c r="A458">
        <v>9.1199999999999992</v>
      </c>
      <c r="B458">
        <f t="shared" si="56"/>
        <v>-362.37043199999994</v>
      </c>
      <c r="C458">
        <f t="shared" si="57"/>
        <v>-353.25043199999993</v>
      </c>
      <c r="D458">
        <f t="shared" si="58"/>
        <v>-344.13043199999993</v>
      </c>
      <c r="E458">
        <f t="shared" si="59"/>
        <v>-335.01043199999992</v>
      </c>
      <c r="F458">
        <f t="shared" si="60"/>
        <v>-325.89043199999992</v>
      </c>
      <c r="G458">
        <f t="shared" si="61"/>
        <v>-316.77043199999991</v>
      </c>
      <c r="H458">
        <f t="shared" si="62"/>
        <v>-307.65043199999991</v>
      </c>
      <c r="P458">
        <f t="shared" si="63"/>
        <v>457</v>
      </c>
      <c r="Q458">
        <v>45.7</v>
      </c>
    </row>
    <row r="459" spans="1:17" x14ac:dyDescent="0.25">
      <c r="A459">
        <v>9.14</v>
      </c>
      <c r="B459">
        <f t="shared" si="56"/>
        <v>-364.0617380000001</v>
      </c>
      <c r="C459">
        <f t="shared" si="57"/>
        <v>-354.92173800000012</v>
      </c>
      <c r="D459">
        <f t="shared" si="58"/>
        <v>-345.78173800000008</v>
      </c>
      <c r="E459">
        <f t="shared" si="59"/>
        <v>-336.64173800000009</v>
      </c>
      <c r="F459">
        <f t="shared" si="60"/>
        <v>-327.5017380000001</v>
      </c>
      <c r="G459">
        <f t="shared" si="61"/>
        <v>-318.36173800000006</v>
      </c>
      <c r="H459">
        <f t="shared" si="62"/>
        <v>-309.22173800000007</v>
      </c>
      <c r="P459">
        <f t="shared" si="63"/>
        <v>457.99999999999994</v>
      </c>
      <c r="Q459">
        <v>45.8</v>
      </c>
    </row>
    <row r="460" spans="1:17" x14ac:dyDescent="0.25">
      <c r="A460">
        <v>9.16</v>
      </c>
      <c r="B460">
        <f t="shared" si="56"/>
        <v>-365.75696799999997</v>
      </c>
      <c r="C460">
        <f t="shared" si="57"/>
        <v>-356.596968</v>
      </c>
      <c r="D460">
        <f t="shared" si="58"/>
        <v>-347.43696799999998</v>
      </c>
      <c r="E460">
        <f t="shared" si="59"/>
        <v>-338.27696800000001</v>
      </c>
      <c r="F460">
        <f t="shared" si="60"/>
        <v>-329.11696799999999</v>
      </c>
      <c r="G460">
        <f t="shared" si="61"/>
        <v>-319.95696799999996</v>
      </c>
      <c r="H460">
        <f t="shared" si="62"/>
        <v>-310.79696799999999</v>
      </c>
      <c r="P460">
        <f t="shared" si="63"/>
        <v>458.99999999999994</v>
      </c>
      <c r="Q460">
        <v>45.9</v>
      </c>
    </row>
    <row r="461" spans="1:17" x14ac:dyDescent="0.25">
      <c r="A461">
        <v>9.18</v>
      </c>
      <c r="B461">
        <f t="shared" si="56"/>
        <v>-367.45612200000005</v>
      </c>
      <c r="C461">
        <f t="shared" si="57"/>
        <v>-358.27612200000004</v>
      </c>
      <c r="D461">
        <f t="shared" si="58"/>
        <v>-349.09612200000004</v>
      </c>
      <c r="E461">
        <f t="shared" si="59"/>
        <v>-339.91612200000003</v>
      </c>
      <c r="F461">
        <f t="shared" si="60"/>
        <v>-330.73612200000002</v>
      </c>
      <c r="G461">
        <f t="shared" si="61"/>
        <v>-321.55612200000002</v>
      </c>
      <c r="H461">
        <f t="shared" si="62"/>
        <v>-312.37612200000001</v>
      </c>
      <c r="P461">
        <f t="shared" si="63"/>
        <v>460</v>
      </c>
      <c r="Q461">
        <v>46</v>
      </c>
    </row>
    <row r="462" spans="1:17" x14ac:dyDescent="0.25">
      <c r="A462">
        <v>9.1999999999999993</v>
      </c>
      <c r="B462">
        <f t="shared" si="56"/>
        <v>-369.15919999999994</v>
      </c>
      <c r="C462">
        <f t="shared" si="57"/>
        <v>-359.95919999999995</v>
      </c>
      <c r="D462">
        <f t="shared" si="58"/>
        <v>-350.75919999999996</v>
      </c>
      <c r="E462">
        <f t="shared" si="59"/>
        <v>-341.55919999999992</v>
      </c>
      <c r="F462">
        <f t="shared" si="60"/>
        <v>-332.35919999999993</v>
      </c>
      <c r="G462">
        <f t="shared" si="61"/>
        <v>-323.15919999999994</v>
      </c>
      <c r="H462">
        <f t="shared" si="62"/>
        <v>-313.95919999999995</v>
      </c>
      <c r="P462">
        <f t="shared" si="63"/>
        <v>461</v>
      </c>
      <c r="Q462">
        <v>46.1</v>
      </c>
    </row>
    <row r="463" spans="1:17" x14ac:dyDescent="0.25">
      <c r="A463">
        <v>9.2200000000000006</v>
      </c>
      <c r="B463">
        <f t="shared" si="56"/>
        <v>-370.86620200000004</v>
      </c>
      <c r="C463">
        <f t="shared" si="57"/>
        <v>-361.64620200000007</v>
      </c>
      <c r="D463">
        <f t="shared" si="58"/>
        <v>-352.4262020000001</v>
      </c>
      <c r="E463">
        <f t="shared" si="59"/>
        <v>-343.20620200000008</v>
      </c>
      <c r="F463">
        <f t="shared" si="60"/>
        <v>-333.98620200000005</v>
      </c>
      <c r="G463">
        <f t="shared" si="61"/>
        <v>-324.76620200000008</v>
      </c>
      <c r="H463">
        <f t="shared" si="62"/>
        <v>-315.54620200000005</v>
      </c>
      <c r="P463">
        <f t="shared" si="63"/>
        <v>462</v>
      </c>
      <c r="Q463">
        <v>46.2</v>
      </c>
    </row>
    <row r="464" spans="1:17" x14ac:dyDescent="0.25">
      <c r="A464">
        <v>9.24</v>
      </c>
      <c r="B464">
        <f t="shared" si="56"/>
        <v>-372.57712800000002</v>
      </c>
      <c r="C464">
        <f t="shared" si="57"/>
        <v>-363.33712800000001</v>
      </c>
      <c r="D464">
        <f t="shared" si="58"/>
        <v>-354.097128</v>
      </c>
      <c r="E464">
        <f t="shared" si="59"/>
        <v>-344.85712799999999</v>
      </c>
      <c r="F464">
        <f t="shared" si="60"/>
        <v>-335.61712799999998</v>
      </c>
      <c r="G464">
        <f t="shared" si="61"/>
        <v>-326.37712799999997</v>
      </c>
      <c r="H464">
        <f t="shared" si="62"/>
        <v>-317.13712800000002</v>
      </c>
      <c r="P464">
        <f t="shared" si="63"/>
        <v>462.99999999999994</v>
      </c>
      <c r="Q464">
        <v>46.3</v>
      </c>
    </row>
    <row r="465" spans="1:17" x14ac:dyDescent="0.25">
      <c r="A465">
        <v>9.26</v>
      </c>
      <c r="B465">
        <f t="shared" si="56"/>
        <v>-374.29197800000003</v>
      </c>
      <c r="C465">
        <f t="shared" si="57"/>
        <v>-365.03197800000004</v>
      </c>
      <c r="D465">
        <f t="shared" si="58"/>
        <v>-355.77197800000005</v>
      </c>
      <c r="E465">
        <f t="shared" si="59"/>
        <v>-346.51197800000006</v>
      </c>
      <c r="F465">
        <f t="shared" si="60"/>
        <v>-337.25197800000001</v>
      </c>
      <c r="G465">
        <f t="shared" si="61"/>
        <v>-327.99197800000002</v>
      </c>
      <c r="H465">
        <f t="shared" si="62"/>
        <v>-318.73197800000003</v>
      </c>
      <c r="P465">
        <f t="shared" si="63"/>
        <v>463.99999999999994</v>
      </c>
      <c r="Q465">
        <v>46.4</v>
      </c>
    </row>
    <row r="466" spans="1:17" x14ac:dyDescent="0.25">
      <c r="A466">
        <v>9.2799999999999994</v>
      </c>
      <c r="B466">
        <f t="shared" si="56"/>
        <v>-376.01075199999997</v>
      </c>
      <c r="C466">
        <f t="shared" si="57"/>
        <v>-366.73075199999994</v>
      </c>
      <c r="D466">
        <f t="shared" si="58"/>
        <v>-357.45075199999997</v>
      </c>
      <c r="E466">
        <f t="shared" si="59"/>
        <v>-348.17075199999994</v>
      </c>
      <c r="F466">
        <f t="shared" si="60"/>
        <v>-338.89075199999996</v>
      </c>
      <c r="G466">
        <f t="shared" si="61"/>
        <v>-329.61075199999993</v>
      </c>
      <c r="H466">
        <f t="shared" si="62"/>
        <v>-320.33075199999996</v>
      </c>
      <c r="P466">
        <f t="shared" si="63"/>
        <v>465</v>
      </c>
      <c r="Q466">
        <v>46.5</v>
      </c>
    </row>
    <row r="467" spans="1:17" x14ac:dyDescent="0.25">
      <c r="A467">
        <v>9.3000000000000007</v>
      </c>
      <c r="B467">
        <f t="shared" si="56"/>
        <v>-377.73345000000012</v>
      </c>
      <c r="C467">
        <f t="shared" si="57"/>
        <v>-368.43345000000011</v>
      </c>
      <c r="D467">
        <f t="shared" si="58"/>
        <v>-359.13345000000015</v>
      </c>
      <c r="E467">
        <f t="shared" si="59"/>
        <v>-349.83345000000008</v>
      </c>
      <c r="F467">
        <f t="shared" si="60"/>
        <v>-340.53345000000013</v>
      </c>
      <c r="G467">
        <f t="shared" si="61"/>
        <v>-331.23345000000012</v>
      </c>
      <c r="H467">
        <f t="shared" si="62"/>
        <v>-321.93345000000011</v>
      </c>
      <c r="P467">
        <f t="shared" si="63"/>
        <v>466</v>
      </c>
      <c r="Q467">
        <v>46.6</v>
      </c>
    </row>
    <row r="468" spans="1:17" x14ac:dyDescent="0.25">
      <c r="A468">
        <v>9.32</v>
      </c>
      <c r="B468">
        <f t="shared" si="56"/>
        <v>-379.46007200000003</v>
      </c>
      <c r="C468">
        <f t="shared" si="57"/>
        <v>-370.14007200000003</v>
      </c>
      <c r="D468">
        <f t="shared" si="58"/>
        <v>-360.82007200000004</v>
      </c>
      <c r="E468">
        <f t="shared" si="59"/>
        <v>-351.50007200000005</v>
      </c>
      <c r="F468">
        <f t="shared" si="60"/>
        <v>-342.18007200000005</v>
      </c>
      <c r="G468">
        <f t="shared" si="61"/>
        <v>-332.86007200000006</v>
      </c>
      <c r="H468">
        <f t="shared" si="62"/>
        <v>-323.54007200000001</v>
      </c>
      <c r="P468">
        <f t="shared" si="63"/>
        <v>467</v>
      </c>
      <c r="Q468">
        <v>46.7</v>
      </c>
    </row>
    <row r="469" spans="1:17" x14ac:dyDescent="0.25">
      <c r="A469">
        <v>9.34</v>
      </c>
      <c r="B469">
        <f t="shared" si="56"/>
        <v>-381.19061799999997</v>
      </c>
      <c r="C469">
        <f t="shared" si="57"/>
        <v>-371.85061799999994</v>
      </c>
      <c r="D469">
        <f t="shared" si="58"/>
        <v>-362.51061799999997</v>
      </c>
      <c r="E469">
        <f t="shared" si="59"/>
        <v>-353.17061799999999</v>
      </c>
      <c r="F469">
        <f t="shared" si="60"/>
        <v>-343.83061799999996</v>
      </c>
      <c r="G469">
        <f t="shared" si="61"/>
        <v>-334.49061799999993</v>
      </c>
      <c r="H469">
        <f t="shared" si="62"/>
        <v>-325.15061799999995</v>
      </c>
      <c r="P469">
        <f t="shared" si="63"/>
        <v>467.99999999999994</v>
      </c>
      <c r="Q469">
        <v>46.8</v>
      </c>
    </row>
    <row r="470" spans="1:17" x14ac:dyDescent="0.25">
      <c r="A470">
        <v>9.36</v>
      </c>
      <c r="B470">
        <f t="shared" si="56"/>
        <v>-382.92508799999996</v>
      </c>
      <c r="C470">
        <f t="shared" si="57"/>
        <v>-373.565088</v>
      </c>
      <c r="D470">
        <f t="shared" si="58"/>
        <v>-364.20508799999999</v>
      </c>
      <c r="E470">
        <f t="shared" si="59"/>
        <v>-354.84508799999998</v>
      </c>
      <c r="F470">
        <f t="shared" si="60"/>
        <v>-345.48508799999996</v>
      </c>
      <c r="G470">
        <f t="shared" si="61"/>
        <v>-336.12508800000001</v>
      </c>
      <c r="H470">
        <f t="shared" si="62"/>
        <v>-326.76508799999999</v>
      </c>
      <c r="P470">
        <f t="shared" si="63"/>
        <v>468.99999999999994</v>
      </c>
      <c r="Q470">
        <v>46.9</v>
      </c>
    </row>
    <row r="471" spans="1:17" x14ac:dyDescent="0.25">
      <c r="A471">
        <v>9.3800000000000008</v>
      </c>
      <c r="B471">
        <f t="shared" si="56"/>
        <v>-384.66348200000004</v>
      </c>
      <c r="C471">
        <f t="shared" si="57"/>
        <v>-375.28348200000011</v>
      </c>
      <c r="D471">
        <f t="shared" si="58"/>
        <v>-365.90348200000005</v>
      </c>
      <c r="E471">
        <f t="shared" si="59"/>
        <v>-356.52348200000006</v>
      </c>
      <c r="F471">
        <f t="shared" si="60"/>
        <v>-347.14348200000006</v>
      </c>
      <c r="G471">
        <f t="shared" si="61"/>
        <v>-337.76348200000007</v>
      </c>
      <c r="H471">
        <f t="shared" si="62"/>
        <v>-328.38348200000007</v>
      </c>
      <c r="P471">
        <f t="shared" si="63"/>
        <v>470</v>
      </c>
      <c r="Q471">
        <v>47</v>
      </c>
    </row>
    <row r="472" spans="1:17" x14ac:dyDescent="0.25">
      <c r="A472">
        <v>9.4</v>
      </c>
      <c r="B472">
        <f t="shared" si="56"/>
        <v>-386.40580000000006</v>
      </c>
      <c r="C472">
        <f t="shared" si="57"/>
        <v>-377.00580000000008</v>
      </c>
      <c r="D472">
        <f t="shared" si="58"/>
        <v>-367.60580000000004</v>
      </c>
      <c r="E472">
        <f t="shared" si="59"/>
        <v>-358.20580000000007</v>
      </c>
      <c r="F472">
        <f t="shared" si="60"/>
        <v>-348.80580000000003</v>
      </c>
      <c r="G472">
        <f t="shared" si="61"/>
        <v>-339.40580000000006</v>
      </c>
      <c r="H472">
        <f t="shared" si="62"/>
        <v>-330.00580000000002</v>
      </c>
      <c r="P472">
        <f t="shared" si="63"/>
        <v>471</v>
      </c>
      <c r="Q472">
        <v>47.1</v>
      </c>
    </row>
    <row r="473" spans="1:17" x14ac:dyDescent="0.25">
      <c r="A473">
        <v>9.42</v>
      </c>
      <c r="B473">
        <f t="shared" si="56"/>
        <v>-388.15204199999999</v>
      </c>
      <c r="C473">
        <f t="shared" si="57"/>
        <v>-378.73204200000004</v>
      </c>
      <c r="D473">
        <f t="shared" si="58"/>
        <v>-369.31204200000002</v>
      </c>
      <c r="E473">
        <f t="shared" si="59"/>
        <v>-359.892042</v>
      </c>
      <c r="F473">
        <f t="shared" si="60"/>
        <v>-350.47204199999999</v>
      </c>
      <c r="G473">
        <f t="shared" si="61"/>
        <v>-341.05204200000003</v>
      </c>
      <c r="H473">
        <f t="shared" si="62"/>
        <v>-331.63204200000001</v>
      </c>
      <c r="P473">
        <f t="shared" si="63"/>
        <v>472</v>
      </c>
      <c r="Q473">
        <v>47.2</v>
      </c>
    </row>
    <row r="474" spans="1:17" x14ac:dyDescent="0.25">
      <c r="A474">
        <v>9.44</v>
      </c>
      <c r="B474">
        <f t="shared" si="56"/>
        <v>-389.90220799999997</v>
      </c>
      <c r="C474">
        <f t="shared" si="57"/>
        <v>-380.46220799999998</v>
      </c>
      <c r="D474">
        <f t="shared" si="58"/>
        <v>-371.02220799999998</v>
      </c>
      <c r="E474">
        <f t="shared" si="59"/>
        <v>-361.58220799999998</v>
      </c>
      <c r="F474">
        <f t="shared" si="60"/>
        <v>-352.14220799999998</v>
      </c>
      <c r="G474">
        <f t="shared" si="61"/>
        <v>-342.70220799999998</v>
      </c>
      <c r="H474">
        <f t="shared" si="62"/>
        <v>-333.26220799999999</v>
      </c>
      <c r="P474">
        <f t="shared" si="63"/>
        <v>472.99999999999994</v>
      </c>
      <c r="Q474">
        <v>47.3</v>
      </c>
    </row>
    <row r="475" spans="1:17" x14ac:dyDescent="0.25">
      <c r="A475">
        <v>9.4600000000000009</v>
      </c>
      <c r="B475">
        <f t="shared" si="56"/>
        <v>-391.65629800000011</v>
      </c>
      <c r="C475">
        <f t="shared" si="57"/>
        <v>-382.19629800000013</v>
      </c>
      <c r="D475">
        <f t="shared" si="58"/>
        <v>-372.73629800000015</v>
      </c>
      <c r="E475">
        <f t="shared" si="59"/>
        <v>-363.27629800000011</v>
      </c>
      <c r="F475">
        <f t="shared" si="60"/>
        <v>-353.81629800000007</v>
      </c>
      <c r="G475">
        <f t="shared" si="61"/>
        <v>-344.35629800000009</v>
      </c>
      <c r="H475">
        <f t="shared" si="62"/>
        <v>-334.89629800000012</v>
      </c>
      <c r="P475">
        <f t="shared" si="63"/>
        <v>473.99999999999994</v>
      </c>
      <c r="Q475">
        <v>47.4</v>
      </c>
    </row>
    <row r="476" spans="1:17" x14ac:dyDescent="0.25">
      <c r="A476">
        <v>9.48</v>
      </c>
      <c r="B476">
        <f t="shared" si="56"/>
        <v>-393.414312</v>
      </c>
      <c r="C476">
        <f t="shared" si="57"/>
        <v>-383.93431200000003</v>
      </c>
      <c r="D476">
        <f t="shared" si="58"/>
        <v>-374.45431200000002</v>
      </c>
      <c r="E476">
        <f t="shared" si="59"/>
        <v>-364.97431200000005</v>
      </c>
      <c r="F476">
        <f t="shared" si="60"/>
        <v>-355.49431200000004</v>
      </c>
      <c r="G476">
        <f t="shared" si="61"/>
        <v>-346.01431200000002</v>
      </c>
      <c r="H476">
        <f t="shared" si="62"/>
        <v>-336.534312</v>
      </c>
      <c r="P476">
        <f t="shared" si="63"/>
        <v>475</v>
      </c>
      <c r="Q476">
        <v>47.5</v>
      </c>
    </row>
    <row r="477" spans="1:17" x14ac:dyDescent="0.25">
      <c r="A477">
        <v>9.5</v>
      </c>
      <c r="B477">
        <f t="shared" si="56"/>
        <v>-395.17625000000004</v>
      </c>
      <c r="C477">
        <f t="shared" si="57"/>
        <v>-385.67625000000004</v>
      </c>
      <c r="D477">
        <f t="shared" si="58"/>
        <v>-376.17625000000004</v>
      </c>
      <c r="E477">
        <f t="shared" si="59"/>
        <v>-366.67625000000004</v>
      </c>
      <c r="F477">
        <f t="shared" si="60"/>
        <v>-357.17625000000004</v>
      </c>
      <c r="G477">
        <f t="shared" si="61"/>
        <v>-347.67625000000004</v>
      </c>
      <c r="H477">
        <f t="shared" si="62"/>
        <v>-338.17625000000004</v>
      </c>
      <c r="P477">
        <f t="shared" si="63"/>
        <v>476</v>
      </c>
      <c r="Q477">
        <v>47.6</v>
      </c>
    </row>
    <row r="478" spans="1:17" x14ac:dyDescent="0.25">
      <c r="A478">
        <v>9.52</v>
      </c>
      <c r="B478">
        <f t="shared" si="56"/>
        <v>-396.94211199999995</v>
      </c>
      <c r="C478">
        <f t="shared" si="57"/>
        <v>-387.42211199999997</v>
      </c>
      <c r="D478">
        <f t="shared" si="58"/>
        <v>-377.90211199999999</v>
      </c>
      <c r="E478">
        <f t="shared" si="59"/>
        <v>-368.38211200000001</v>
      </c>
      <c r="F478">
        <f t="shared" si="60"/>
        <v>-358.86211199999997</v>
      </c>
      <c r="G478">
        <f t="shared" si="61"/>
        <v>-349.34211199999999</v>
      </c>
      <c r="H478">
        <f t="shared" si="62"/>
        <v>-339.82211199999995</v>
      </c>
      <c r="P478">
        <f t="shared" si="63"/>
        <v>477</v>
      </c>
      <c r="Q478">
        <v>47.7</v>
      </c>
    </row>
    <row r="479" spans="1:17" x14ac:dyDescent="0.25">
      <c r="A479">
        <v>9.5399999999999991</v>
      </c>
      <c r="B479">
        <f t="shared" si="56"/>
        <v>-398.71189799999996</v>
      </c>
      <c r="C479">
        <f t="shared" si="57"/>
        <v>-389.17189799999994</v>
      </c>
      <c r="D479">
        <f t="shared" si="58"/>
        <v>-379.63189799999998</v>
      </c>
      <c r="E479">
        <f t="shared" si="59"/>
        <v>-370.09189799999996</v>
      </c>
      <c r="F479">
        <f t="shared" si="60"/>
        <v>-360.55189799999994</v>
      </c>
      <c r="G479">
        <f t="shared" si="61"/>
        <v>-351.01189799999997</v>
      </c>
      <c r="H479">
        <f t="shared" si="62"/>
        <v>-341.47189799999995</v>
      </c>
      <c r="P479">
        <f t="shared" si="63"/>
        <v>477.99999999999994</v>
      </c>
      <c r="Q479">
        <v>47.8</v>
      </c>
    </row>
    <row r="480" spans="1:17" x14ac:dyDescent="0.25">
      <c r="A480">
        <v>9.56</v>
      </c>
      <c r="B480">
        <f t="shared" si="56"/>
        <v>-400.48560800000007</v>
      </c>
      <c r="C480">
        <f t="shared" si="57"/>
        <v>-390.92560800000007</v>
      </c>
      <c r="D480">
        <f t="shared" si="58"/>
        <v>-381.36560800000007</v>
      </c>
      <c r="E480">
        <f t="shared" si="59"/>
        <v>-371.80560800000006</v>
      </c>
      <c r="F480">
        <f t="shared" si="60"/>
        <v>-362.24560800000006</v>
      </c>
      <c r="G480">
        <f t="shared" si="61"/>
        <v>-352.68560800000006</v>
      </c>
      <c r="H480">
        <f t="shared" si="62"/>
        <v>-343.12560800000006</v>
      </c>
      <c r="P480">
        <f t="shared" si="63"/>
        <v>478.99999999999994</v>
      </c>
      <c r="Q480">
        <v>47.9</v>
      </c>
    </row>
    <row r="481" spans="1:17" x14ac:dyDescent="0.25">
      <c r="A481">
        <v>9.58</v>
      </c>
      <c r="B481">
        <f t="shared" si="56"/>
        <v>-402.2632420000001</v>
      </c>
      <c r="C481">
        <f t="shared" si="57"/>
        <v>-392.68324200000006</v>
      </c>
      <c r="D481">
        <f t="shared" si="58"/>
        <v>-383.10324200000008</v>
      </c>
      <c r="E481">
        <f t="shared" si="59"/>
        <v>-373.5232420000001</v>
      </c>
      <c r="F481">
        <f t="shared" si="60"/>
        <v>-363.94324200000005</v>
      </c>
      <c r="G481">
        <f t="shared" si="61"/>
        <v>-354.36324200000007</v>
      </c>
      <c r="H481">
        <f t="shared" si="62"/>
        <v>-344.78324200000009</v>
      </c>
      <c r="P481">
        <f t="shared" si="63"/>
        <v>480</v>
      </c>
      <c r="Q481">
        <v>48</v>
      </c>
    </row>
    <row r="482" spans="1:17" x14ac:dyDescent="0.25">
      <c r="A482">
        <v>9.6</v>
      </c>
      <c r="B482">
        <f t="shared" si="56"/>
        <v>-404.04480000000001</v>
      </c>
      <c r="C482">
        <f t="shared" si="57"/>
        <v>-394.44480000000004</v>
      </c>
      <c r="D482">
        <f t="shared" si="58"/>
        <v>-384.84480000000002</v>
      </c>
      <c r="E482">
        <f t="shared" si="59"/>
        <v>-375.2448</v>
      </c>
      <c r="F482">
        <f t="shared" si="60"/>
        <v>-365.64480000000003</v>
      </c>
      <c r="G482">
        <f t="shared" si="61"/>
        <v>-356.04480000000001</v>
      </c>
      <c r="H482">
        <f t="shared" si="62"/>
        <v>-346.44479999999999</v>
      </c>
      <c r="P482">
        <f t="shared" si="63"/>
        <v>481</v>
      </c>
      <c r="Q482">
        <v>48.1</v>
      </c>
    </row>
    <row r="483" spans="1:17" x14ac:dyDescent="0.25">
      <c r="A483">
        <v>9.6199999999999992</v>
      </c>
      <c r="B483">
        <f t="shared" si="56"/>
        <v>-405.8302819999999</v>
      </c>
      <c r="C483">
        <f t="shared" si="57"/>
        <v>-396.21028199999995</v>
      </c>
      <c r="D483">
        <f t="shared" si="58"/>
        <v>-386.59028199999995</v>
      </c>
      <c r="E483">
        <f t="shared" si="59"/>
        <v>-376.97028199999994</v>
      </c>
      <c r="F483">
        <f t="shared" si="60"/>
        <v>-367.35028199999994</v>
      </c>
      <c r="G483">
        <f t="shared" si="61"/>
        <v>-357.73028199999993</v>
      </c>
      <c r="H483">
        <f t="shared" si="62"/>
        <v>-348.11028199999993</v>
      </c>
      <c r="P483">
        <f t="shared" si="63"/>
        <v>482</v>
      </c>
      <c r="Q483">
        <v>48.2</v>
      </c>
    </row>
    <row r="484" spans="1:17" x14ac:dyDescent="0.25">
      <c r="A484">
        <v>9.64</v>
      </c>
      <c r="B484">
        <f t="shared" si="56"/>
        <v>-407.61968800000011</v>
      </c>
      <c r="C484">
        <f t="shared" si="57"/>
        <v>-397.97968800000012</v>
      </c>
      <c r="D484">
        <f t="shared" si="58"/>
        <v>-388.33968800000014</v>
      </c>
      <c r="E484">
        <f t="shared" si="59"/>
        <v>-378.69968800000009</v>
      </c>
      <c r="F484">
        <f t="shared" si="60"/>
        <v>-369.05968800000011</v>
      </c>
      <c r="G484">
        <f t="shared" si="61"/>
        <v>-359.41968800000006</v>
      </c>
      <c r="H484">
        <f t="shared" si="62"/>
        <v>-349.77968800000008</v>
      </c>
      <c r="P484">
        <f t="shared" si="63"/>
        <v>482.99999999999994</v>
      </c>
      <c r="Q484">
        <v>48.3</v>
      </c>
    </row>
    <row r="485" spans="1:17" x14ac:dyDescent="0.25">
      <c r="A485">
        <v>9.66</v>
      </c>
      <c r="B485">
        <f t="shared" si="56"/>
        <v>-409.41301800000002</v>
      </c>
      <c r="C485">
        <f t="shared" si="57"/>
        <v>-399.75301800000005</v>
      </c>
      <c r="D485">
        <f t="shared" si="58"/>
        <v>-390.09301800000003</v>
      </c>
      <c r="E485">
        <f t="shared" si="59"/>
        <v>-380.43301800000006</v>
      </c>
      <c r="F485">
        <f t="shared" si="60"/>
        <v>-370.77301800000004</v>
      </c>
      <c r="G485">
        <f t="shared" si="61"/>
        <v>-361.11301800000001</v>
      </c>
      <c r="H485">
        <f t="shared" si="62"/>
        <v>-351.45301800000004</v>
      </c>
      <c r="P485">
        <f t="shared" si="63"/>
        <v>483.99999999999994</v>
      </c>
      <c r="Q485">
        <v>48.4</v>
      </c>
    </row>
    <row r="486" spans="1:17" x14ac:dyDescent="0.25">
      <c r="A486">
        <v>9.68</v>
      </c>
      <c r="B486">
        <f t="shared" si="56"/>
        <v>-411.21027200000003</v>
      </c>
      <c r="C486">
        <f t="shared" si="57"/>
        <v>-401.53027200000002</v>
      </c>
      <c r="D486">
        <f t="shared" si="58"/>
        <v>-391.85027200000002</v>
      </c>
      <c r="E486">
        <f t="shared" si="59"/>
        <v>-382.17027200000001</v>
      </c>
      <c r="F486">
        <f t="shared" si="60"/>
        <v>-372.490272</v>
      </c>
      <c r="G486">
        <f t="shared" si="61"/>
        <v>-362.810272</v>
      </c>
      <c r="H486">
        <f t="shared" si="62"/>
        <v>-353.13027199999999</v>
      </c>
      <c r="P486">
        <f t="shared" si="63"/>
        <v>485</v>
      </c>
      <c r="Q486">
        <v>48.5</v>
      </c>
    </row>
    <row r="487" spans="1:17" x14ac:dyDescent="0.25">
      <c r="A487">
        <v>9.6999999999999993</v>
      </c>
      <c r="B487">
        <f t="shared" si="56"/>
        <v>-413.01144999999997</v>
      </c>
      <c r="C487">
        <f t="shared" si="57"/>
        <v>-403.31144999999998</v>
      </c>
      <c r="D487">
        <f t="shared" si="58"/>
        <v>-393.61144999999999</v>
      </c>
      <c r="E487">
        <f t="shared" si="59"/>
        <v>-383.91144999999995</v>
      </c>
      <c r="F487">
        <f t="shared" si="60"/>
        <v>-374.21144999999996</v>
      </c>
      <c r="G487">
        <f t="shared" si="61"/>
        <v>-364.51144999999997</v>
      </c>
      <c r="H487">
        <f t="shared" si="62"/>
        <v>-354.81144999999998</v>
      </c>
      <c r="P487">
        <f t="shared" si="63"/>
        <v>486</v>
      </c>
      <c r="Q487">
        <v>48.6</v>
      </c>
    </row>
    <row r="488" spans="1:17" x14ac:dyDescent="0.25">
      <c r="A488">
        <v>9.7200000000000006</v>
      </c>
      <c r="B488">
        <f t="shared" si="56"/>
        <v>-414.81655200000006</v>
      </c>
      <c r="C488">
        <f t="shared" si="57"/>
        <v>-405.09655200000009</v>
      </c>
      <c r="D488">
        <f t="shared" si="58"/>
        <v>-395.37655200000006</v>
      </c>
      <c r="E488">
        <f t="shared" si="59"/>
        <v>-385.65655200000009</v>
      </c>
      <c r="F488">
        <f t="shared" si="60"/>
        <v>-375.93655200000006</v>
      </c>
      <c r="G488">
        <f t="shared" si="61"/>
        <v>-366.21655200000009</v>
      </c>
      <c r="H488">
        <f t="shared" si="62"/>
        <v>-356.49655200000007</v>
      </c>
      <c r="P488">
        <f t="shared" si="63"/>
        <v>487</v>
      </c>
      <c r="Q488">
        <v>48.7</v>
      </c>
    </row>
    <row r="489" spans="1:17" x14ac:dyDescent="0.25">
      <c r="A489">
        <v>9.74</v>
      </c>
      <c r="B489">
        <f t="shared" si="56"/>
        <v>-416.62557800000008</v>
      </c>
      <c r="C489">
        <f t="shared" si="57"/>
        <v>-406.88557800000007</v>
      </c>
      <c r="D489">
        <f t="shared" si="58"/>
        <v>-397.14557800000006</v>
      </c>
      <c r="E489">
        <f t="shared" si="59"/>
        <v>-387.40557800000005</v>
      </c>
      <c r="F489">
        <f t="shared" si="60"/>
        <v>-377.6655780000001</v>
      </c>
      <c r="G489">
        <f t="shared" si="61"/>
        <v>-367.92557800000009</v>
      </c>
      <c r="H489">
        <f t="shared" si="62"/>
        <v>-358.18557800000008</v>
      </c>
      <c r="P489">
        <f t="shared" si="63"/>
        <v>487.99999999999994</v>
      </c>
      <c r="Q489">
        <v>48.8</v>
      </c>
    </row>
    <row r="490" spans="1:17" x14ac:dyDescent="0.25">
      <c r="A490">
        <v>9.76</v>
      </c>
      <c r="B490">
        <f t="shared" si="56"/>
        <v>-418.43852799999996</v>
      </c>
      <c r="C490">
        <f t="shared" si="57"/>
        <v>-408.67852799999997</v>
      </c>
      <c r="D490">
        <f t="shared" si="58"/>
        <v>-398.91852799999998</v>
      </c>
      <c r="E490">
        <f t="shared" si="59"/>
        <v>-389.15852799999999</v>
      </c>
      <c r="F490">
        <f t="shared" si="60"/>
        <v>-379.39852799999994</v>
      </c>
      <c r="G490">
        <f t="shared" si="61"/>
        <v>-369.63852799999995</v>
      </c>
      <c r="H490">
        <f t="shared" si="62"/>
        <v>-359.87852799999996</v>
      </c>
      <c r="P490">
        <f t="shared" si="63"/>
        <v>488.99999999999994</v>
      </c>
      <c r="Q490">
        <v>48.9</v>
      </c>
    </row>
    <row r="491" spans="1:17" x14ac:dyDescent="0.25">
      <c r="A491">
        <v>9.7799999999999994</v>
      </c>
      <c r="B491">
        <f t="shared" si="56"/>
        <v>-420.255402</v>
      </c>
      <c r="C491">
        <f t="shared" si="57"/>
        <v>-410.47540199999997</v>
      </c>
      <c r="D491">
        <f t="shared" si="58"/>
        <v>-400.695402</v>
      </c>
      <c r="E491">
        <f t="shared" si="59"/>
        <v>-390.91540199999997</v>
      </c>
      <c r="F491">
        <f t="shared" si="60"/>
        <v>-381.135402</v>
      </c>
      <c r="G491">
        <f t="shared" si="61"/>
        <v>-371.35540199999997</v>
      </c>
      <c r="H491">
        <f t="shared" si="62"/>
        <v>-361.575402</v>
      </c>
      <c r="P491">
        <f t="shared" si="63"/>
        <v>490</v>
      </c>
      <c r="Q491">
        <v>49</v>
      </c>
    </row>
    <row r="492" spans="1:17" x14ac:dyDescent="0.25">
      <c r="A492">
        <v>9.8000000000000007</v>
      </c>
      <c r="B492">
        <f t="shared" si="56"/>
        <v>-422.07620000000009</v>
      </c>
      <c r="C492">
        <f t="shared" si="57"/>
        <v>-412.27620000000007</v>
      </c>
      <c r="D492">
        <f t="shared" si="58"/>
        <v>-402.47620000000006</v>
      </c>
      <c r="E492">
        <f t="shared" si="59"/>
        <v>-392.67620000000011</v>
      </c>
      <c r="F492">
        <f t="shared" si="60"/>
        <v>-382.8762000000001</v>
      </c>
      <c r="G492">
        <f t="shared" si="61"/>
        <v>-373.07620000000009</v>
      </c>
      <c r="H492">
        <f t="shared" si="62"/>
        <v>-363.27620000000007</v>
      </c>
      <c r="P492">
        <f t="shared" si="63"/>
        <v>491</v>
      </c>
      <c r="Q492">
        <v>49.1</v>
      </c>
    </row>
    <row r="493" spans="1:17" x14ac:dyDescent="0.25">
      <c r="A493">
        <v>9.82</v>
      </c>
      <c r="B493">
        <f t="shared" si="56"/>
        <v>-423.90092200000004</v>
      </c>
      <c r="C493">
        <f t="shared" si="57"/>
        <v>-414.08092200000004</v>
      </c>
      <c r="D493">
        <f t="shared" si="58"/>
        <v>-404.26092200000005</v>
      </c>
      <c r="E493">
        <f t="shared" si="59"/>
        <v>-394.44092200000006</v>
      </c>
      <c r="F493">
        <f t="shared" si="60"/>
        <v>-384.62092200000006</v>
      </c>
      <c r="G493">
        <f t="shared" si="61"/>
        <v>-374.80092200000007</v>
      </c>
      <c r="H493">
        <f t="shared" si="62"/>
        <v>-364.98092200000008</v>
      </c>
      <c r="P493">
        <f t="shared" si="63"/>
        <v>492</v>
      </c>
      <c r="Q493">
        <v>49.2</v>
      </c>
    </row>
    <row r="494" spans="1:17" x14ac:dyDescent="0.25">
      <c r="A494">
        <v>9.84</v>
      </c>
      <c r="B494">
        <f t="shared" si="56"/>
        <v>-425.72956800000003</v>
      </c>
      <c r="C494">
        <f t="shared" si="57"/>
        <v>-415.88956800000005</v>
      </c>
      <c r="D494">
        <f t="shared" si="58"/>
        <v>-406.04956800000002</v>
      </c>
      <c r="E494">
        <f t="shared" si="59"/>
        <v>-396.20956799999999</v>
      </c>
      <c r="F494">
        <f t="shared" si="60"/>
        <v>-386.36956800000002</v>
      </c>
      <c r="G494">
        <f t="shared" si="61"/>
        <v>-376.52956800000004</v>
      </c>
      <c r="H494">
        <f t="shared" si="62"/>
        <v>-366.68956800000001</v>
      </c>
      <c r="P494">
        <f t="shared" si="63"/>
        <v>492.99999999999994</v>
      </c>
      <c r="Q494">
        <v>49.3</v>
      </c>
    </row>
    <row r="495" spans="1:17" x14ac:dyDescent="0.25">
      <c r="A495">
        <v>9.86</v>
      </c>
      <c r="B495">
        <f t="shared" si="56"/>
        <v>-427.562138</v>
      </c>
      <c r="C495">
        <f t="shared" si="57"/>
        <v>-417.70213800000005</v>
      </c>
      <c r="D495">
        <f t="shared" si="58"/>
        <v>-407.84213800000003</v>
      </c>
      <c r="E495">
        <f t="shared" si="59"/>
        <v>-397.98213800000002</v>
      </c>
      <c r="F495">
        <f t="shared" si="60"/>
        <v>-388.12213800000001</v>
      </c>
      <c r="G495">
        <f t="shared" si="61"/>
        <v>-378.26213800000005</v>
      </c>
      <c r="H495">
        <f t="shared" si="62"/>
        <v>-368.40213800000004</v>
      </c>
      <c r="P495">
        <f t="shared" si="63"/>
        <v>493.99999999999994</v>
      </c>
      <c r="Q495">
        <v>49.4</v>
      </c>
    </row>
    <row r="496" spans="1:17" x14ac:dyDescent="0.25">
      <c r="A496">
        <v>9.8800000000000008</v>
      </c>
      <c r="B496">
        <f t="shared" si="56"/>
        <v>-429.39863200000013</v>
      </c>
      <c r="C496">
        <f t="shared" si="57"/>
        <v>-419.51863200000014</v>
      </c>
      <c r="D496">
        <f t="shared" si="58"/>
        <v>-409.63863200000014</v>
      </c>
      <c r="E496">
        <f t="shared" si="59"/>
        <v>-399.75863200000009</v>
      </c>
      <c r="F496">
        <f t="shared" si="60"/>
        <v>-389.8786320000001</v>
      </c>
      <c r="G496">
        <f t="shared" si="61"/>
        <v>-379.9986320000001</v>
      </c>
      <c r="H496">
        <f t="shared" si="62"/>
        <v>-370.1186320000001</v>
      </c>
      <c r="P496">
        <f t="shared" si="63"/>
        <v>495</v>
      </c>
      <c r="Q496">
        <v>49.5</v>
      </c>
    </row>
    <row r="497" spans="1:17" x14ac:dyDescent="0.25">
      <c r="A497">
        <v>9.9</v>
      </c>
      <c r="B497">
        <f t="shared" si="56"/>
        <v>-431.23905000000008</v>
      </c>
      <c r="C497">
        <f t="shared" si="57"/>
        <v>-421.3390500000001</v>
      </c>
      <c r="D497">
        <f t="shared" si="58"/>
        <v>-411.43905000000007</v>
      </c>
      <c r="E497">
        <f t="shared" si="59"/>
        <v>-401.53905000000009</v>
      </c>
      <c r="F497">
        <f t="shared" si="60"/>
        <v>-391.63905000000005</v>
      </c>
      <c r="G497">
        <f t="shared" si="61"/>
        <v>-381.73905000000008</v>
      </c>
      <c r="H497">
        <f t="shared" si="62"/>
        <v>-371.83905000000004</v>
      </c>
      <c r="P497">
        <f t="shared" si="63"/>
        <v>496</v>
      </c>
      <c r="Q497">
        <v>49.6</v>
      </c>
    </row>
    <row r="498" spans="1:17" x14ac:dyDescent="0.25">
      <c r="A498">
        <v>9.92</v>
      </c>
      <c r="B498">
        <f t="shared" si="56"/>
        <v>-433.083392</v>
      </c>
      <c r="C498">
        <f t="shared" si="57"/>
        <v>-423.16339200000004</v>
      </c>
      <c r="D498">
        <f t="shared" si="58"/>
        <v>-413.24339200000003</v>
      </c>
      <c r="E498">
        <f t="shared" si="59"/>
        <v>-403.32339200000001</v>
      </c>
      <c r="F498">
        <f t="shared" si="60"/>
        <v>-393.40339200000005</v>
      </c>
      <c r="G498">
        <f t="shared" si="61"/>
        <v>-383.48339200000004</v>
      </c>
      <c r="H498">
        <f t="shared" si="62"/>
        <v>-373.56339200000002</v>
      </c>
      <c r="P498">
        <f t="shared" si="63"/>
        <v>497</v>
      </c>
      <c r="Q498">
        <v>49.7</v>
      </c>
    </row>
    <row r="499" spans="1:17" x14ac:dyDescent="0.25">
      <c r="A499">
        <v>9.94</v>
      </c>
      <c r="B499">
        <f t="shared" si="56"/>
        <v>-434.93165799999997</v>
      </c>
      <c r="C499">
        <f t="shared" si="57"/>
        <v>-424.99165799999997</v>
      </c>
      <c r="D499">
        <f t="shared" si="58"/>
        <v>-415.05165799999997</v>
      </c>
      <c r="E499">
        <f t="shared" si="59"/>
        <v>-405.11165799999998</v>
      </c>
      <c r="F499">
        <f t="shared" si="60"/>
        <v>-395.17165799999998</v>
      </c>
      <c r="G499">
        <f t="shared" si="61"/>
        <v>-385.23165799999998</v>
      </c>
      <c r="H499">
        <f t="shared" si="62"/>
        <v>-375.29165799999998</v>
      </c>
      <c r="P499">
        <f t="shared" si="63"/>
        <v>497.99999999999994</v>
      </c>
      <c r="Q499">
        <v>49.8</v>
      </c>
    </row>
    <row r="500" spans="1:17" x14ac:dyDescent="0.25">
      <c r="A500">
        <v>9.9600000000000009</v>
      </c>
      <c r="B500">
        <f t="shared" si="56"/>
        <v>-436.78384800000009</v>
      </c>
      <c r="C500">
        <f t="shared" si="57"/>
        <v>-426.82384800000011</v>
      </c>
      <c r="D500">
        <f t="shared" si="58"/>
        <v>-416.86384800000008</v>
      </c>
      <c r="E500">
        <f t="shared" si="59"/>
        <v>-406.9038480000001</v>
      </c>
      <c r="F500">
        <f t="shared" si="60"/>
        <v>-396.94384800000012</v>
      </c>
      <c r="G500">
        <f t="shared" si="61"/>
        <v>-386.98384800000008</v>
      </c>
      <c r="H500">
        <f t="shared" si="62"/>
        <v>-377.0238480000001</v>
      </c>
      <c r="P500">
        <f t="shared" si="63"/>
        <v>498.99999999999994</v>
      </c>
      <c r="Q500">
        <v>49.9</v>
      </c>
    </row>
    <row r="501" spans="1:17" x14ac:dyDescent="0.25">
      <c r="A501">
        <v>9.98</v>
      </c>
      <c r="B501">
        <f t="shared" si="56"/>
        <v>-438.63996200000008</v>
      </c>
      <c r="C501">
        <f t="shared" si="57"/>
        <v>-428.65996200000006</v>
      </c>
      <c r="D501">
        <f t="shared" si="58"/>
        <v>-418.67996200000005</v>
      </c>
      <c r="E501">
        <f t="shared" si="59"/>
        <v>-408.69996200000003</v>
      </c>
      <c r="F501">
        <f t="shared" si="60"/>
        <v>-398.71996200000007</v>
      </c>
      <c r="G501">
        <f t="shared" si="61"/>
        <v>-388.73996200000005</v>
      </c>
      <c r="H501">
        <f t="shared" si="62"/>
        <v>-378.75996200000009</v>
      </c>
      <c r="P501">
        <f t="shared" si="63"/>
        <v>500</v>
      </c>
      <c r="Q501">
        <v>50</v>
      </c>
    </row>
    <row r="502" spans="1:17" x14ac:dyDescent="0.25">
      <c r="A502">
        <v>10</v>
      </c>
      <c r="B502">
        <f t="shared" si="56"/>
        <v>-440.50000000000006</v>
      </c>
      <c r="C502">
        <f t="shared" si="57"/>
        <v>-430.50000000000006</v>
      </c>
      <c r="D502">
        <f t="shared" si="58"/>
        <v>-420.50000000000006</v>
      </c>
      <c r="E502">
        <f t="shared" si="59"/>
        <v>-410.50000000000006</v>
      </c>
      <c r="F502">
        <f t="shared" si="60"/>
        <v>-400.50000000000006</v>
      </c>
      <c r="G502">
        <f t="shared" si="61"/>
        <v>-390.50000000000006</v>
      </c>
      <c r="H502">
        <f t="shared" si="62"/>
        <v>-380.50000000000006</v>
      </c>
      <c r="P502">
        <f t="shared" si="63"/>
        <v>501</v>
      </c>
      <c r="Q502">
        <v>50.1</v>
      </c>
    </row>
    <row r="503" spans="1:17" x14ac:dyDescent="0.25">
      <c r="A503">
        <v>10.02</v>
      </c>
      <c r="B503">
        <f t="shared" si="56"/>
        <v>-442.36396200000001</v>
      </c>
      <c r="C503">
        <f t="shared" si="57"/>
        <v>-432.34396199999998</v>
      </c>
      <c r="D503">
        <f t="shared" si="58"/>
        <v>-422.32396199999999</v>
      </c>
      <c r="E503">
        <f t="shared" si="59"/>
        <v>-412.30396199999996</v>
      </c>
      <c r="F503">
        <f t="shared" si="60"/>
        <v>-402.28396199999997</v>
      </c>
      <c r="G503">
        <f t="shared" si="61"/>
        <v>-392.26396199999999</v>
      </c>
      <c r="H503">
        <f t="shared" si="62"/>
        <v>-382.24396200000001</v>
      </c>
      <c r="P503">
        <f t="shared" si="63"/>
        <v>502</v>
      </c>
      <c r="Q503">
        <v>50.2</v>
      </c>
    </row>
    <row r="504" spans="1:17" x14ac:dyDescent="0.25">
      <c r="A504">
        <v>10.039999999999999</v>
      </c>
      <c r="B504">
        <f t="shared" si="56"/>
        <v>-444.23184800000001</v>
      </c>
      <c r="C504">
        <f t="shared" si="57"/>
        <v>-434.19184799999999</v>
      </c>
      <c r="D504">
        <f t="shared" si="58"/>
        <v>-424.15184800000003</v>
      </c>
      <c r="E504">
        <f t="shared" si="59"/>
        <v>-414.11184800000001</v>
      </c>
      <c r="F504">
        <f t="shared" si="60"/>
        <v>-404.07184800000005</v>
      </c>
      <c r="G504">
        <f t="shared" si="61"/>
        <v>-394.03184800000002</v>
      </c>
      <c r="H504">
        <f t="shared" si="62"/>
        <v>-383.991848</v>
      </c>
      <c r="P504">
        <f t="shared" si="63"/>
        <v>502.99999999999994</v>
      </c>
      <c r="Q504">
        <v>50.3</v>
      </c>
    </row>
    <row r="505" spans="1:17" x14ac:dyDescent="0.25">
      <c r="A505">
        <v>10.06</v>
      </c>
      <c r="B505">
        <f t="shared" si="56"/>
        <v>-446.10365800000005</v>
      </c>
      <c r="C505">
        <f t="shared" si="57"/>
        <v>-436.04365800000005</v>
      </c>
      <c r="D505">
        <f t="shared" si="58"/>
        <v>-425.9836580000001</v>
      </c>
      <c r="E505">
        <f t="shared" si="59"/>
        <v>-415.92365800000005</v>
      </c>
      <c r="F505">
        <f t="shared" si="60"/>
        <v>-405.86365800000004</v>
      </c>
      <c r="G505">
        <f t="shared" si="61"/>
        <v>-395.80365800000004</v>
      </c>
      <c r="H505">
        <f t="shared" si="62"/>
        <v>-385.74365800000004</v>
      </c>
      <c r="P505">
        <f t="shared" si="63"/>
        <v>503.99999999999994</v>
      </c>
      <c r="Q505">
        <v>50.4</v>
      </c>
    </row>
    <row r="506" spans="1:17" x14ac:dyDescent="0.25">
      <c r="A506">
        <v>10.08</v>
      </c>
      <c r="B506">
        <f t="shared" si="56"/>
        <v>-447.97939200000008</v>
      </c>
      <c r="C506">
        <f t="shared" si="57"/>
        <v>-437.89939200000003</v>
      </c>
      <c r="D506">
        <f t="shared" si="58"/>
        <v>-427.81939200000005</v>
      </c>
      <c r="E506">
        <f t="shared" si="59"/>
        <v>-417.73939200000007</v>
      </c>
      <c r="F506">
        <f t="shared" si="60"/>
        <v>-407.65939200000003</v>
      </c>
      <c r="G506">
        <f t="shared" si="61"/>
        <v>-397.57939200000004</v>
      </c>
      <c r="H506">
        <f t="shared" si="62"/>
        <v>-387.49939200000006</v>
      </c>
      <c r="P506">
        <f t="shared" si="63"/>
        <v>505</v>
      </c>
      <c r="Q506">
        <v>50.5</v>
      </c>
    </row>
    <row r="507" spans="1:17" x14ac:dyDescent="0.25">
      <c r="A507">
        <v>10.1</v>
      </c>
      <c r="B507">
        <f t="shared" si="56"/>
        <v>-449.85905000000002</v>
      </c>
      <c r="C507">
        <f t="shared" si="57"/>
        <v>-439.75905000000006</v>
      </c>
      <c r="D507">
        <f t="shared" si="58"/>
        <v>-429.65905000000004</v>
      </c>
      <c r="E507">
        <f t="shared" si="59"/>
        <v>-419.55905000000001</v>
      </c>
      <c r="F507">
        <f t="shared" si="60"/>
        <v>-409.45905000000005</v>
      </c>
      <c r="G507">
        <f t="shared" si="61"/>
        <v>-399.35905000000002</v>
      </c>
      <c r="H507">
        <f t="shared" si="62"/>
        <v>-389.25905</v>
      </c>
      <c r="P507">
        <f t="shared" si="63"/>
        <v>506</v>
      </c>
      <c r="Q507">
        <v>50.6</v>
      </c>
    </row>
    <row r="508" spans="1:17" x14ac:dyDescent="0.25">
      <c r="A508">
        <v>10.119999999999999</v>
      </c>
      <c r="B508">
        <f t="shared" si="56"/>
        <v>-451.74263199999996</v>
      </c>
      <c r="C508">
        <f t="shared" si="57"/>
        <v>-441.62263199999995</v>
      </c>
      <c r="D508">
        <f t="shared" si="58"/>
        <v>-431.50263199999995</v>
      </c>
      <c r="E508">
        <f t="shared" si="59"/>
        <v>-421.38263199999994</v>
      </c>
      <c r="F508">
        <f t="shared" si="60"/>
        <v>-411.26263199999994</v>
      </c>
      <c r="G508">
        <f t="shared" si="61"/>
        <v>-401.14263199999994</v>
      </c>
      <c r="H508">
        <f t="shared" si="62"/>
        <v>-391.02263199999993</v>
      </c>
      <c r="P508">
        <f t="shared" si="63"/>
        <v>507</v>
      </c>
      <c r="Q508">
        <v>50.7</v>
      </c>
    </row>
    <row r="509" spans="1:17" x14ac:dyDescent="0.25">
      <c r="A509">
        <v>10.14</v>
      </c>
      <c r="B509">
        <f t="shared" si="56"/>
        <v>-453.6301380000001</v>
      </c>
      <c r="C509">
        <f t="shared" si="57"/>
        <v>-443.49013800000012</v>
      </c>
      <c r="D509">
        <f t="shared" si="58"/>
        <v>-433.35013800000013</v>
      </c>
      <c r="E509">
        <f t="shared" si="59"/>
        <v>-423.21013800000009</v>
      </c>
      <c r="F509">
        <f t="shared" si="60"/>
        <v>-413.0701380000001</v>
      </c>
      <c r="G509">
        <f t="shared" si="61"/>
        <v>-402.93013800000006</v>
      </c>
      <c r="H509">
        <f t="shared" si="62"/>
        <v>-392.79013800000007</v>
      </c>
      <c r="P509">
        <f t="shared" si="63"/>
        <v>507.99999999999994</v>
      </c>
      <c r="Q509">
        <v>50.8</v>
      </c>
    </row>
    <row r="510" spans="1:17" x14ac:dyDescent="0.25">
      <c r="A510">
        <v>10.16</v>
      </c>
      <c r="B510">
        <f t="shared" si="56"/>
        <v>-455.521568</v>
      </c>
      <c r="C510">
        <f t="shared" si="57"/>
        <v>-445.36156800000003</v>
      </c>
      <c r="D510">
        <f t="shared" si="58"/>
        <v>-435.20156800000001</v>
      </c>
      <c r="E510">
        <f t="shared" si="59"/>
        <v>-425.04156799999998</v>
      </c>
      <c r="F510">
        <f t="shared" si="60"/>
        <v>-414.88156800000002</v>
      </c>
      <c r="G510">
        <f t="shared" si="61"/>
        <v>-404.72156800000005</v>
      </c>
      <c r="H510">
        <f t="shared" si="62"/>
        <v>-394.56156800000002</v>
      </c>
      <c r="P510">
        <f t="shared" si="63"/>
        <v>508.99999999999994</v>
      </c>
      <c r="Q510">
        <v>50.9</v>
      </c>
    </row>
    <row r="511" spans="1:17" x14ac:dyDescent="0.25">
      <c r="A511">
        <v>10.18</v>
      </c>
      <c r="B511">
        <f t="shared" si="56"/>
        <v>-457.41692200000006</v>
      </c>
      <c r="C511">
        <f t="shared" si="57"/>
        <v>-447.23692200000005</v>
      </c>
      <c r="D511">
        <f t="shared" si="58"/>
        <v>-437.05692200000004</v>
      </c>
      <c r="E511">
        <f t="shared" si="59"/>
        <v>-426.87692200000004</v>
      </c>
      <c r="F511">
        <f t="shared" si="60"/>
        <v>-416.69692200000003</v>
      </c>
      <c r="G511">
        <f t="shared" si="61"/>
        <v>-406.51692200000002</v>
      </c>
      <c r="H511">
        <f t="shared" si="62"/>
        <v>-396.33692200000007</v>
      </c>
      <c r="P511">
        <f t="shared" si="63"/>
        <v>510</v>
      </c>
      <c r="Q511">
        <v>51</v>
      </c>
    </row>
    <row r="512" spans="1:17" x14ac:dyDescent="0.25">
      <c r="A512">
        <v>10.199999999999999</v>
      </c>
      <c r="B512">
        <f t="shared" si="56"/>
        <v>-459.31619999999992</v>
      </c>
      <c r="C512">
        <f t="shared" si="57"/>
        <v>-449.11619999999994</v>
      </c>
      <c r="D512">
        <f t="shared" si="58"/>
        <v>-438.91619999999995</v>
      </c>
      <c r="E512">
        <f t="shared" si="59"/>
        <v>-428.71619999999996</v>
      </c>
      <c r="F512">
        <f t="shared" si="60"/>
        <v>-418.51619999999991</v>
      </c>
      <c r="G512">
        <f t="shared" si="61"/>
        <v>-408.31619999999992</v>
      </c>
      <c r="H512">
        <f t="shared" si="62"/>
        <v>-398.11619999999994</v>
      </c>
      <c r="P512">
        <f t="shared" si="63"/>
        <v>511</v>
      </c>
      <c r="Q512">
        <v>51.1</v>
      </c>
    </row>
    <row r="513" spans="1:17" x14ac:dyDescent="0.25">
      <c r="A513">
        <v>10.220000000000001</v>
      </c>
      <c r="B513">
        <f t="shared" si="56"/>
        <v>-461.21940200000006</v>
      </c>
      <c r="C513">
        <f t="shared" si="57"/>
        <v>-450.99940200000009</v>
      </c>
      <c r="D513">
        <f t="shared" si="58"/>
        <v>-440.77940200000012</v>
      </c>
      <c r="E513">
        <f t="shared" si="59"/>
        <v>-430.55940200000009</v>
      </c>
      <c r="F513">
        <f t="shared" si="60"/>
        <v>-420.33940200000006</v>
      </c>
      <c r="G513">
        <f t="shared" si="61"/>
        <v>-410.11940200000009</v>
      </c>
      <c r="H513">
        <f t="shared" si="62"/>
        <v>-399.89940200000007</v>
      </c>
      <c r="P513">
        <f t="shared" si="63"/>
        <v>512</v>
      </c>
      <c r="Q513">
        <v>51.2</v>
      </c>
    </row>
    <row r="514" spans="1:17" x14ac:dyDescent="0.25">
      <c r="A514">
        <v>10.24</v>
      </c>
      <c r="B514">
        <f t="shared" ref="B514:B577" si="64">$P$6*A514 + 0.5*$N$2*A514*A514</f>
        <v>-463.12652800000006</v>
      </c>
      <c r="C514">
        <f t="shared" ref="C514:C577" si="65">$P$7*A514 + 0.5*$N$2*A514*A514</f>
        <v>-452.88652800000006</v>
      </c>
      <c r="D514">
        <f t="shared" ref="D514:D577" si="66">$P$8*A514 + 0.5*$N$2*A514*A514</f>
        <v>-442.64652800000005</v>
      </c>
      <c r="E514">
        <f t="shared" ref="E514:E577" si="67">$P$9*A514 + 0.5*$N$2*A514*A514</f>
        <v>-432.40652800000004</v>
      </c>
      <c r="F514">
        <f t="shared" ref="F514:F577" si="68">$P$10*A514 + 0.5*$N$2*A514*A514</f>
        <v>-422.16652800000008</v>
      </c>
      <c r="G514">
        <f t="shared" ref="G514:G577" si="69">$P$11*A514 + 0.5*$N$2*A514*A514</f>
        <v>-411.92652800000008</v>
      </c>
      <c r="H514">
        <f t="shared" ref="H514:H577" si="70">$P$12*A514 + 0.5*$N$2*A514*A514</f>
        <v>-401.68652800000007</v>
      </c>
      <c r="P514">
        <f t="shared" si="63"/>
        <v>512.99999999999989</v>
      </c>
      <c r="Q514">
        <v>51.3</v>
      </c>
    </row>
    <row r="515" spans="1:17" x14ac:dyDescent="0.25">
      <c r="A515">
        <v>10.26</v>
      </c>
      <c r="B515">
        <f t="shared" si="64"/>
        <v>-465.037578</v>
      </c>
      <c r="C515">
        <f t="shared" si="65"/>
        <v>-454.77757800000001</v>
      </c>
      <c r="D515">
        <f t="shared" si="66"/>
        <v>-444.51757800000001</v>
      </c>
      <c r="E515">
        <f t="shared" si="67"/>
        <v>-434.25757800000002</v>
      </c>
      <c r="F515">
        <f t="shared" si="68"/>
        <v>-423.99757799999998</v>
      </c>
      <c r="G515">
        <f t="shared" si="69"/>
        <v>-413.73757799999998</v>
      </c>
      <c r="H515">
        <f t="shared" si="70"/>
        <v>-403.47757799999999</v>
      </c>
      <c r="P515">
        <f t="shared" ref="P515:P578" si="71">Q515/$O$2</f>
        <v>514</v>
      </c>
      <c r="Q515">
        <v>51.4</v>
      </c>
    </row>
    <row r="516" spans="1:17" x14ac:dyDescent="0.25">
      <c r="A516">
        <v>10.28</v>
      </c>
      <c r="B516">
        <f t="shared" si="64"/>
        <v>-466.95255199999997</v>
      </c>
      <c r="C516">
        <f t="shared" si="65"/>
        <v>-456.67255199999994</v>
      </c>
      <c r="D516">
        <f t="shared" si="66"/>
        <v>-446.39255199999997</v>
      </c>
      <c r="E516">
        <f t="shared" si="67"/>
        <v>-436.11255199999994</v>
      </c>
      <c r="F516">
        <f t="shared" si="68"/>
        <v>-425.83255199999996</v>
      </c>
      <c r="G516">
        <f t="shared" si="69"/>
        <v>-415.55255199999993</v>
      </c>
      <c r="H516">
        <f t="shared" si="70"/>
        <v>-405.27255199999996</v>
      </c>
      <c r="P516">
        <f t="shared" si="71"/>
        <v>515</v>
      </c>
      <c r="Q516">
        <v>51.5</v>
      </c>
    </row>
    <row r="517" spans="1:17" x14ac:dyDescent="0.25">
      <c r="A517">
        <v>10.3</v>
      </c>
      <c r="B517">
        <f t="shared" si="64"/>
        <v>-468.8714500000001</v>
      </c>
      <c r="C517">
        <f t="shared" si="65"/>
        <v>-458.57145000000008</v>
      </c>
      <c r="D517">
        <f t="shared" si="66"/>
        <v>-448.27145000000007</v>
      </c>
      <c r="E517">
        <f t="shared" si="67"/>
        <v>-437.97145000000012</v>
      </c>
      <c r="F517">
        <f t="shared" si="68"/>
        <v>-427.67145000000011</v>
      </c>
      <c r="G517">
        <f t="shared" si="69"/>
        <v>-417.3714500000001</v>
      </c>
      <c r="H517">
        <f t="shared" si="70"/>
        <v>-407.07145000000008</v>
      </c>
      <c r="P517">
        <f t="shared" si="71"/>
        <v>516</v>
      </c>
      <c r="Q517">
        <v>51.6</v>
      </c>
    </row>
    <row r="518" spans="1:17" x14ac:dyDescent="0.25">
      <c r="A518">
        <v>10.32</v>
      </c>
      <c r="B518">
        <f t="shared" si="64"/>
        <v>-470.79427200000009</v>
      </c>
      <c r="C518">
        <f t="shared" si="65"/>
        <v>-460.4742720000001</v>
      </c>
      <c r="D518">
        <f t="shared" si="66"/>
        <v>-450.15427200000011</v>
      </c>
      <c r="E518">
        <f t="shared" si="67"/>
        <v>-439.83427200000011</v>
      </c>
      <c r="F518">
        <f t="shared" si="68"/>
        <v>-429.51427200000012</v>
      </c>
      <c r="G518">
        <f t="shared" si="69"/>
        <v>-419.19427200000013</v>
      </c>
      <c r="H518">
        <f t="shared" si="70"/>
        <v>-408.87427200000013</v>
      </c>
      <c r="P518">
        <f t="shared" si="71"/>
        <v>517</v>
      </c>
      <c r="Q518">
        <v>51.7</v>
      </c>
    </row>
    <row r="519" spans="1:17" x14ac:dyDescent="0.25">
      <c r="A519">
        <v>10.34</v>
      </c>
      <c r="B519">
        <f t="shared" si="64"/>
        <v>-472.72101800000002</v>
      </c>
      <c r="C519">
        <f t="shared" si="65"/>
        <v>-462.38101800000004</v>
      </c>
      <c r="D519">
        <f t="shared" si="66"/>
        <v>-452.04101800000001</v>
      </c>
      <c r="E519">
        <f t="shared" si="67"/>
        <v>-441.70101799999998</v>
      </c>
      <c r="F519">
        <f t="shared" si="68"/>
        <v>-431.361018</v>
      </c>
      <c r="G519">
        <f t="shared" si="69"/>
        <v>-421.02101800000003</v>
      </c>
      <c r="H519">
        <f t="shared" si="70"/>
        <v>-410.68101799999999</v>
      </c>
      <c r="P519">
        <f t="shared" si="71"/>
        <v>517.99999999999989</v>
      </c>
      <c r="Q519">
        <v>51.8</v>
      </c>
    </row>
    <row r="520" spans="1:17" x14ac:dyDescent="0.25">
      <c r="A520">
        <v>10.36</v>
      </c>
      <c r="B520">
        <f t="shared" si="64"/>
        <v>-474.65168799999998</v>
      </c>
      <c r="C520">
        <f t="shared" si="65"/>
        <v>-464.29168800000002</v>
      </c>
      <c r="D520">
        <f t="shared" si="66"/>
        <v>-453.93168800000001</v>
      </c>
      <c r="E520">
        <f t="shared" si="67"/>
        <v>-443.57168799999999</v>
      </c>
      <c r="F520">
        <f t="shared" si="68"/>
        <v>-433.21168799999998</v>
      </c>
      <c r="G520">
        <f t="shared" si="69"/>
        <v>-422.85168799999997</v>
      </c>
      <c r="H520">
        <f t="shared" si="70"/>
        <v>-412.49168800000001</v>
      </c>
      <c r="P520">
        <f t="shared" si="71"/>
        <v>519</v>
      </c>
      <c r="Q520">
        <v>51.9</v>
      </c>
    </row>
    <row r="521" spans="1:17" x14ac:dyDescent="0.25">
      <c r="A521">
        <v>10.38</v>
      </c>
      <c r="B521">
        <f t="shared" si="64"/>
        <v>-476.5862820000001</v>
      </c>
      <c r="C521">
        <f t="shared" si="65"/>
        <v>-466.2062820000001</v>
      </c>
      <c r="D521">
        <f t="shared" si="66"/>
        <v>-455.82628200000011</v>
      </c>
      <c r="E521">
        <f t="shared" si="67"/>
        <v>-445.44628200000005</v>
      </c>
      <c r="F521">
        <f t="shared" si="68"/>
        <v>-435.06628200000006</v>
      </c>
      <c r="G521">
        <f t="shared" si="69"/>
        <v>-424.68628200000006</v>
      </c>
      <c r="H521">
        <f t="shared" si="70"/>
        <v>-414.30628200000007</v>
      </c>
      <c r="P521">
        <f t="shared" si="71"/>
        <v>520</v>
      </c>
      <c r="Q521">
        <v>52</v>
      </c>
    </row>
    <row r="522" spans="1:17" x14ac:dyDescent="0.25">
      <c r="A522">
        <v>10.4</v>
      </c>
      <c r="B522">
        <f t="shared" si="64"/>
        <v>-478.52480000000014</v>
      </c>
      <c r="C522">
        <f t="shared" si="65"/>
        <v>-468.12480000000016</v>
      </c>
      <c r="D522">
        <f t="shared" si="66"/>
        <v>-457.72480000000013</v>
      </c>
      <c r="E522">
        <f t="shared" si="67"/>
        <v>-447.32480000000015</v>
      </c>
      <c r="F522">
        <f t="shared" si="68"/>
        <v>-436.92480000000012</v>
      </c>
      <c r="G522">
        <f t="shared" si="69"/>
        <v>-426.52480000000014</v>
      </c>
      <c r="H522">
        <f t="shared" si="70"/>
        <v>-416.12480000000016</v>
      </c>
      <c r="P522">
        <f t="shared" si="71"/>
        <v>521</v>
      </c>
      <c r="Q522">
        <v>52.1</v>
      </c>
    </row>
    <row r="523" spans="1:17" x14ac:dyDescent="0.25">
      <c r="A523">
        <v>10.42</v>
      </c>
      <c r="B523">
        <f t="shared" si="64"/>
        <v>-480.46724200000006</v>
      </c>
      <c r="C523">
        <f t="shared" si="65"/>
        <v>-470.0472420000001</v>
      </c>
      <c r="D523">
        <f t="shared" si="66"/>
        <v>-459.62724200000008</v>
      </c>
      <c r="E523">
        <f t="shared" si="67"/>
        <v>-449.20724200000006</v>
      </c>
      <c r="F523">
        <f t="shared" si="68"/>
        <v>-438.78724200000011</v>
      </c>
      <c r="G523">
        <f t="shared" si="69"/>
        <v>-428.36724200000009</v>
      </c>
      <c r="H523">
        <f t="shared" si="70"/>
        <v>-417.94724200000007</v>
      </c>
      <c r="P523">
        <f t="shared" si="71"/>
        <v>522</v>
      </c>
      <c r="Q523">
        <v>52.2</v>
      </c>
    </row>
    <row r="524" spans="1:17" x14ac:dyDescent="0.25">
      <c r="A524">
        <v>10.44</v>
      </c>
      <c r="B524">
        <f t="shared" si="64"/>
        <v>-482.41360800000001</v>
      </c>
      <c r="C524">
        <f t="shared" si="65"/>
        <v>-471.97360800000001</v>
      </c>
      <c r="D524">
        <f t="shared" si="66"/>
        <v>-461.53360800000002</v>
      </c>
      <c r="E524">
        <f t="shared" si="67"/>
        <v>-451.09360800000002</v>
      </c>
      <c r="F524">
        <f t="shared" si="68"/>
        <v>-440.65360800000002</v>
      </c>
      <c r="G524">
        <f t="shared" si="69"/>
        <v>-430.21360800000002</v>
      </c>
      <c r="H524">
        <f t="shared" si="70"/>
        <v>-419.77360800000002</v>
      </c>
      <c r="P524">
        <f t="shared" si="71"/>
        <v>522.99999999999989</v>
      </c>
      <c r="Q524">
        <v>52.3</v>
      </c>
    </row>
    <row r="525" spans="1:17" x14ac:dyDescent="0.25">
      <c r="A525">
        <v>10.46</v>
      </c>
      <c r="B525">
        <f t="shared" si="64"/>
        <v>-484.36389800000012</v>
      </c>
      <c r="C525">
        <f t="shared" si="65"/>
        <v>-473.90389800000014</v>
      </c>
      <c r="D525">
        <f t="shared" si="66"/>
        <v>-463.4438980000001</v>
      </c>
      <c r="E525">
        <f t="shared" si="67"/>
        <v>-452.98389800000012</v>
      </c>
      <c r="F525">
        <f t="shared" si="68"/>
        <v>-442.52389800000014</v>
      </c>
      <c r="G525">
        <f t="shared" si="69"/>
        <v>-432.06389800000011</v>
      </c>
      <c r="H525">
        <f t="shared" si="70"/>
        <v>-421.60389800000013</v>
      </c>
      <c r="P525">
        <f t="shared" si="71"/>
        <v>524</v>
      </c>
      <c r="Q525">
        <v>52.4</v>
      </c>
    </row>
    <row r="526" spans="1:17" x14ac:dyDescent="0.25">
      <c r="A526">
        <v>10.48</v>
      </c>
      <c r="B526">
        <f t="shared" si="64"/>
        <v>-486.31811200000004</v>
      </c>
      <c r="C526">
        <f t="shared" si="65"/>
        <v>-475.83811200000002</v>
      </c>
      <c r="D526">
        <f t="shared" si="66"/>
        <v>-465.35811200000001</v>
      </c>
      <c r="E526">
        <f t="shared" si="67"/>
        <v>-454.87811199999999</v>
      </c>
      <c r="F526">
        <f t="shared" si="68"/>
        <v>-444.39811200000003</v>
      </c>
      <c r="G526">
        <f t="shared" si="69"/>
        <v>-433.91811200000001</v>
      </c>
      <c r="H526">
        <f t="shared" si="70"/>
        <v>-423.43811200000005</v>
      </c>
      <c r="P526">
        <f t="shared" si="71"/>
        <v>525</v>
      </c>
      <c r="Q526">
        <v>52.5</v>
      </c>
    </row>
    <row r="527" spans="1:17" x14ac:dyDescent="0.25">
      <c r="A527">
        <v>10.5</v>
      </c>
      <c r="B527">
        <f t="shared" si="64"/>
        <v>-488.27625</v>
      </c>
      <c r="C527">
        <f t="shared" si="65"/>
        <v>-477.77625</v>
      </c>
      <c r="D527">
        <f t="shared" si="66"/>
        <v>-467.27625</v>
      </c>
      <c r="E527">
        <f t="shared" si="67"/>
        <v>-456.77625</v>
      </c>
      <c r="F527">
        <f t="shared" si="68"/>
        <v>-446.27625</v>
      </c>
      <c r="G527">
        <f t="shared" si="69"/>
        <v>-435.77625</v>
      </c>
      <c r="H527">
        <f t="shared" si="70"/>
        <v>-425.27625</v>
      </c>
      <c r="P527">
        <f t="shared" si="71"/>
        <v>526</v>
      </c>
      <c r="Q527">
        <v>52.6</v>
      </c>
    </row>
    <row r="528" spans="1:17" x14ac:dyDescent="0.25">
      <c r="A528">
        <v>10.52</v>
      </c>
      <c r="B528">
        <f t="shared" si="64"/>
        <v>-490.23831199999995</v>
      </c>
      <c r="C528">
        <f t="shared" si="65"/>
        <v>-479.71831199999997</v>
      </c>
      <c r="D528">
        <f t="shared" si="66"/>
        <v>-469.19831199999999</v>
      </c>
      <c r="E528">
        <f t="shared" si="67"/>
        <v>-458.67831200000001</v>
      </c>
      <c r="F528">
        <f t="shared" si="68"/>
        <v>-448.15831199999997</v>
      </c>
      <c r="G528">
        <f t="shared" si="69"/>
        <v>-437.63831199999998</v>
      </c>
      <c r="H528">
        <f t="shared" si="70"/>
        <v>-427.11831199999995</v>
      </c>
      <c r="P528">
        <f t="shared" si="71"/>
        <v>527</v>
      </c>
      <c r="Q528">
        <v>52.7</v>
      </c>
    </row>
    <row r="529" spans="1:17" x14ac:dyDescent="0.25">
      <c r="A529">
        <v>10.54</v>
      </c>
      <c r="B529">
        <f t="shared" si="64"/>
        <v>-492.20429799999994</v>
      </c>
      <c r="C529">
        <f t="shared" si="65"/>
        <v>-481.66429799999992</v>
      </c>
      <c r="D529">
        <f t="shared" si="66"/>
        <v>-471.12429799999995</v>
      </c>
      <c r="E529">
        <f t="shared" si="67"/>
        <v>-460.58429799999993</v>
      </c>
      <c r="F529">
        <f t="shared" si="68"/>
        <v>-450.04429799999991</v>
      </c>
      <c r="G529">
        <f t="shared" si="69"/>
        <v>-439.50429799999995</v>
      </c>
      <c r="H529">
        <f t="shared" si="70"/>
        <v>-428.96429799999993</v>
      </c>
      <c r="P529">
        <f t="shared" si="71"/>
        <v>527.99999999999989</v>
      </c>
      <c r="Q529">
        <v>52.8</v>
      </c>
    </row>
    <row r="530" spans="1:17" x14ac:dyDescent="0.25">
      <c r="A530">
        <v>10.56</v>
      </c>
      <c r="B530">
        <f t="shared" si="64"/>
        <v>-494.17420800000008</v>
      </c>
      <c r="C530">
        <f t="shared" si="65"/>
        <v>-483.61420800000008</v>
      </c>
      <c r="D530">
        <f t="shared" si="66"/>
        <v>-473.05420800000013</v>
      </c>
      <c r="E530">
        <f t="shared" si="67"/>
        <v>-462.49420800000007</v>
      </c>
      <c r="F530">
        <f t="shared" si="68"/>
        <v>-451.93420800000007</v>
      </c>
      <c r="G530">
        <f t="shared" si="69"/>
        <v>-441.37420800000007</v>
      </c>
      <c r="H530">
        <f t="shared" si="70"/>
        <v>-430.81420800000006</v>
      </c>
      <c r="P530">
        <f t="shared" si="71"/>
        <v>529</v>
      </c>
      <c r="Q530">
        <v>52.9</v>
      </c>
    </row>
    <row r="531" spans="1:17" x14ac:dyDescent="0.25">
      <c r="A531">
        <v>10.58</v>
      </c>
      <c r="B531">
        <f t="shared" si="64"/>
        <v>-496.14804200000003</v>
      </c>
      <c r="C531">
        <f t="shared" si="65"/>
        <v>-485.56804199999999</v>
      </c>
      <c r="D531">
        <f t="shared" si="66"/>
        <v>-474.98804200000001</v>
      </c>
      <c r="E531">
        <f t="shared" si="67"/>
        <v>-464.40804200000002</v>
      </c>
      <c r="F531">
        <f t="shared" si="68"/>
        <v>-453.82804199999998</v>
      </c>
      <c r="G531">
        <f t="shared" si="69"/>
        <v>-443.248042</v>
      </c>
      <c r="H531">
        <f t="shared" si="70"/>
        <v>-432.66804200000001</v>
      </c>
      <c r="P531">
        <f t="shared" si="71"/>
        <v>530</v>
      </c>
      <c r="Q531">
        <v>53</v>
      </c>
    </row>
    <row r="532" spans="1:17" x14ac:dyDescent="0.25">
      <c r="A532">
        <v>10.6</v>
      </c>
      <c r="B532">
        <f t="shared" si="64"/>
        <v>-498.12580000000003</v>
      </c>
      <c r="C532">
        <f t="shared" si="65"/>
        <v>-487.52580000000006</v>
      </c>
      <c r="D532">
        <f t="shared" si="66"/>
        <v>-476.92580000000004</v>
      </c>
      <c r="E532">
        <f t="shared" si="67"/>
        <v>-466.32580000000002</v>
      </c>
      <c r="F532">
        <f t="shared" si="68"/>
        <v>-455.72580000000005</v>
      </c>
      <c r="G532">
        <f t="shared" si="69"/>
        <v>-445.12580000000003</v>
      </c>
      <c r="H532">
        <f t="shared" si="70"/>
        <v>-434.5258</v>
      </c>
      <c r="P532">
        <f t="shared" si="71"/>
        <v>531</v>
      </c>
      <c r="Q532">
        <v>53.1</v>
      </c>
    </row>
    <row r="533" spans="1:17" x14ac:dyDescent="0.25">
      <c r="A533">
        <v>10.62</v>
      </c>
      <c r="B533">
        <f t="shared" si="64"/>
        <v>-500.10748199999989</v>
      </c>
      <c r="C533">
        <f t="shared" si="65"/>
        <v>-489.48748199999994</v>
      </c>
      <c r="D533">
        <f t="shared" si="66"/>
        <v>-478.86748199999994</v>
      </c>
      <c r="E533">
        <f t="shared" si="67"/>
        <v>-468.24748199999993</v>
      </c>
      <c r="F533">
        <f t="shared" si="68"/>
        <v>-457.62748199999993</v>
      </c>
      <c r="G533">
        <f t="shared" si="69"/>
        <v>-447.00748199999992</v>
      </c>
      <c r="H533">
        <f t="shared" si="70"/>
        <v>-436.38748199999992</v>
      </c>
      <c r="P533">
        <f t="shared" si="71"/>
        <v>532</v>
      </c>
      <c r="Q533">
        <v>53.2</v>
      </c>
    </row>
    <row r="534" spans="1:17" x14ac:dyDescent="0.25">
      <c r="A534">
        <v>10.64</v>
      </c>
      <c r="B534">
        <f t="shared" si="64"/>
        <v>-502.09308800000014</v>
      </c>
      <c r="C534">
        <f t="shared" si="65"/>
        <v>-491.45308800000015</v>
      </c>
      <c r="D534">
        <f t="shared" si="66"/>
        <v>-480.81308800000011</v>
      </c>
      <c r="E534">
        <f t="shared" si="67"/>
        <v>-470.17308800000012</v>
      </c>
      <c r="F534">
        <f t="shared" si="68"/>
        <v>-459.53308800000013</v>
      </c>
      <c r="G534">
        <f t="shared" si="69"/>
        <v>-448.89308800000015</v>
      </c>
      <c r="H534">
        <f t="shared" si="70"/>
        <v>-438.2530880000001</v>
      </c>
      <c r="P534">
        <f t="shared" si="71"/>
        <v>532.99999999999989</v>
      </c>
      <c r="Q534">
        <v>53.3</v>
      </c>
    </row>
    <row r="535" spans="1:17" x14ac:dyDescent="0.25">
      <c r="A535">
        <v>10.66</v>
      </c>
      <c r="B535">
        <f t="shared" si="64"/>
        <v>-504.08261799999997</v>
      </c>
      <c r="C535">
        <f t="shared" si="65"/>
        <v>-493.422618</v>
      </c>
      <c r="D535">
        <f t="shared" si="66"/>
        <v>-482.76261799999997</v>
      </c>
      <c r="E535">
        <f t="shared" si="67"/>
        <v>-472.10261800000001</v>
      </c>
      <c r="F535">
        <f t="shared" si="68"/>
        <v>-461.44261799999998</v>
      </c>
      <c r="G535">
        <f t="shared" si="69"/>
        <v>-450.78261799999996</v>
      </c>
      <c r="H535">
        <f t="shared" si="70"/>
        <v>-440.12261799999999</v>
      </c>
      <c r="P535">
        <f t="shared" si="71"/>
        <v>534</v>
      </c>
      <c r="Q535">
        <v>53.4</v>
      </c>
    </row>
    <row r="536" spans="1:17" x14ac:dyDescent="0.25">
      <c r="A536">
        <v>10.68</v>
      </c>
      <c r="B536">
        <f t="shared" si="64"/>
        <v>-506.07607200000007</v>
      </c>
      <c r="C536">
        <f t="shared" si="65"/>
        <v>-495.39607200000006</v>
      </c>
      <c r="D536">
        <f t="shared" si="66"/>
        <v>-484.71607200000005</v>
      </c>
      <c r="E536">
        <f t="shared" si="67"/>
        <v>-474.03607200000005</v>
      </c>
      <c r="F536">
        <f t="shared" si="68"/>
        <v>-463.35607200000004</v>
      </c>
      <c r="G536">
        <f t="shared" si="69"/>
        <v>-452.67607200000003</v>
      </c>
      <c r="H536">
        <f t="shared" si="70"/>
        <v>-441.99607200000003</v>
      </c>
      <c r="P536">
        <f t="shared" si="71"/>
        <v>535</v>
      </c>
      <c r="Q536">
        <v>53.5</v>
      </c>
    </row>
    <row r="537" spans="1:17" x14ac:dyDescent="0.25">
      <c r="A537">
        <v>10.7</v>
      </c>
      <c r="B537">
        <f t="shared" si="64"/>
        <v>-508.07344999999998</v>
      </c>
      <c r="C537">
        <f t="shared" si="65"/>
        <v>-497.37344999999999</v>
      </c>
      <c r="D537">
        <f t="shared" si="66"/>
        <v>-486.67345</v>
      </c>
      <c r="E537">
        <f t="shared" si="67"/>
        <v>-475.97344999999996</v>
      </c>
      <c r="F537">
        <f t="shared" si="68"/>
        <v>-465.27344999999997</v>
      </c>
      <c r="G537">
        <f t="shared" si="69"/>
        <v>-454.57344999999998</v>
      </c>
      <c r="H537">
        <f t="shared" si="70"/>
        <v>-443.87344999999999</v>
      </c>
      <c r="P537">
        <f t="shared" si="71"/>
        <v>536</v>
      </c>
      <c r="Q537">
        <v>53.6</v>
      </c>
    </row>
    <row r="538" spans="1:17" x14ac:dyDescent="0.25">
      <c r="A538">
        <v>10.72</v>
      </c>
      <c r="B538">
        <f t="shared" si="64"/>
        <v>-510.0747520000001</v>
      </c>
      <c r="C538">
        <f t="shared" si="65"/>
        <v>-499.35475200000013</v>
      </c>
      <c r="D538">
        <f t="shared" si="66"/>
        <v>-488.63475200000016</v>
      </c>
      <c r="E538">
        <f t="shared" si="67"/>
        <v>-477.91475200000014</v>
      </c>
      <c r="F538">
        <f t="shared" si="68"/>
        <v>-467.19475200000011</v>
      </c>
      <c r="G538">
        <f t="shared" si="69"/>
        <v>-456.47475200000014</v>
      </c>
      <c r="H538">
        <f t="shared" si="70"/>
        <v>-445.75475200000011</v>
      </c>
      <c r="P538">
        <f t="shared" si="71"/>
        <v>537</v>
      </c>
      <c r="Q538">
        <v>53.7</v>
      </c>
    </row>
    <row r="539" spans="1:17" x14ac:dyDescent="0.25">
      <c r="A539">
        <v>10.74</v>
      </c>
      <c r="B539">
        <f t="shared" si="64"/>
        <v>-512.07997799999998</v>
      </c>
      <c r="C539">
        <f t="shared" si="65"/>
        <v>-501.33997800000003</v>
      </c>
      <c r="D539">
        <f t="shared" si="66"/>
        <v>-490.59997800000002</v>
      </c>
      <c r="E539">
        <f t="shared" si="67"/>
        <v>-479.85997800000001</v>
      </c>
      <c r="F539">
        <f t="shared" si="68"/>
        <v>-469.11997800000006</v>
      </c>
      <c r="G539">
        <f t="shared" si="69"/>
        <v>-458.37997800000005</v>
      </c>
      <c r="H539">
        <f t="shared" si="70"/>
        <v>-447.63997800000004</v>
      </c>
      <c r="P539">
        <f t="shared" si="71"/>
        <v>537.99999999999989</v>
      </c>
      <c r="Q539">
        <v>53.8</v>
      </c>
    </row>
    <row r="540" spans="1:17" x14ac:dyDescent="0.25">
      <c r="A540">
        <v>10.76</v>
      </c>
      <c r="B540">
        <f t="shared" si="64"/>
        <v>-514.08912800000007</v>
      </c>
      <c r="C540">
        <f t="shared" si="65"/>
        <v>-503.32912800000003</v>
      </c>
      <c r="D540">
        <f t="shared" si="66"/>
        <v>-492.56912800000003</v>
      </c>
      <c r="E540">
        <f t="shared" si="67"/>
        <v>-481.80912800000004</v>
      </c>
      <c r="F540">
        <f t="shared" si="68"/>
        <v>-471.049128</v>
      </c>
      <c r="G540">
        <f t="shared" si="69"/>
        <v>-460.28912800000001</v>
      </c>
      <c r="H540">
        <f t="shared" si="70"/>
        <v>-449.52912800000001</v>
      </c>
      <c r="P540">
        <f t="shared" si="71"/>
        <v>539</v>
      </c>
      <c r="Q540">
        <v>53.9</v>
      </c>
    </row>
    <row r="541" spans="1:17" x14ac:dyDescent="0.25">
      <c r="A541">
        <v>10.78</v>
      </c>
      <c r="B541">
        <f t="shared" si="64"/>
        <v>-516.10220200000003</v>
      </c>
      <c r="C541">
        <f t="shared" si="65"/>
        <v>-505.322202</v>
      </c>
      <c r="D541">
        <f t="shared" si="66"/>
        <v>-494.54220200000003</v>
      </c>
      <c r="E541">
        <f t="shared" si="67"/>
        <v>-483.762202</v>
      </c>
      <c r="F541">
        <f t="shared" si="68"/>
        <v>-472.98220200000003</v>
      </c>
      <c r="G541">
        <f t="shared" si="69"/>
        <v>-462.202202</v>
      </c>
      <c r="H541">
        <f t="shared" si="70"/>
        <v>-451.42220200000003</v>
      </c>
      <c r="P541">
        <f t="shared" si="71"/>
        <v>540</v>
      </c>
      <c r="Q541">
        <v>54</v>
      </c>
    </row>
    <row r="542" spans="1:17" x14ac:dyDescent="0.25">
      <c r="A542">
        <v>10.8</v>
      </c>
      <c r="B542">
        <f t="shared" si="64"/>
        <v>-518.11920000000009</v>
      </c>
      <c r="C542">
        <f t="shared" si="65"/>
        <v>-507.31920000000008</v>
      </c>
      <c r="D542">
        <f t="shared" si="66"/>
        <v>-496.51920000000007</v>
      </c>
      <c r="E542">
        <f t="shared" si="67"/>
        <v>-485.71920000000011</v>
      </c>
      <c r="F542">
        <f t="shared" si="68"/>
        <v>-474.9192000000001</v>
      </c>
      <c r="G542">
        <f t="shared" si="69"/>
        <v>-464.11920000000009</v>
      </c>
      <c r="H542">
        <f t="shared" si="70"/>
        <v>-453.31920000000008</v>
      </c>
      <c r="P542">
        <f t="shared" si="71"/>
        <v>541</v>
      </c>
      <c r="Q542">
        <v>54.1</v>
      </c>
    </row>
    <row r="543" spans="1:17" x14ac:dyDescent="0.25">
      <c r="A543">
        <v>10.82</v>
      </c>
      <c r="B543">
        <f t="shared" si="64"/>
        <v>-520.14012200000002</v>
      </c>
      <c r="C543">
        <f t="shared" si="65"/>
        <v>-509.32012200000008</v>
      </c>
      <c r="D543">
        <f t="shared" si="66"/>
        <v>-498.50012200000003</v>
      </c>
      <c r="E543">
        <f t="shared" si="67"/>
        <v>-487.68012200000004</v>
      </c>
      <c r="F543">
        <f t="shared" si="68"/>
        <v>-476.86012200000005</v>
      </c>
      <c r="G543">
        <f t="shared" si="69"/>
        <v>-466.04012200000005</v>
      </c>
      <c r="H543">
        <f t="shared" si="70"/>
        <v>-455.22012200000006</v>
      </c>
      <c r="P543">
        <f t="shared" si="71"/>
        <v>542</v>
      </c>
      <c r="Q543">
        <v>54.2</v>
      </c>
    </row>
    <row r="544" spans="1:17" x14ac:dyDescent="0.25">
      <c r="A544">
        <v>10.84</v>
      </c>
      <c r="B544">
        <f t="shared" si="64"/>
        <v>-522.16496799999993</v>
      </c>
      <c r="C544">
        <f t="shared" si="65"/>
        <v>-511.32496800000001</v>
      </c>
      <c r="D544">
        <f t="shared" si="66"/>
        <v>-500.48496799999998</v>
      </c>
      <c r="E544">
        <f t="shared" si="67"/>
        <v>-489.64496799999995</v>
      </c>
      <c r="F544">
        <f t="shared" si="68"/>
        <v>-478.80496799999997</v>
      </c>
      <c r="G544">
        <f t="shared" si="69"/>
        <v>-467.964968</v>
      </c>
      <c r="H544">
        <f t="shared" si="70"/>
        <v>-457.12496799999997</v>
      </c>
      <c r="P544">
        <f t="shared" si="71"/>
        <v>542.99999999999989</v>
      </c>
      <c r="Q544">
        <v>54.3</v>
      </c>
    </row>
    <row r="545" spans="1:17" x14ac:dyDescent="0.25">
      <c r="A545">
        <v>10.86</v>
      </c>
      <c r="B545">
        <f t="shared" si="64"/>
        <v>-524.19373799999994</v>
      </c>
      <c r="C545">
        <f t="shared" si="65"/>
        <v>-513.33373799999993</v>
      </c>
      <c r="D545">
        <f t="shared" si="66"/>
        <v>-502.47373799999991</v>
      </c>
      <c r="E545">
        <f t="shared" si="67"/>
        <v>-491.6137379999999</v>
      </c>
      <c r="F545">
        <f t="shared" si="68"/>
        <v>-480.75373799999988</v>
      </c>
      <c r="G545">
        <f t="shared" si="69"/>
        <v>-469.89373799999987</v>
      </c>
      <c r="H545">
        <f t="shared" si="70"/>
        <v>-459.03373799999991</v>
      </c>
      <c r="P545">
        <f t="shared" si="71"/>
        <v>544</v>
      </c>
      <c r="Q545">
        <v>54.4</v>
      </c>
    </row>
    <row r="546" spans="1:17" x14ac:dyDescent="0.25">
      <c r="A546">
        <v>10.88</v>
      </c>
      <c r="B546">
        <f t="shared" si="64"/>
        <v>-526.22643200000016</v>
      </c>
      <c r="C546">
        <f t="shared" si="65"/>
        <v>-515.34643200000016</v>
      </c>
      <c r="D546">
        <f t="shared" si="66"/>
        <v>-504.46643200000017</v>
      </c>
      <c r="E546">
        <f t="shared" si="67"/>
        <v>-493.58643200000012</v>
      </c>
      <c r="F546">
        <f t="shared" si="68"/>
        <v>-482.70643200000012</v>
      </c>
      <c r="G546">
        <f t="shared" si="69"/>
        <v>-471.82643200000012</v>
      </c>
      <c r="H546">
        <f t="shared" si="70"/>
        <v>-460.94643200000013</v>
      </c>
      <c r="P546">
        <f t="shared" si="71"/>
        <v>545</v>
      </c>
      <c r="Q546">
        <v>54.5</v>
      </c>
    </row>
    <row r="547" spans="1:17" x14ac:dyDescent="0.25">
      <c r="A547">
        <v>10.9</v>
      </c>
      <c r="B547">
        <f t="shared" si="64"/>
        <v>-528.26305000000002</v>
      </c>
      <c r="C547">
        <f t="shared" si="65"/>
        <v>-517.36305000000004</v>
      </c>
      <c r="D547">
        <f t="shared" si="66"/>
        <v>-506.46305000000001</v>
      </c>
      <c r="E547">
        <f t="shared" si="67"/>
        <v>-495.56305000000003</v>
      </c>
      <c r="F547">
        <f t="shared" si="68"/>
        <v>-484.66305</v>
      </c>
      <c r="G547">
        <f t="shared" si="69"/>
        <v>-473.76305000000002</v>
      </c>
      <c r="H547">
        <f t="shared" si="70"/>
        <v>-462.86305000000004</v>
      </c>
      <c r="P547">
        <f t="shared" si="71"/>
        <v>546</v>
      </c>
      <c r="Q547">
        <v>54.6</v>
      </c>
    </row>
    <row r="548" spans="1:17" x14ac:dyDescent="0.25">
      <c r="A548">
        <v>10.92</v>
      </c>
      <c r="B548">
        <f t="shared" si="64"/>
        <v>-530.30359199999998</v>
      </c>
      <c r="C548">
        <f t="shared" si="65"/>
        <v>-519.38359200000002</v>
      </c>
      <c r="D548">
        <f t="shared" si="66"/>
        <v>-508.46359200000001</v>
      </c>
      <c r="E548">
        <f t="shared" si="67"/>
        <v>-497.54359199999999</v>
      </c>
      <c r="F548">
        <f t="shared" si="68"/>
        <v>-486.62359200000003</v>
      </c>
      <c r="G548">
        <f t="shared" si="69"/>
        <v>-475.70359200000001</v>
      </c>
      <c r="H548">
        <f t="shared" si="70"/>
        <v>-464.783592</v>
      </c>
      <c r="P548">
        <f t="shared" si="71"/>
        <v>547</v>
      </c>
      <c r="Q548">
        <v>54.7</v>
      </c>
    </row>
    <row r="549" spans="1:17" x14ac:dyDescent="0.25">
      <c r="A549">
        <v>10.94</v>
      </c>
      <c r="B549">
        <f t="shared" si="64"/>
        <v>-532.34805799999992</v>
      </c>
      <c r="C549">
        <f t="shared" si="65"/>
        <v>-521.40805799999998</v>
      </c>
      <c r="D549">
        <f t="shared" si="66"/>
        <v>-510.46805799999998</v>
      </c>
      <c r="E549">
        <f t="shared" si="67"/>
        <v>-499.52805799999999</v>
      </c>
      <c r="F549">
        <f t="shared" si="68"/>
        <v>-488.58805799999999</v>
      </c>
      <c r="G549">
        <f t="shared" si="69"/>
        <v>-477.64805799999999</v>
      </c>
      <c r="H549">
        <f t="shared" si="70"/>
        <v>-466.70805799999999</v>
      </c>
      <c r="P549">
        <f t="shared" si="71"/>
        <v>547.99999999999989</v>
      </c>
      <c r="Q549">
        <v>54.8</v>
      </c>
    </row>
    <row r="550" spans="1:17" x14ac:dyDescent="0.25">
      <c r="A550">
        <v>10.96</v>
      </c>
      <c r="B550">
        <f t="shared" si="64"/>
        <v>-534.39644800000019</v>
      </c>
      <c r="C550">
        <f t="shared" si="65"/>
        <v>-523.43644800000015</v>
      </c>
      <c r="D550">
        <f t="shared" si="66"/>
        <v>-512.47644800000012</v>
      </c>
      <c r="E550">
        <f t="shared" si="67"/>
        <v>-501.51644800000014</v>
      </c>
      <c r="F550">
        <f t="shared" si="68"/>
        <v>-490.55644800000016</v>
      </c>
      <c r="G550">
        <f t="shared" si="69"/>
        <v>-479.59644800000012</v>
      </c>
      <c r="H550">
        <f t="shared" si="70"/>
        <v>-468.63644800000014</v>
      </c>
      <c r="P550">
        <f t="shared" si="71"/>
        <v>549</v>
      </c>
      <c r="Q550">
        <v>54.9</v>
      </c>
    </row>
    <row r="551" spans="1:17" x14ac:dyDescent="0.25">
      <c r="A551">
        <v>10.98</v>
      </c>
      <c r="B551">
        <f t="shared" si="64"/>
        <v>-536.4487620000001</v>
      </c>
      <c r="C551">
        <f t="shared" si="65"/>
        <v>-525.46876200000008</v>
      </c>
      <c r="D551">
        <f t="shared" si="66"/>
        <v>-514.48876200000007</v>
      </c>
      <c r="E551">
        <f t="shared" si="67"/>
        <v>-503.50876200000005</v>
      </c>
      <c r="F551">
        <f t="shared" si="68"/>
        <v>-492.52876200000009</v>
      </c>
      <c r="G551">
        <f t="shared" si="69"/>
        <v>-481.54876200000007</v>
      </c>
      <c r="H551">
        <f t="shared" si="70"/>
        <v>-470.56876200000011</v>
      </c>
      <c r="P551">
        <f t="shared" si="71"/>
        <v>550</v>
      </c>
      <c r="Q551">
        <v>55</v>
      </c>
    </row>
    <row r="552" spans="1:17" x14ac:dyDescent="0.25">
      <c r="A552">
        <v>11</v>
      </c>
      <c r="B552">
        <f t="shared" si="64"/>
        <v>-538.50500000000011</v>
      </c>
      <c r="C552">
        <f t="shared" si="65"/>
        <v>-527.50500000000011</v>
      </c>
      <c r="D552">
        <f t="shared" si="66"/>
        <v>-516.50500000000011</v>
      </c>
      <c r="E552">
        <f t="shared" si="67"/>
        <v>-505.50500000000011</v>
      </c>
      <c r="F552">
        <f t="shared" si="68"/>
        <v>-494.50500000000011</v>
      </c>
      <c r="G552">
        <f t="shared" si="69"/>
        <v>-483.50500000000011</v>
      </c>
      <c r="H552">
        <f t="shared" si="70"/>
        <v>-472.50500000000011</v>
      </c>
      <c r="P552">
        <f t="shared" si="71"/>
        <v>551</v>
      </c>
      <c r="Q552">
        <v>55.1</v>
      </c>
    </row>
    <row r="553" spans="1:17" x14ac:dyDescent="0.25">
      <c r="A553">
        <v>11.02</v>
      </c>
      <c r="B553">
        <f t="shared" si="64"/>
        <v>-540.56516199999999</v>
      </c>
      <c r="C553">
        <f t="shared" si="65"/>
        <v>-529.545162</v>
      </c>
      <c r="D553">
        <f t="shared" si="66"/>
        <v>-518.52516200000002</v>
      </c>
      <c r="E553">
        <f t="shared" si="67"/>
        <v>-507.50516200000004</v>
      </c>
      <c r="F553">
        <f t="shared" si="68"/>
        <v>-496.485162</v>
      </c>
      <c r="G553">
        <f t="shared" si="69"/>
        <v>-485.46516200000002</v>
      </c>
      <c r="H553">
        <f t="shared" si="70"/>
        <v>-474.44516199999998</v>
      </c>
      <c r="P553">
        <f t="shared" si="71"/>
        <v>552</v>
      </c>
      <c r="Q553">
        <v>55.2</v>
      </c>
    </row>
    <row r="554" spans="1:17" x14ac:dyDescent="0.25">
      <c r="A554">
        <v>11.04</v>
      </c>
      <c r="B554">
        <f t="shared" si="64"/>
        <v>-542.62924799999985</v>
      </c>
      <c r="C554">
        <f t="shared" si="65"/>
        <v>-531.58924799999988</v>
      </c>
      <c r="D554">
        <f t="shared" si="66"/>
        <v>-520.54924799999992</v>
      </c>
      <c r="E554">
        <f t="shared" si="67"/>
        <v>-509.5092479999999</v>
      </c>
      <c r="F554">
        <f t="shared" si="68"/>
        <v>-498.46924799999988</v>
      </c>
      <c r="G554">
        <f t="shared" si="69"/>
        <v>-487.42924799999992</v>
      </c>
      <c r="H554">
        <f t="shared" si="70"/>
        <v>-476.3892479999999</v>
      </c>
      <c r="P554">
        <f t="shared" si="71"/>
        <v>552.99999999999989</v>
      </c>
      <c r="Q554">
        <v>55.3</v>
      </c>
    </row>
    <row r="555" spans="1:17" x14ac:dyDescent="0.25">
      <c r="A555">
        <v>11.06</v>
      </c>
      <c r="B555">
        <f t="shared" si="64"/>
        <v>-544.69725800000015</v>
      </c>
      <c r="C555">
        <f t="shared" si="65"/>
        <v>-533.63725800000009</v>
      </c>
      <c r="D555">
        <f t="shared" si="66"/>
        <v>-522.57725800000014</v>
      </c>
      <c r="E555">
        <f t="shared" si="67"/>
        <v>-511.51725800000008</v>
      </c>
      <c r="F555">
        <f t="shared" si="68"/>
        <v>-500.45725800000008</v>
      </c>
      <c r="G555">
        <f t="shared" si="69"/>
        <v>-489.39725800000008</v>
      </c>
      <c r="H555">
        <f t="shared" si="70"/>
        <v>-478.33725800000008</v>
      </c>
      <c r="P555">
        <f t="shared" si="71"/>
        <v>554</v>
      </c>
      <c r="Q555">
        <v>55.4</v>
      </c>
    </row>
    <row r="556" spans="1:17" x14ac:dyDescent="0.25">
      <c r="A556">
        <v>11.08</v>
      </c>
      <c r="B556">
        <f t="shared" si="64"/>
        <v>-546.76919199999998</v>
      </c>
      <c r="C556">
        <f t="shared" si="65"/>
        <v>-535.68919199999993</v>
      </c>
      <c r="D556">
        <f t="shared" si="66"/>
        <v>-524.60919200000001</v>
      </c>
      <c r="E556">
        <f t="shared" si="67"/>
        <v>-513.52919199999997</v>
      </c>
      <c r="F556">
        <f t="shared" si="68"/>
        <v>-502.44919199999993</v>
      </c>
      <c r="G556">
        <f t="shared" si="69"/>
        <v>-491.36919199999994</v>
      </c>
      <c r="H556">
        <f t="shared" si="70"/>
        <v>-480.28919199999996</v>
      </c>
      <c r="P556">
        <f t="shared" si="71"/>
        <v>555</v>
      </c>
      <c r="Q556">
        <v>55.5</v>
      </c>
    </row>
    <row r="557" spans="1:17" x14ac:dyDescent="0.25">
      <c r="A557">
        <v>11.1</v>
      </c>
      <c r="B557">
        <f t="shared" si="64"/>
        <v>-548.84505000000001</v>
      </c>
      <c r="C557">
        <f t="shared" si="65"/>
        <v>-537.74504999999999</v>
      </c>
      <c r="D557">
        <f t="shared" si="66"/>
        <v>-526.64505000000008</v>
      </c>
      <c r="E557">
        <f t="shared" si="67"/>
        <v>-515.54505000000006</v>
      </c>
      <c r="F557">
        <f t="shared" si="68"/>
        <v>-504.44505000000004</v>
      </c>
      <c r="G557">
        <f t="shared" si="69"/>
        <v>-493.34505000000001</v>
      </c>
      <c r="H557">
        <f t="shared" si="70"/>
        <v>-482.24504999999999</v>
      </c>
      <c r="P557">
        <f t="shared" si="71"/>
        <v>556</v>
      </c>
      <c r="Q557">
        <v>55.6</v>
      </c>
    </row>
    <row r="558" spans="1:17" x14ac:dyDescent="0.25">
      <c r="A558">
        <v>11.12</v>
      </c>
      <c r="B558">
        <f t="shared" si="64"/>
        <v>-550.92483199999992</v>
      </c>
      <c r="C558">
        <f t="shared" si="65"/>
        <v>-539.80483199999992</v>
      </c>
      <c r="D558">
        <f t="shared" si="66"/>
        <v>-528.68483199999991</v>
      </c>
      <c r="E558">
        <f t="shared" si="67"/>
        <v>-517.56483199999991</v>
      </c>
      <c r="F558">
        <f t="shared" si="68"/>
        <v>-506.44483199999996</v>
      </c>
      <c r="G558">
        <f t="shared" si="69"/>
        <v>-495.32483199999996</v>
      </c>
      <c r="H558">
        <f t="shared" si="70"/>
        <v>-484.20483199999995</v>
      </c>
      <c r="P558">
        <f t="shared" si="71"/>
        <v>557</v>
      </c>
      <c r="Q558">
        <v>55.7</v>
      </c>
    </row>
    <row r="559" spans="1:17" x14ac:dyDescent="0.25">
      <c r="A559">
        <v>11.14</v>
      </c>
      <c r="B559">
        <f t="shared" si="64"/>
        <v>-553.00853800000004</v>
      </c>
      <c r="C559">
        <f t="shared" si="65"/>
        <v>-541.86853800000006</v>
      </c>
      <c r="D559">
        <f t="shared" si="66"/>
        <v>-530.72853800000007</v>
      </c>
      <c r="E559">
        <f t="shared" si="67"/>
        <v>-519.58853800000009</v>
      </c>
      <c r="F559">
        <f t="shared" si="68"/>
        <v>-508.4485380000001</v>
      </c>
      <c r="G559">
        <f t="shared" si="69"/>
        <v>-497.30853800000011</v>
      </c>
      <c r="H559">
        <f t="shared" si="70"/>
        <v>-486.16853800000007</v>
      </c>
      <c r="P559">
        <f t="shared" si="71"/>
        <v>557.99999999999989</v>
      </c>
      <c r="Q559">
        <v>55.8</v>
      </c>
    </row>
    <row r="560" spans="1:17" x14ac:dyDescent="0.25">
      <c r="A560">
        <v>11.16</v>
      </c>
      <c r="B560">
        <f t="shared" si="64"/>
        <v>-555.09616800000003</v>
      </c>
      <c r="C560">
        <f t="shared" si="65"/>
        <v>-543.93616799999995</v>
      </c>
      <c r="D560">
        <f t="shared" si="66"/>
        <v>-532.77616799999998</v>
      </c>
      <c r="E560">
        <f t="shared" si="67"/>
        <v>-521.61616800000002</v>
      </c>
      <c r="F560">
        <f t="shared" si="68"/>
        <v>-510.45616799999999</v>
      </c>
      <c r="G560">
        <f t="shared" si="69"/>
        <v>-499.29616799999997</v>
      </c>
      <c r="H560">
        <f t="shared" si="70"/>
        <v>-488.136168</v>
      </c>
      <c r="P560">
        <f t="shared" si="71"/>
        <v>559</v>
      </c>
      <c r="Q560">
        <v>55.9</v>
      </c>
    </row>
    <row r="561" spans="1:17" x14ac:dyDescent="0.25">
      <c r="A561">
        <v>11.18</v>
      </c>
      <c r="B561">
        <f t="shared" si="64"/>
        <v>-557.18772200000001</v>
      </c>
      <c r="C561">
        <f t="shared" si="65"/>
        <v>-546.00772200000006</v>
      </c>
      <c r="D561">
        <f t="shared" si="66"/>
        <v>-534.82772199999999</v>
      </c>
      <c r="E561">
        <f t="shared" si="67"/>
        <v>-523.64772199999993</v>
      </c>
      <c r="F561">
        <f t="shared" si="68"/>
        <v>-512.46772199999998</v>
      </c>
      <c r="G561">
        <f t="shared" si="69"/>
        <v>-501.28772199999997</v>
      </c>
      <c r="H561">
        <f t="shared" si="70"/>
        <v>-490.10772199999997</v>
      </c>
      <c r="P561">
        <f t="shared" si="71"/>
        <v>560</v>
      </c>
      <c r="Q561">
        <v>56</v>
      </c>
    </row>
    <row r="562" spans="1:17" x14ac:dyDescent="0.25">
      <c r="A562">
        <v>11.2</v>
      </c>
      <c r="B562">
        <f t="shared" si="64"/>
        <v>-559.28319999999997</v>
      </c>
      <c r="C562">
        <f t="shared" si="65"/>
        <v>-548.08320000000003</v>
      </c>
      <c r="D562">
        <f t="shared" si="66"/>
        <v>-536.88319999999999</v>
      </c>
      <c r="E562">
        <f t="shared" si="67"/>
        <v>-525.68319999999994</v>
      </c>
      <c r="F562">
        <f t="shared" si="68"/>
        <v>-514.48320000000001</v>
      </c>
      <c r="G562">
        <f t="shared" si="69"/>
        <v>-503.28319999999997</v>
      </c>
      <c r="H562">
        <f t="shared" si="70"/>
        <v>-492.08319999999998</v>
      </c>
      <c r="P562">
        <f t="shared" si="71"/>
        <v>561</v>
      </c>
      <c r="Q562">
        <v>56.1</v>
      </c>
    </row>
    <row r="563" spans="1:17" x14ac:dyDescent="0.25">
      <c r="A563">
        <v>11.22</v>
      </c>
      <c r="B563">
        <f t="shared" si="64"/>
        <v>-561.38260200000013</v>
      </c>
      <c r="C563">
        <f t="shared" si="65"/>
        <v>-550.16260200000011</v>
      </c>
      <c r="D563">
        <f t="shared" si="66"/>
        <v>-538.94260200000019</v>
      </c>
      <c r="E563">
        <f t="shared" si="67"/>
        <v>-527.72260200000017</v>
      </c>
      <c r="F563">
        <f t="shared" si="68"/>
        <v>-516.50260200000014</v>
      </c>
      <c r="G563">
        <f t="shared" si="69"/>
        <v>-505.28260200000017</v>
      </c>
      <c r="H563">
        <f t="shared" si="70"/>
        <v>-494.06260200000014</v>
      </c>
      <c r="P563">
        <f t="shared" si="71"/>
        <v>562</v>
      </c>
      <c r="Q563">
        <v>56.2</v>
      </c>
    </row>
    <row r="564" spans="1:17" x14ac:dyDescent="0.25">
      <c r="A564">
        <v>11.24</v>
      </c>
      <c r="B564">
        <f t="shared" si="64"/>
        <v>-563.48592800000006</v>
      </c>
      <c r="C564">
        <f t="shared" si="65"/>
        <v>-552.24592800000005</v>
      </c>
      <c r="D564">
        <f t="shared" si="66"/>
        <v>-541.00592800000015</v>
      </c>
      <c r="E564">
        <f t="shared" si="67"/>
        <v>-529.76592800000014</v>
      </c>
      <c r="F564">
        <f t="shared" si="68"/>
        <v>-518.52592800000014</v>
      </c>
      <c r="G564">
        <f t="shared" si="69"/>
        <v>-507.28592800000013</v>
      </c>
      <c r="H564">
        <f t="shared" si="70"/>
        <v>-496.04592800000012</v>
      </c>
      <c r="P564">
        <f t="shared" si="71"/>
        <v>562.99999999999989</v>
      </c>
      <c r="Q564">
        <v>56.3</v>
      </c>
    </row>
    <row r="565" spans="1:17" x14ac:dyDescent="0.25">
      <c r="A565">
        <v>11.26</v>
      </c>
      <c r="B565">
        <f t="shared" si="64"/>
        <v>-565.59317800000008</v>
      </c>
      <c r="C565">
        <f t="shared" si="65"/>
        <v>-554.33317800000009</v>
      </c>
      <c r="D565">
        <f t="shared" si="66"/>
        <v>-543.0731780000001</v>
      </c>
      <c r="E565">
        <f t="shared" si="67"/>
        <v>-531.81317799999999</v>
      </c>
      <c r="F565">
        <f t="shared" si="68"/>
        <v>-520.553178</v>
      </c>
      <c r="G565">
        <f t="shared" si="69"/>
        <v>-509.29317800000001</v>
      </c>
      <c r="H565">
        <f t="shared" si="70"/>
        <v>-498.03317800000002</v>
      </c>
      <c r="P565">
        <f t="shared" si="71"/>
        <v>564</v>
      </c>
      <c r="Q565">
        <v>56.4</v>
      </c>
    </row>
    <row r="566" spans="1:17" x14ac:dyDescent="0.25">
      <c r="A566">
        <v>11.28</v>
      </c>
      <c r="B566">
        <f t="shared" si="64"/>
        <v>-567.70435199999997</v>
      </c>
      <c r="C566">
        <f t="shared" si="65"/>
        <v>-556.424352</v>
      </c>
      <c r="D566">
        <f t="shared" si="66"/>
        <v>-545.14435200000003</v>
      </c>
      <c r="E566">
        <f t="shared" si="67"/>
        <v>-533.86435199999994</v>
      </c>
      <c r="F566">
        <f t="shared" si="68"/>
        <v>-522.58435199999997</v>
      </c>
      <c r="G566">
        <f t="shared" si="69"/>
        <v>-511.30435199999994</v>
      </c>
      <c r="H566">
        <f t="shared" si="70"/>
        <v>-500.02435199999996</v>
      </c>
      <c r="P566">
        <f t="shared" si="71"/>
        <v>565</v>
      </c>
      <c r="Q566">
        <v>56.5</v>
      </c>
    </row>
    <row r="567" spans="1:17" x14ac:dyDescent="0.25">
      <c r="A567">
        <v>11.3</v>
      </c>
      <c r="B567">
        <f t="shared" si="64"/>
        <v>-569.81945000000007</v>
      </c>
      <c r="C567">
        <f t="shared" si="65"/>
        <v>-558.51945000000012</v>
      </c>
      <c r="D567">
        <f t="shared" si="66"/>
        <v>-547.21945000000005</v>
      </c>
      <c r="E567">
        <f t="shared" si="67"/>
        <v>-535.9194500000001</v>
      </c>
      <c r="F567">
        <f t="shared" si="68"/>
        <v>-524.61945000000003</v>
      </c>
      <c r="G567">
        <f t="shared" si="69"/>
        <v>-513.31945000000007</v>
      </c>
      <c r="H567">
        <f t="shared" si="70"/>
        <v>-502.01945000000006</v>
      </c>
      <c r="P567">
        <f t="shared" si="71"/>
        <v>566</v>
      </c>
      <c r="Q567">
        <v>56.6</v>
      </c>
    </row>
    <row r="568" spans="1:17" x14ac:dyDescent="0.25">
      <c r="A568">
        <v>11.32</v>
      </c>
      <c r="B568">
        <f t="shared" si="64"/>
        <v>-571.93847200000005</v>
      </c>
      <c r="C568">
        <f t="shared" si="65"/>
        <v>-560.61847200000011</v>
      </c>
      <c r="D568">
        <f t="shared" si="66"/>
        <v>-549.29847200000006</v>
      </c>
      <c r="E568">
        <f t="shared" si="67"/>
        <v>-537.97847200000001</v>
      </c>
      <c r="F568">
        <f t="shared" si="68"/>
        <v>-526.65847200000007</v>
      </c>
      <c r="G568">
        <f t="shared" si="69"/>
        <v>-515.33847200000002</v>
      </c>
      <c r="H568">
        <f t="shared" si="70"/>
        <v>-504.01847200000009</v>
      </c>
      <c r="P568">
        <f t="shared" si="71"/>
        <v>567</v>
      </c>
      <c r="Q568">
        <v>56.7</v>
      </c>
    </row>
    <row r="569" spans="1:17" x14ac:dyDescent="0.25">
      <c r="A569">
        <v>11.34</v>
      </c>
      <c r="B569">
        <f t="shared" si="64"/>
        <v>-574.061418</v>
      </c>
      <c r="C569">
        <f t="shared" si="65"/>
        <v>-562.72141800000009</v>
      </c>
      <c r="D569">
        <f t="shared" si="66"/>
        <v>-551.38141800000005</v>
      </c>
      <c r="E569">
        <f t="shared" si="67"/>
        <v>-540.04141800000002</v>
      </c>
      <c r="F569">
        <f t="shared" si="68"/>
        <v>-528.7014180000001</v>
      </c>
      <c r="G569">
        <f t="shared" si="69"/>
        <v>-517.36141800000007</v>
      </c>
      <c r="H569">
        <f t="shared" si="70"/>
        <v>-506.02141800000004</v>
      </c>
      <c r="P569">
        <f t="shared" si="71"/>
        <v>567.99999999999989</v>
      </c>
      <c r="Q569">
        <v>56.8</v>
      </c>
    </row>
    <row r="570" spans="1:17" x14ac:dyDescent="0.25">
      <c r="A570">
        <v>11.36</v>
      </c>
      <c r="B570">
        <f t="shared" si="64"/>
        <v>-576.18828799999994</v>
      </c>
      <c r="C570">
        <f t="shared" si="65"/>
        <v>-564.82828799999993</v>
      </c>
      <c r="D570">
        <f t="shared" si="66"/>
        <v>-553.46828799999992</v>
      </c>
      <c r="E570">
        <f t="shared" si="67"/>
        <v>-542.1082879999999</v>
      </c>
      <c r="F570">
        <f t="shared" si="68"/>
        <v>-530.74828799999989</v>
      </c>
      <c r="G570">
        <f t="shared" si="69"/>
        <v>-519.38828799999987</v>
      </c>
      <c r="H570">
        <f t="shared" si="70"/>
        <v>-508.02828799999992</v>
      </c>
      <c r="P570">
        <f t="shared" si="71"/>
        <v>569</v>
      </c>
      <c r="Q570">
        <v>56.9</v>
      </c>
    </row>
    <row r="571" spans="1:17" x14ac:dyDescent="0.25">
      <c r="A571">
        <v>11.38</v>
      </c>
      <c r="B571">
        <f t="shared" si="64"/>
        <v>-578.31908200000009</v>
      </c>
      <c r="C571">
        <f t="shared" si="65"/>
        <v>-566.9390820000001</v>
      </c>
      <c r="D571">
        <f t="shared" si="66"/>
        <v>-555.5590820000001</v>
      </c>
      <c r="E571">
        <f t="shared" si="67"/>
        <v>-544.17908200000011</v>
      </c>
      <c r="F571">
        <f t="shared" si="68"/>
        <v>-532.79908200000011</v>
      </c>
      <c r="G571">
        <f t="shared" si="69"/>
        <v>-521.41908200000012</v>
      </c>
      <c r="H571">
        <f t="shared" si="70"/>
        <v>-510.03908200000006</v>
      </c>
      <c r="P571">
        <f t="shared" si="71"/>
        <v>570</v>
      </c>
      <c r="Q571">
        <v>57</v>
      </c>
    </row>
    <row r="572" spans="1:17" x14ac:dyDescent="0.25">
      <c r="A572">
        <v>11.4</v>
      </c>
      <c r="B572">
        <f t="shared" si="64"/>
        <v>-580.4538</v>
      </c>
      <c r="C572">
        <f t="shared" si="65"/>
        <v>-569.05380000000002</v>
      </c>
      <c r="D572">
        <f t="shared" si="66"/>
        <v>-557.65380000000005</v>
      </c>
      <c r="E572">
        <f t="shared" si="67"/>
        <v>-546.25379999999996</v>
      </c>
      <c r="F572">
        <f t="shared" si="68"/>
        <v>-534.85379999999998</v>
      </c>
      <c r="G572">
        <f t="shared" si="69"/>
        <v>-523.4538</v>
      </c>
      <c r="H572">
        <f t="shared" si="70"/>
        <v>-512.05380000000002</v>
      </c>
      <c r="P572">
        <f t="shared" si="71"/>
        <v>571</v>
      </c>
      <c r="Q572">
        <v>57.1</v>
      </c>
    </row>
    <row r="573" spans="1:17" x14ac:dyDescent="0.25">
      <c r="A573">
        <v>11.42</v>
      </c>
      <c r="B573">
        <f t="shared" si="64"/>
        <v>-582.59244200000001</v>
      </c>
      <c r="C573">
        <f t="shared" si="65"/>
        <v>-571.17244200000005</v>
      </c>
      <c r="D573">
        <f t="shared" si="66"/>
        <v>-559.75244200000009</v>
      </c>
      <c r="E573">
        <f t="shared" si="67"/>
        <v>-548.33244200000001</v>
      </c>
      <c r="F573">
        <f t="shared" si="68"/>
        <v>-536.91244200000006</v>
      </c>
      <c r="G573">
        <f t="shared" si="69"/>
        <v>-525.49244199999998</v>
      </c>
      <c r="H573">
        <f t="shared" si="70"/>
        <v>-514.07244200000002</v>
      </c>
      <c r="P573">
        <f t="shared" si="71"/>
        <v>572</v>
      </c>
      <c r="Q573">
        <v>57.2</v>
      </c>
    </row>
    <row r="574" spans="1:17" x14ac:dyDescent="0.25">
      <c r="A574">
        <v>11.44</v>
      </c>
      <c r="B574">
        <f t="shared" si="64"/>
        <v>-584.73500799999988</v>
      </c>
      <c r="C574">
        <f t="shared" si="65"/>
        <v>-573.29500799999994</v>
      </c>
      <c r="D574">
        <f t="shared" si="66"/>
        <v>-561.855008</v>
      </c>
      <c r="E574">
        <f t="shared" si="67"/>
        <v>-550.41500799999994</v>
      </c>
      <c r="F574">
        <f t="shared" si="68"/>
        <v>-538.97500799999989</v>
      </c>
      <c r="G574">
        <f t="shared" si="69"/>
        <v>-527.53500799999995</v>
      </c>
      <c r="H574">
        <f t="shared" si="70"/>
        <v>-516.09500799999989</v>
      </c>
      <c r="P574">
        <f t="shared" si="71"/>
        <v>572.99999999999989</v>
      </c>
      <c r="Q574">
        <v>57.3</v>
      </c>
    </row>
    <row r="575" spans="1:17" x14ac:dyDescent="0.25">
      <c r="A575">
        <v>11.46</v>
      </c>
      <c r="B575">
        <f t="shared" si="64"/>
        <v>-586.88149800000019</v>
      </c>
      <c r="C575">
        <f t="shared" si="65"/>
        <v>-575.42149800000016</v>
      </c>
      <c r="D575">
        <f t="shared" si="66"/>
        <v>-563.96149800000012</v>
      </c>
      <c r="E575">
        <f t="shared" si="67"/>
        <v>-552.50149800000008</v>
      </c>
      <c r="F575">
        <f t="shared" si="68"/>
        <v>-541.04149800000016</v>
      </c>
      <c r="G575">
        <f t="shared" si="69"/>
        <v>-529.58149800000012</v>
      </c>
      <c r="H575">
        <f t="shared" si="70"/>
        <v>-518.1214980000002</v>
      </c>
      <c r="P575">
        <f t="shared" si="71"/>
        <v>574</v>
      </c>
      <c r="Q575">
        <v>57.4</v>
      </c>
    </row>
    <row r="576" spans="1:17" x14ac:dyDescent="0.25">
      <c r="A576">
        <v>11.48</v>
      </c>
      <c r="B576">
        <f t="shared" si="64"/>
        <v>-589.03191200000003</v>
      </c>
      <c r="C576">
        <f t="shared" si="65"/>
        <v>-577.55191200000002</v>
      </c>
      <c r="D576">
        <f t="shared" si="66"/>
        <v>-566.071912</v>
      </c>
      <c r="E576">
        <f t="shared" si="67"/>
        <v>-554.59191199999998</v>
      </c>
      <c r="F576">
        <f t="shared" si="68"/>
        <v>-543.11191199999996</v>
      </c>
      <c r="G576">
        <f t="shared" si="69"/>
        <v>-531.63191200000006</v>
      </c>
      <c r="H576">
        <f t="shared" si="70"/>
        <v>-520.15191200000004</v>
      </c>
      <c r="P576">
        <f t="shared" si="71"/>
        <v>575</v>
      </c>
      <c r="Q576">
        <v>57.5</v>
      </c>
    </row>
    <row r="577" spans="1:17" x14ac:dyDescent="0.25">
      <c r="A577">
        <v>11.5</v>
      </c>
      <c r="B577">
        <f t="shared" si="64"/>
        <v>-591.18625000000009</v>
      </c>
      <c r="C577">
        <f t="shared" si="65"/>
        <v>-579.68625000000009</v>
      </c>
      <c r="D577">
        <f t="shared" si="66"/>
        <v>-568.18625000000009</v>
      </c>
      <c r="E577">
        <f t="shared" si="67"/>
        <v>-556.68625000000009</v>
      </c>
      <c r="F577">
        <f t="shared" si="68"/>
        <v>-545.18625000000009</v>
      </c>
      <c r="G577">
        <f t="shared" si="69"/>
        <v>-533.68625000000009</v>
      </c>
      <c r="H577">
        <f t="shared" si="70"/>
        <v>-522.18625000000009</v>
      </c>
      <c r="P577">
        <f t="shared" si="71"/>
        <v>576</v>
      </c>
      <c r="Q577">
        <v>57.6</v>
      </c>
    </row>
    <row r="578" spans="1:17" x14ac:dyDescent="0.25">
      <c r="A578">
        <v>11.52</v>
      </c>
      <c r="B578">
        <f t="shared" ref="B578:B641" si="72">$P$6*A578 + 0.5*$N$2*A578*A578</f>
        <v>-593.34451200000001</v>
      </c>
      <c r="C578">
        <f t="shared" ref="C578:C641" si="73">$P$7*A578 + 0.5*$N$2*A578*A578</f>
        <v>-581.82451200000003</v>
      </c>
      <c r="D578">
        <f t="shared" ref="D578:D641" si="74">$P$8*A578 + 0.5*$N$2*A578*A578</f>
        <v>-570.30451200000005</v>
      </c>
      <c r="E578">
        <f t="shared" ref="E578:E641" si="75">$P$9*A578 + 0.5*$N$2*A578*A578</f>
        <v>-558.78451200000006</v>
      </c>
      <c r="F578">
        <f t="shared" ref="F578:F641" si="76">$P$10*A578 + 0.5*$N$2*A578*A578</f>
        <v>-547.26451200000008</v>
      </c>
      <c r="G578">
        <f t="shared" ref="G578:G641" si="77">$P$11*A578 + 0.5*$N$2*A578*A578</f>
        <v>-535.74451199999999</v>
      </c>
      <c r="H578">
        <f t="shared" ref="H578:H641" si="78">$P$12*A578 + 0.5*$N$2*A578*A578</f>
        <v>-524.224512</v>
      </c>
      <c r="P578">
        <f t="shared" si="71"/>
        <v>577</v>
      </c>
      <c r="Q578">
        <v>57.7</v>
      </c>
    </row>
    <row r="579" spans="1:17" x14ac:dyDescent="0.25">
      <c r="A579">
        <v>11.54</v>
      </c>
      <c r="B579">
        <f t="shared" si="72"/>
        <v>-595.50669799999991</v>
      </c>
      <c r="C579">
        <f t="shared" si="73"/>
        <v>-583.96669799999995</v>
      </c>
      <c r="D579">
        <f t="shared" si="74"/>
        <v>-572.42669799999999</v>
      </c>
      <c r="E579">
        <f t="shared" si="75"/>
        <v>-560.88669800000002</v>
      </c>
      <c r="F579">
        <f t="shared" si="76"/>
        <v>-549.34669799999995</v>
      </c>
      <c r="G579">
        <f t="shared" si="77"/>
        <v>-537.80669799999998</v>
      </c>
      <c r="H579">
        <f t="shared" si="78"/>
        <v>-526.26669799999991</v>
      </c>
      <c r="P579">
        <f t="shared" ref="P579:P642" si="79">Q579/$O$2</f>
        <v>577.99999999999989</v>
      </c>
      <c r="Q579">
        <v>57.8</v>
      </c>
    </row>
    <row r="580" spans="1:17" x14ac:dyDescent="0.25">
      <c r="A580">
        <v>11.56</v>
      </c>
      <c r="B580">
        <f t="shared" si="72"/>
        <v>-597.67280800000015</v>
      </c>
      <c r="C580">
        <f t="shared" si="73"/>
        <v>-586.11280800000009</v>
      </c>
      <c r="D580">
        <f t="shared" si="74"/>
        <v>-574.55280800000014</v>
      </c>
      <c r="E580">
        <f t="shared" si="75"/>
        <v>-562.99280800000008</v>
      </c>
      <c r="F580">
        <f t="shared" si="76"/>
        <v>-551.43280800000014</v>
      </c>
      <c r="G580">
        <f t="shared" si="77"/>
        <v>-539.87280800000008</v>
      </c>
      <c r="H580">
        <f t="shared" si="78"/>
        <v>-528.31280800000013</v>
      </c>
      <c r="P580">
        <f t="shared" si="79"/>
        <v>579</v>
      </c>
      <c r="Q580">
        <v>57.9</v>
      </c>
    </row>
    <row r="581" spans="1:17" x14ac:dyDescent="0.25">
      <c r="A581">
        <v>11.58</v>
      </c>
      <c r="B581">
        <f t="shared" si="72"/>
        <v>-599.84284200000002</v>
      </c>
      <c r="C581">
        <f t="shared" si="73"/>
        <v>-588.26284199999998</v>
      </c>
      <c r="D581">
        <f t="shared" si="74"/>
        <v>-576.68284200000005</v>
      </c>
      <c r="E581">
        <f t="shared" si="75"/>
        <v>-565.10284200000001</v>
      </c>
      <c r="F581">
        <f t="shared" si="76"/>
        <v>-553.52284199999997</v>
      </c>
      <c r="G581">
        <f t="shared" si="77"/>
        <v>-541.94284200000004</v>
      </c>
      <c r="H581">
        <f t="shared" si="78"/>
        <v>-530.362842</v>
      </c>
      <c r="P581">
        <f t="shared" si="79"/>
        <v>580</v>
      </c>
      <c r="Q581">
        <v>58</v>
      </c>
    </row>
    <row r="582" spans="1:17" x14ac:dyDescent="0.25">
      <c r="A582">
        <v>11.6</v>
      </c>
      <c r="B582">
        <f t="shared" si="72"/>
        <v>-602.01679999999999</v>
      </c>
      <c r="C582">
        <f t="shared" si="73"/>
        <v>-590.41679999999997</v>
      </c>
      <c r="D582">
        <f t="shared" si="74"/>
        <v>-578.81680000000006</v>
      </c>
      <c r="E582">
        <f t="shared" si="75"/>
        <v>-567.21680000000003</v>
      </c>
      <c r="F582">
        <f t="shared" si="76"/>
        <v>-555.61680000000001</v>
      </c>
      <c r="G582">
        <f t="shared" si="77"/>
        <v>-544.01679999999999</v>
      </c>
      <c r="H582">
        <f t="shared" si="78"/>
        <v>-532.41679999999997</v>
      </c>
      <c r="P582">
        <f t="shared" si="79"/>
        <v>581</v>
      </c>
      <c r="Q582">
        <v>58.1</v>
      </c>
    </row>
    <row r="583" spans="1:17" x14ac:dyDescent="0.25">
      <c r="A583">
        <v>11.62</v>
      </c>
      <c r="B583">
        <f t="shared" si="72"/>
        <v>-604.19468199999994</v>
      </c>
      <c r="C583">
        <f t="shared" si="73"/>
        <v>-592.57468199999994</v>
      </c>
      <c r="D583">
        <f t="shared" si="74"/>
        <v>-580.95468199999993</v>
      </c>
      <c r="E583">
        <f t="shared" si="75"/>
        <v>-569.33468199999993</v>
      </c>
      <c r="F583">
        <f t="shared" si="76"/>
        <v>-557.71468199999993</v>
      </c>
      <c r="G583">
        <f t="shared" si="77"/>
        <v>-546.09468199999992</v>
      </c>
      <c r="H583">
        <f t="shared" si="78"/>
        <v>-534.47468200000003</v>
      </c>
      <c r="P583">
        <f t="shared" si="79"/>
        <v>582</v>
      </c>
      <c r="Q583">
        <v>58.2</v>
      </c>
    </row>
    <row r="584" spans="1:17" x14ac:dyDescent="0.25">
      <c r="A584">
        <v>11.64</v>
      </c>
      <c r="B584">
        <f t="shared" si="72"/>
        <v>-606.37648800000011</v>
      </c>
      <c r="C584">
        <f t="shared" si="73"/>
        <v>-594.73648800000012</v>
      </c>
      <c r="D584">
        <f t="shared" si="74"/>
        <v>-583.09648800000014</v>
      </c>
      <c r="E584">
        <f t="shared" si="75"/>
        <v>-571.45648800000015</v>
      </c>
      <c r="F584">
        <f t="shared" si="76"/>
        <v>-559.81648800000016</v>
      </c>
      <c r="G584">
        <f t="shared" si="77"/>
        <v>-548.17648800000018</v>
      </c>
      <c r="H584">
        <f t="shared" si="78"/>
        <v>-536.53648800000019</v>
      </c>
      <c r="P584">
        <f t="shared" si="79"/>
        <v>582.99999999999989</v>
      </c>
      <c r="Q584">
        <v>58.3</v>
      </c>
    </row>
    <row r="585" spans="1:17" x14ac:dyDescent="0.25">
      <c r="A585">
        <v>11.66</v>
      </c>
      <c r="B585">
        <f t="shared" si="72"/>
        <v>-608.56221800000014</v>
      </c>
      <c r="C585">
        <f t="shared" si="73"/>
        <v>-596.90221800000006</v>
      </c>
      <c r="D585">
        <f t="shared" si="74"/>
        <v>-585.24221800000009</v>
      </c>
      <c r="E585">
        <f t="shared" si="75"/>
        <v>-573.58221800000013</v>
      </c>
      <c r="F585">
        <f t="shared" si="76"/>
        <v>-561.92221800000016</v>
      </c>
      <c r="G585">
        <f t="shared" si="77"/>
        <v>-550.26221800000008</v>
      </c>
      <c r="H585">
        <f t="shared" si="78"/>
        <v>-538.60221800000011</v>
      </c>
      <c r="P585">
        <f t="shared" si="79"/>
        <v>584</v>
      </c>
      <c r="Q585">
        <v>58.4</v>
      </c>
    </row>
    <row r="586" spans="1:17" x14ac:dyDescent="0.25">
      <c r="A586">
        <v>11.68</v>
      </c>
      <c r="B586">
        <f t="shared" si="72"/>
        <v>-610.75187199999993</v>
      </c>
      <c r="C586">
        <f t="shared" si="73"/>
        <v>-599.07187199999998</v>
      </c>
      <c r="D586">
        <f t="shared" si="74"/>
        <v>-587.39187199999992</v>
      </c>
      <c r="E586">
        <f t="shared" si="75"/>
        <v>-575.71187199999986</v>
      </c>
      <c r="F586">
        <f t="shared" si="76"/>
        <v>-564.03187199999991</v>
      </c>
      <c r="G586">
        <f t="shared" si="77"/>
        <v>-552.35187199999996</v>
      </c>
      <c r="H586">
        <f t="shared" si="78"/>
        <v>-540.67187199999989</v>
      </c>
      <c r="P586">
        <f t="shared" si="79"/>
        <v>585</v>
      </c>
      <c r="Q586">
        <v>58.5</v>
      </c>
    </row>
    <row r="587" spans="1:17" x14ac:dyDescent="0.25">
      <c r="A587">
        <v>11.7</v>
      </c>
      <c r="B587">
        <f t="shared" si="72"/>
        <v>-612.94544999999994</v>
      </c>
      <c r="C587">
        <f t="shared" si="73"/>
        <v>-601.24544999999989</v>
      </c>
      <c r="D587">
        <f t="shared" si="74"/>
        <v>-589.54544999999996</v>
      </c>
      <c r="E587">
        <f t="shared" si="75"/>
        <v>-577.84544999999991</v>
      </c>
      <c r="F587">
        <f t="shared" si="76"/>
        <v>-566.14544999999998</v>
      </c>
      <c r="G587">
        <f t="shared" si="77"/>
        <v>-554.44544999999994</v>
      </c>
      <c r="H587">
        <f t="shared" si="78"/>
        <v>-542.74544999999989</v>
      </c>
      <c r="P587">
        <f t="shared" si="79"/>
        <v>586</v>
      </c>
      <c r="Q587">
        <v>58.6</v>
      </c>
    </row>
    <row r="588" spans="1:17" x14ac:dyDescent="0.25">
      <c r="A588">
        <v>11.72</v>
      </c>
      <c r="B588">
        <f t="shared" si="72"/>
        <v>-615.14295200000004</v>
      </c>
      <c r="C588">
        <f t="shared" si="73"/>
        <v>-603.42295200000012</v>
      </c>
      <c r="D588">
        <f t="shared" si="74"/>
        <v>-591.7029520000001</v>
      </c>
      <c r="E588">
        <f t="shared" si="75"/>
        <v>-579.98295200000007</v>
      </c>
      <c r="F588">
        <f t="shared" si="76"/>
        <v>-568.26295200000004</v>
      </c>
      <c r="G588">
        <f t="shared" si="77"/>
        <v>-556.54295200000001</v>
      </c>
      <c r="H588">
        <f t="shared" si="78"/>
        <v>-544.82295199999999</v>
      </c>
      <c r="P588">
        <f t="shared" si="79"/>
        <v>587</v>
      </c>
      <c r="Q588">
        <v>58.7</v>
      </c>
    </row>
    <row r="589" spans="1:17" x14ac:dyDescent="0.25">
      <c r="A589">
        <v>11.74</v>
      </c>
      <c r="B589">
        <f t="shared" si="72"/>
        <v>-617.34437800000001</v>
      </c>
      <c r="C589">
        <f t="shared" si="73"/>
        <v>-605.604378</v>
      </c>
      <c r="D589">
        <f t="shared" si="74"/>
        <v>-593.8643780000001</v>
      </c>
      <c r="E589">
        <f t="shared" si="75"/>
        <v>-582.12437800000009</v>
      </c>
      <c r="F589">
        <f t="shared" si="76"/>
        <v>-570.38437800000008</v>
      </c>
      <c r="G589">
        <f t="shared" si="77"/>
        <v>-558.64437800000007</v>
      </c>
      <c r="H589">
        <f t="shared" si="78"/>
        <v>-546.90437800000007</v>
      </c>
      <c r="P589">
        <f t="shared" si="79"/>
        <v>587.99999999999989</v>
      </c>
      <c r="Q589">
        <v>58.8</v>
      </c>
    </row>
    <row r="590" spans="1:17" x14ac:dyDescent="0.25">
      <c r="A590">
        <v>11.76</v>
      </c>
      <c r="B590">
        <f t="shared" si="72"/>
        <v>-619.54972800000007</v>
      </c>
      <c r="C590">
        <f t="shared" si="73"/>
        <v>-607.78972800000008</v>
      </c>
      <c r="D590">
        <f t="shared" si="74"/>
        <v>-596.02972799999998</v>
      </c>
      <c r="E590">
        <f t="shared" si="75"/>
        <v>-584.26972799999999</v>
      </c>
      <c r="F590">
        <f t="shared" si="76"/>
        <v>-572.509728</v>
      </c>
      <c r="G590">
        <f t="shared" si="77"/>
        <v>-560.749728</v>
      </c>
      <c r="H590">
        <f t="shared" si="78"/>
        <v>-548.98972800000001</v>
      </c>
      <c r="P590">
        <f t="shared" si="79"/>
        <v>589</v>
      </c>
      <c r="Q590">
        <v>58.9</v>
      </c>
    </row>
    <row r="591" spans="1:17" x14ac:dyDescent="0.25">
      <c r="A591">
        <v>11.78</v>
      </c>
      <c r="B591">
        <f t="shared" si="72"/>
        <v>-621.75900200000001</v>
      </c>
      <c r="C591">
        <f t="shared" si="73"/>
        <v>-609.97900200000004</v>
      </c>
      <c r="D591">
        <f t="shared" si="74"/>
        <v>-598.19900200000006</v>
      </c>
      <c r="E591">
        <f t="shared" si="75"/>
        <v>-586.41900199999998</v>
      </c>
      <c r="F591">
        <f t="shared" si="76"/>
        <v>-574.639002</v>
      </c>
      <c r="G591">
        <f t="shared" si="77"/>
        <v>-562.85900200000003</v>
      </c>
      <c r="H591">
        <f t="shared" si="78"/>
        <v>-551.07900199999995</v>
      </c>
      <c r="P591">
        <f t="shared" si="79"/>
        <v>590</v>
      </c>
      <c r="Q591">
        <v>59</v>
      </c>
    </row>
    <row r="592" spans="1:17" x14ac:dyDescent="0.25">
      <c r="A592">
        <v>11.8</v>
      </c>
      <c r="B592">
        <f t="shared" si="72"/>
        <v>-623.97220000000004</v>
      </c>
      <c r="C592">
        <f t="shared" si="73"/>
        <v>-612.17220000000009</v>
      </c>
      <c r="D592">
        <f t="shared" si="74"/>
        <v>-600.37220000000002</v>
      </c>
      <c r="E592">
        <f t="shared" si="75"/>
        <v>-588.57220000000007</v>
      </c>
      <c r="F592">
        <f t="shared" si="76"/>
        <v>-576.7722</v>
      </c>
      <c r="G592">
        <f t="shared" si="77"/>
        <v>-564.97220000000004</v>
      </c>
      <c r="H592">
        <f t="shared" si="78"/>
        <v>-553.17219999999998</v>
      </c>
      <c r="P592">
        <f t="shared" si="79"/>
        <v>591</v>
      </c>
      <c r="Q592">
        <v>59.1</v>
      </c>
    </row>
    <row r="593" spans="1:17" x14ac:dyDescent="0.25">
      <c r="A593">
        <v>11.82</v>
      </c>
      <c r="B593">
        <f t="shared" si="72"/>
        <v>-626.18932200000006</v>
      </c>
      <c r="C593">
        <f t="shared" si="73"/>
        <v>-614.36932200000012</v>
      </c>
      <c r="D593">
        <f t="shared" si="74"/>
        <v>-602.54932200000007</v>
      </c>
      <c r="E593">
        <f t="shared" si="75"/>
        <v>-590.72932200000014</v>
      </c>
      <c r="F593">
        <f t="shared" si="76"/>
        <v>-578.90932200000009</v>
      </c>
      <c r="G593">
        <f t="shared" si="77"/>
        <v>-567.08932200000004</v>
      </c>
      <c r="H593">
        <f t="shared" si="78"/>
        <v>-555.2693220000001</v>
      </c>
      <c r="P593">
        <f t="shared" si="79"/>
        <v>592</v>
      </c>
      <c r="Q593">
        <v>59.2</v>
      </c>
    </row>
    <row r="594" spans="1:17" x14ac:dyDescent="0.25">
      <c r="A594">
        <v>11.84</v>
      </c>
      <c r="B594">
        <f t="shared" si="72"/>
        <v>-628.41036799999995</v>
      </c>
      <c r="C594">
        <f t="shared" si="73"/>
        <v>-616.57036800000003</v>
      </c>
      <c r="D594">
        <f t="shared" si="74"/>
        <v>-604.730368</v>
      </c>
      <c r="E594">
        <f t="shared" si="75"/>
        <v>-592.89036799999997</v>
      </c>
      <c r="F594">
        <f t="shared" si="76"/>
        <v>-581.05036799999993</v>
      </c>
      <c r="G594">
        <f t="shared" si="77"/>
        <v>-569.21036800000002</v>
      </c>
      <c r="H594">
        <f t="shared" si="78"/>
        <v>-557.37036799999998</v>
      </c>
      <c r="P594">
        <f t="shared" si="79"/>
        <v>592.99999999999989</v>
      </c>
      <c r="Q594">
        <v>59.3</v>
      </c>
    </row>
    <row r="595" spans="1:17" x14ac:dyDescent="0.25">
      <c r="A595">
        <v>11.86</v>
      </c>
      <c r="B595">
        <f t="shared" si="72"/>
        <v>-630.63533799999993</v>
      </c>
      <c r="C595">
        <f t="shared" si="73"/>
        <v>-618.77533799999992</v>
      </c>
      <c r="D595">
        <f t="shared" si="74"/>
        <v>-606.91533799999991</v>
      </c>
      <c r="E595">
        <f t="shared" si="75"/>
        <v>-595.05533799999989</v>
      </c>
      <c r="F595">
        <f t="shared" si="76"/>
        <v>-583.19533799999988</v>
      </c>
      <c r="G595">
        <f t="shared" si="77"/>
        <v>-571.33533799999987</v>
      </c>
      <c r="H595">
        <f t="shared" si="78"/>
        <v>-559.47533799999997</v>
      </c>
      <c r="P595">
        <f t="shared" si="79"/>
        <v>594</v>
      </c>
      <c r="Q595">
        <v>59.4</v>
      </c>
    </row>
    <row r="596" spans="1:17" x14ac:dyDescent="0.25">
      <c r="A596">
        <v>11.88</v>
      </c>
      <c r="B596">
        <f t="shared" si="72"/>
        <v>-632.86423200000013</v>
      </c>
      <c r="C596">
        <f t="shared" si="73"/>
        <v>-620.98423200000013</v>
      </c>
      <c r="D596">
        <f t="shared" si="74"/>
        <v>-609.10423200000014</v>
      </c>
      <c r="E596">
        <f t="shared" si="75"/>
        <v>-597.22423200000014</v>
      </c>
      <c r="F596">
        <f t="shared" si="76"/>
        <v>-585.34423200000015</v>
      </c>
      <c r="G596">
        <f t="shared" si="77"/>
        <v>-573.46423200000004</v>
      </c>
      <c r="H596">
        <f t="shared" si="78"/>
        <v>-561.58423200000016</v>
      </c>
      <c r="P596">
        <f t="shared" si="79"/>
        <v>595</v>
      </c>
      <c r="Q596">
        <v>59.5</v>
      </c>
    </row>
    <row r="597" spans="1:17" x14ac:dyDescent="0.25">
      <c r="A597">
        <v>11.9</v>
      </c>
      <c r="B597">
        <f t="shared" si="72"/>
        <v>-635.09705000000008</v>
      </c>
      <c r="C597">
        <f t="shared" si="73"/>
        <v>-623.1970500000001</v>
      </c>
      <c r="D597">
        <f t="shared" si="74"/>
        <v>-611.29705000000013</v>
      </c>
      <c r="E597">
        <f t="shared" si="75"/>
        <v>-599.39705000000004</v>
      </c>
      <c r="F597">
        <f t="shared" si="76"/>
        <v>-587.49705000000006</v>
      </c>
      <c r="G597">
        <f t="shared" si="77"/>
        <v>-575.59705000000008</v>
      </c>
      <c r="H597">
        <f t="shared" si="78"/>
        <v>-563.6970500000001</v>
      </c>
      <c r="P597">
        <f t="shared" si="79"/>
        <v>596</v>
      </c>
      <c r="Q597">
        <v>59.6</v>
      </c>
    </row>
    <row r="598" spans="1:17" x14ac:dyDescent="0.25">
      <c r="A598">
        <v>11.92</v>
      </c>
      <c r="B598">
        <f t="shared" si="72"/>
        <v>-637.33379200000002</v>
      </c>
      <c r="C598">
        <f t="shared" si="73"/>
        <v>-625.41379200000006</v>
      </c>
      <c r="D598">
        <f t="shared" si="74"/>
        <v>-613.4937920000001</v>
      </c>
      <c r="E598">
        <f t="shared" si="75"/>
        <v>-601.57379200000003</v>
      </c>
      <c r="F598">
        <f t="shared" si="76"/>
        <v>-589.65379200000007</v>
      </c>
      <c r="G598">
        <f t="shared" si="77"/>
        <v>-577.73379199999999</v>
      </c>
      <c r="H598">
        <f t="shared" si="78"/>
        <v>-565.81379200000003</v>
      </c>
      <c r="P598">
        <f t="shared" si="79"/>
        <v>597</v>
      </c>
      <c r="Q598">
        <v>59.7</v>
      </c>
    </row>
    <row r="599" spans="1:17" x14ac:dyDescent="0.25">
      <c r="A599">
        <v>11.94</v>
      </c>
      <c r="B599">
        <f t="shared" si="72"/>
        <v>-639.57445799999994</v>
      </c>
      <c r="C599">
        <f t="shared" si="73"/>
        <v>-627.634458</v>
      </c>
      <c r="D599">
        <f t="shared" si="74"/>
        <v>-615.69445799999994</v>
      </c>
      <c r="E599">
        <f t="shared" si="75"/>
        <v>-603.754458</v>
      </c>
      <c r="F599">
        <f t="shared" si="76"/>
        <v>-591.81445799999995</v>
      </c>
      <c r="G599">
        <f t="shared" si="77"/>
        <v>-579.874458</v>
      </c>
      <c r="H599">
        <f t="shared" si="78"/>
        <v>-567.93445799999995</v>
      </c>
      <c r="P599">
        <f t="shared" si="79"/>
        <v>597.99999999999989</v>
      </c>
      <c r="Q599">
        <v>59.8</v>
      </c>
    </row>
    <row r="600" spans="1:17" x14ac:dyDescent="0.25">
      <c r="A600">
        <v>11.96</v>
      </c>
      <c r="B600">
        <f t="shared" si="72"/>
        <v>-641.81904800000018</v>
      </c>
      <c r="C600">
        <f t="shared" si="73"/>
        <v>-629.85904800000014</v>
      </c>
      <c r="D600">
        <f t="shared" si="74"/>
        <v>-617.89904800000011</v>
      </c>
      <c r="E600">
        <f t="shared" si="75"/>
        <v>-605.93904800000018</v>
      </c>
      <c r="F600">
        <f t="shared" si="76"/>
        <v>-593.97904800000015</v>
      </c>
      <c r="G600">
        <f t="shared" si="77"/>
        <v>-582.01904800000011</v>
      </c>
      <c r="H600">
        <f t="shared" si="78"/>
        <v>-570.05904800000008</v>
      </c>
      <c r="P600">
        <f t="shared" si="79"/>
        <v>599</v>
      </c>
      <c r="Q600">
        <v>59.9</v>
      </c>
    </row>
    <row r="601" spans="1:17" x14ac:dyDescent="0.25">
      <c r="A601">
        <v>11.98</v>
      </c>
      <c r="B601">
        <f t="shared" si="72"/>
        <v>-644.06756200000007</v>
      </c>
      <c r="C601">
        <f t="shared" si="73"/>
        <v>-632.08756200000005</v>
      </c>
      <c r="D601">
        <f t="shared" si="74"/>
        <v>-620.10756200000003</v>
      </c>
      <c r="E601">
        <f t="shared" si="75"/>
        <v>-608.12756200000001</v>
      </c>
      <c r="F601">
        <f t="shared" si="76"/>
        <v>-596.14756199999999</v>
      </c>
      <c r="G601">
        <f t="shared" si="77"/>
        <v>-584.16756200000009</v>
      </c>
      <c r="H601">
        <f t="shared" si="78"/>
        <v>-572.18756200000007</v>
      </c>
      <c r="P601">
        <f t="shared" si="79"/>
        <v>600</v>
      </c>
      <c r="Q601">
        <v>60</v>
      </c>
    </row>
    <row r="602" spans="1:17" x14ac:dyDescent="0.25">
      <c r="A602">
        <v>12</v>
      </c>
      <c r="B602">
        <f t="shared" si="72"/>
        <v>-646.31999999999994</v>
      </c>
      <c r="C602">
        <f t="shared" si="73"/>
        <v>-634.31999999999994</v>
      </c>
      <c r="D602">
        <f t="shared" si="74"/>
        <v>-622.31999999999994</v>
      </c>
      <c r="E602">
        <f t="shared" si="75"/>
        <v>-610.31999999999994</v>
      </c>
      <c r="F602">
        <f t="shared" si="76"/>
        <v>-598.31999999999994</v>
      </c>
      <c r="G602">
        <f t="shared" si="77"/>
        <v>-586.31999999999994</v>
      </c>
      <c r="H602">
        <f t="shared" si="78"/>
        <v>-574.31999999999994</v>
      </c>
      <c r="P602">
        <f t="shared" si="79"/>
        <v>601</v>
      </c>
      <c r="Q602">
        <v>60.1</v>
      </c>
    </row>
    <row r="603" spans="1:17" x14ac:dyDescent="0.25">
      <c r="A603">
        <v>12.02</v>
      </c>
      <c r="B603">
        <f t="shared" si="72"/>
        <v>-648.57636200000002</v>
      </c>
      <c r="C603">
        <f t="shared" si="73"/>
        <v>-636.55636200000004</v>
      </c>
      <c r="D603">
        <f t="shared" si="74"/>
        <v>-624.53636200000005</v>
      </c>
      <c r="E603">
        <f t="shared" si="75"/>
        <v>-612.51636200000007</v>
      </c>
      <c r="F603">
        <f t="shared" si="76"/>
        <v>-600.49636200000009</v>
      </c>
      <c r="G603">
        <f t="shared" si="77"/>
        <v>-588.47636200000011</v>
      </c>
      <c r="H603">
        <f t="shared" si="78"/>
        <v>-576.45636200000001</v>
      </c>
      <c r="P603">
        <f t="shared" si="79"/>
        <v>602</v>
      </c>
      <c r="Q603">
        <v>60.2</v>
      </c>
    </row>
    <row r="604" spans="1:17" x14ac:dyDescent="0.25">
      <c r="A604">
        <v>12.04</v>
      </c>
      <c r="B604">
        <f t="shared" si="72"/>
        <v>-650.83664799999985</v>
      </c>
      <c r="C604">
        <f t="shared" si="73"/>
        <v>-638.79664799999989</v>
      </c>
      <c r="D604">
        <f t="shared" si="74"/>
        <v>-626.75664799999993</v>
      </c>
      <c r="E604">
        <f t="shared" si="75"/>
        <v>-614.71664799999985</v>
      </c>
      <c r="F604">
        <f t="shared" si="76"/>
        <v>-602.67664799999989</v>
      </c>
      <c r="G604">
        <f t="shared" si="77"/>
        <v>-590.63664799999992</v>
      </c>
      <c r="H604">
        <f t="shared" si="78"/>
        <v>-578.59664799999996</v>
      </c>
      <c r="P604">
        <f t="shared" si="79"/>
        <v>602.99999999999989</v>
      </c>
      <c r="Q604">
        <v>60.3</v>
      </c>
    </row>
    <row r="605" spans="1:17" x14ac:dyDescent="0.25">
      <c r="A605">
        <v>12.06</v>
      </c>
      <c r="B605">
        <f t="shared" si="72"/>
        <v>-653.10085800000013</v>
      </c>
      <c r="C605">
        <f t="shared" si="73"/>
        <v>-641.04085800000007</v>
      </c>
      <c r="D605">
        <f t="shared" si="74"/>
        <v>-628.98085800000013</v>
      </c>
      <c r="E605">
        <f t="shared" si="75"/>
        <v>-616.92085800000007</v>
      </c>
      <c r="F605">
        <f t="shared" si="76"/>
        <v>-604.86085800000012</v>
      </c>
      <c r="G605">
        <f t="shared" si="77"/>
        <v>-592.80085800000006</v>
      </c>
      <c r="H605">
        <f t="shared" si="78"/>
        <v>-580.74085800000012</v>
      </c>
      <c r="P605">
        <f t="shared" si="79"/>
        <v>604</v>
      </c>
      <c r="Q605">
        <v>60.4</v>
      </c>
    </row>
    <row r="606" spans="1:17" x14ac:dyDescent="0.25">
      <c r="A606">
        <v>12.08</v>
      </c>
      <c r="B606">
        <f t="shared" si="72"/>
        <v>-655.36899200000005</v>
      </c>
      <c r="C606">
        <f t="shared" si="73"/>
        <v>-643.28899200000001</v>
      </c>
      <c r="D606">
        <f t="shared" si="74"/>
        <v>-631.20899200000008</v>
      </c>
      <c r="E606">
        <f t="shared" si="75"/>
        <v>-619.12899200000004</v>
      </c>
      <c r="F606">
        <f t="shared" si="76"/>
        <v>-607.048992</v>
      </c>
      <c r="G606">
        <f t="shared" si="77"/>
        <v>-594.96899200000007</v>
      </c>
      <c r="H606">
        <f t="shared" si="78"/>
        <v>-582.88899200000003</v>
      </c>
      <c r="P606">
        <f t="shared" si="79"/>
        <v>605</v>
      </c>
      <c r="Q606">
        <v>60.5</v>
      </c>
    </row>
    <row r="607" spans="1:17" x14ac:dyDescent="0.25">
      <c r="A607">
        <v>12.1</v>
      </c>
      <c r="B607">
        <f t="shared" si="72"/>
        <v>-657.64105000000006</v>
      </c>
      <c r="C607">
        <f t="shared" si="73"/>
        <v>-645.54105000000004</v>
      </c>
      <c r="D607">
        <f t="shared" si="74"/>
        <v>-633.44105000000013</v>
      </c>
      <c r="E607">
        <f t="shared" si="75"/>
        <v>-621.34105000000011</v>
      </c>
      <c r="F607">
        <f t="shared" si="76"/>
        <v>-609.24105000000009</v>
      </c>
      <c r="G607">
        <f t="shared" si="77"/>
        <v>-597.14105000000006</v>
      </c>
      <c r="H607">
        <f t="shared" si="78"/>
        <v>-585.04105000000004</v>
      </c>
      <c r="P607">
        <f t="shared" si="79"/>
        <v>606</v>
      </c>
      <c r="Q607">
        <v>60.6</v>
      </c>
    </row>
    <row r="608" spans="1:17" x14ac:dyDescent="0.25">
      <c r="A608">
        <v>12.12</v>
      </c>
      <c r="B608">
        <f t="shared" si="72"/>
        <v>-659.91703199999995</v>
      </c>
      <c r="C608">
        <f t="shared" si="73"/>
        <v>-647.79703199999994</v>
      </c>
      <c r="D608">
        <f t="shared" si="74"/>
        <v>-635.67703199999994</v>
      </c>
      <c r="E608">
        <f t="shared" si="75"/>
        <v>-623.55703199999994</v>
      </c>
      <c r="F608">
        <f t="shared" si="76"/>
        <v>-611.43703199999993</v>
      </c>
      <c r="G608">
        <f t="shared" si="77"/>
        <v>-599.31703199999993</v>
      </c>
      <c r="H608">
        <f t="shared" si="78"/>
        <v>-587.19703200000004</v>
      </c>
      <c r="P608">
        <f t="shared" si="79"/>
        <v>607</v>
      </c>
      <c r="Q608">
        <v>60.7</v>
      </c>
    </row>
    <row r="609" spans="1:17" x14ac:dyDescent="0.25">
      <c r="A609">
        <v>12.14</v>
      </c>
      <c r="B609">
        <f t="shared" si="72"/>
        <v>-662.19693800000005</v>
      </c>
      <c r="C609">
        <f t="shared" si="73"/>
        <v>-650.05693800000006</v>
      </c>
      <c r="D609">
        <f t="shared" si="74"/>
        <v>-637.91693800000007</v>
      </c>
      <c r="E609">
        <f t="shared" si="75"/>
        <v>-625.77693800000009</v>
      </c>
      <c r="F609">
        <f t="shared" si="76"/>
        <v>-613.6369380000001</v>
      </c>
      <c r="G609">
        <f t="shared" si="77"/>
        <v>-601.49693800000011</v>
      </c>
      <c r="H609">
        <f t="shared" si="78"/>
        <v>-589.35693800000013</v>
      </c>
      <c r="P609">
        <f t="shared" si="79"/>
        <v>607.99999999999989</v>
      </c>
      <c r="Q609">
        <v>60.8</v>
      </c>
    </row>
    <row r="610" spans="1:17" x14ac:dyDescent="0.25">
      <c r="A610">
        <v>12.16</v>
      </c>
      <c r="B610">
        <f t="shared" si="72"/>
        <v>-664.48076800000013</v>
      </c>
      <c r="C610">
        <f t="shared" si="73"/>
        <v>-652.32076800000004</v>
      </c>
      <c r="D610">
        <f t="shared" si="74"/>
        <v>-640.16076800000008</v>
      </c>
      <c r="E610">
        <f t="shared" si="75"/>
        <v>-628.00076800000011</v>
      </c>
      <c r="F610">
        <f t="shared" si="76"/>
        <v>-615.84076800000003</v>
      </c>
      <c r="G610">
        <f t="shared" si="77"/>
        <v>-603.68076800000006</v>
      </c>
      <c r="H610">
        <f t="shared" si="78"/>
        <v>-591.52076800000009</v>
      </c>
      <c r="P610">
        <f t="shared" si="79"/>
        <v>609</v>
      </c>
      <c r="Q610">
        <v>60.9</v>
      </c>
    </row>
    <row r="611" spans="1:17" x14ac:dyDescent="0.25">
      <c r="A611">
        <v>12.18</v>
      </c>
      <c r="B611">
        <f t="shared" si="72"/>
        <v>-666.76852199999996</v>
      </c>
      <c r="C611">
        <f t="shared" si="73"/>
        <v>-654.58852200000001</v>
      </c>
      <c r="D611">
        <f t="shared" si="74"/>
        <v>-642.40852199999995</v>
      </c>
      <c r="E611">
        <f t="shared" si="75"/>
        <v>-630.22852199999988</v>
      </c>
      <c r="F611">
        <f t="shared" si="76"/>
        <v>-618.04852199999993</v>
      </c>
      <c r="G611">
        <f t="shared" si="77"/>
        <v>-605.86852199999998</v>
      </c>
      <c r="H611">
        <f t="shared" si="78"/>
        <v>-593.68852199999992</v>
      </c>
      <c r="P611">
        <f t="shared" si="79"/>
        <v>610</v>
      </c>
      <c r="Q611">
        <v>61</v>
      </c>
    </row>
    <row r="612" spans="1:17" x14ac:dyDescent="0.25">
      <c r="A612">
        <v>12.2</v>
      </c>
      <c r="B612">
        <f t="shared" si="72"/>
        <v>-669.06020000000001</v>
      </c>
      <c r="C612">
        <f t="shared" si="73"/>
        <v>-656.86020000000008</v>
      </c>
      <c r="D612">
        <f t="shared" si="74"/>
        <v>-644.66020000000003</v>
      </c>
      <c r="E612">
        <f t="shared" si="75"/>
        <v>-632.46019999999999</v>
      </c>
      <c r="F612">
        <f t="shared" si="76"/>
        <v>-620.26020000000005</v>
      </c>
      <c r="G612">
        <f t="shared" si="77"/>
        <v>-608.06020000000001</v>
      </c>
      <c r="H612">
        <f t="shared" si="78"/>
        <v>-595.86020000000008</v>
      </c>
      <c r="P612">
        <f t="shared" si="79"/>
        <v>611</v>
      </c>
      <c r="Q612">
        <v>61.1</v>
      </c>
    </row>
    <row r="613" spans="1:17" x14ac:dyDescent="0.25">
      <c r="A613">
        <v>12.22</v>
      </c>
      <c r="B613">
        <f t="shared" si="72"/>
        <v>-671.35580200000004</v>
      </c>
      <c r="C613">
        <f t="shared" si="73"/>
        <v>-659.13580200000001</v>
      </c>
      <c r="D613">
        <f t="shared" si="74"/>
        <v>-646.9158020000001</v>
      </c>
      <c r="E613">
        <f t="shared" si="75"/>
        <v>-634.69580200000007</v>
      </c>
      <c r="F613">
        <f t="shared" si="76"/>
        <v>-622.47580200000004</v>
      </c>
      <c r="G613">
        <f t="shared" si="77"/>
        <v>-610.25580200000002</v>
      </c>
      <c r="H613">
        <f t="shared" si="78"/>
        <v>-598.0358020000001</v>
      </c>
      <c r="P613">
        <f t="shared" si="79"/>
        <v>612</v>
      </c>
      <c r="Q613">
        <v>61.2</v>
      </c>
    </row>
    <row r="614" spans="1:17" x14ac:dyDescent="0.25">
      <c r="A614">
        <v>12.24</v>
      </c>
      <c r="B614">
        <f t="shared" si="72"/>
        <v>-673.65532800000005</v>
      </c>
      <c r="C614">
        <f t="shared" si="73"/>
        <v>-661.41532800000016</v>
      </c>
      <c r="D614">
        <f t="shared" si="74"/>
        <v>-649.17532800000015</v>
      </c>
      <c r="E614">
        <f t="shared" si="75"/>
        <v>-636.93532800000014</v>
      </c>
      <c r="F614">
        <f t="shared" si="76"/>
        <v>-624.69532800000013</v>
      </c>
      <c r="G614">
        <f t="shared" si="77"/>
        <v>-612.45532800000012</v>
      </c>
      <c r="H614">
        <f t="shared" si="78"/>
        <v>-600.21532800000011</v>
      </c>
      <c r="P614">
        <f t="shared" si="79"/>
        <v>612.99999999999989</v>
      </c>
      <c r="Q614">
        <v>61.3</v>
      </c>
    </row>
    <row r="615" spans="1:17" x14ac:dyDescent="0.25">
      <c r="A615">
        <v>12.26</v>
      </c>
      <c r="B615">
        <f t="shared" si="72"/>
        <v>-675.95877800000005</v>
      </c>
      <c r="C615">
        <f t="shared" si="73"/>
        <v>-663.69877800000006</v>
      </c>
      <c r="D615">
        <f t="shared" si="74"/>
        <v>-651.43877799999996</v>
      </c>
      <c r="E615">
        <f t="shared" si="75"/>
        <v>-639.17877799999997</v>
      </c>
      <c r="F615">
        <f t="shared" si="76"/>
        <v>-626.91877799999997</v>
      </c>
      <c r="G615">
        <f t="shared" si="77"/>
        <v>-614.65877799999998</v>
      </c>
      <c r="H615">
        <f t="shared" si="78"/>
        <v>-602.39877799999999</v>
      </c>
      <c r="P615">
        <f t="shared" si="79"/>
        <v>614</v>
      </c>
      <c r="Q615">
        <v>61.4</v>
      </c>
    </row>
    <row r="616" spans="1:17" x14ac:dyDescent="0.25">
      <c r="A616">
        <v>12.28</v>
      </c>
      <c r="B616">
        <f t="shared" si="72"/>
        <v>-678.26615200000003</v>
      </c>
      <c r="C616">
        <f t="shared" si="73"/>
        <v>-665.98615200000006</v>
      </c>
      <c r="D616">
        <f t="shared" si="74"/>
        <v>-653.70615199999997</v>
      </c>
      <c r="E616">
        <f t="shared" si="75"/>
        <v>-641.426152</v>
      </c>
      <c r="F616">
        <f t="shared" si="76"/>
        <v>-629.14615200000003</v>
      </c>
      <c r="G616">
        <f t="shared" si="77"/>
        <v>-616.86615200000006</v>
      </c>
      <c r="H616">
        <f t="shared" si="78"/>
        <v>-604.58615200000008</v>
      </c>
      <c r="P616">
        <f t="shared" si="79"/>
        <v>615</v>
      </c>
      <c r="Q616">
        <v>61.5</v>
      </c>
    </row>
    <row r="617" spans="1:17" x14ac:dyDescent="0.25">
      <c r="A617">
        <v>12.3</v>
      </c>
      <c r="B617">
        <f t="shared" si="72"/>
        <v>-680.57745000000011</v>
      </c>
      <c r="C617">
        <f t="shared" si="73"/>
        <v>-668.27745000000016</v>
      </c>
      <c r="D617">
        <f t="shared" si="74"/>
        <v>-655.97745000000009</v>
      </c>
      <c r="E617">
        <f t="shared" si="75"/>
        <v>-643.67745000000014</v>
      </c>
      <c r="F617">
        <f t="shared" si="76"/>
        <v>-631.37745000000007</v>
      </c>
      <c r="G617">
        <f t="shared" si="77"/>
        <v>-619.07745000000011</v>
      </c>
      <c r="H617">
        <f t="shared" si="78"/>
        <v>-606.77745000000004</v>
      </c>
      <c r="P617">
        <f t="shared" si="79"/>
        <v>616</v>
      </c>
      <c r="Q617">
        <v>61.6</v>
      </c>
    </row>
    <row r="618" spans="1:17" x14ac:dyDescent="0.25">
      <c r="A618">
        <v>12.32</v>
      </c>
      <c r="B618">
        <f t="shared" si="72"/>
        <v>-682.89267200000006</v>
      </c>
      <c r="C618">
        <f t="shared" si="73"/>
        <v>-670.57267200000013</v>
      </c>
      <c r="D618">
        <f t="shared" si="74"/>
        <v>-658.25267200000008</v>
      </c>
      <c r="E618">
        <f t="shared" si="75"/>
        <v>-645.93267200000014</v>
      </c>
      <c r="F618">
        <f t="shared" si="76"/>
        <v>-633.61267200000009</v>
      </c>
      <c r="G618">
        <f t="shared" si="77"/>
        <v>-621.29267200000004</v>
      </c>
      <c r="H618">
        <f t="shared" si="78"/>
        <v>-608.9726720000001</v>
      </c>
      <c r="P618">
        <f t="shared" si="79"/>
        <v>617</v>
      </c>
      <c r="Q618">
        <v>61.7</v>
      </c>
    </row>
    <row r="619" spans="1:17" x14ac:dyDescent="0.25">
      <c r="A619">
        <v>12.34</v>
      </c>
      <c r="B619">
        <f t="shared" si="72"/>
        <v>-685.21181799999999</v>
      </c>
      <c r="C619">
        <f t="shared" si="73"/>
        <v>-672.87181800000008</v>
      </c>
      <c r="D619">
        <f t="shared" si="74"/>
        <v>-660.53181800000004</v>
      </c>
      <c r="E619">
        <f t="shared" si="75"/>
        <v>-648.19181800000001</v>
      </c>
      <c r="F619">
        <f t="shared" si="76"/>
        <v>-635.85181800000009</v>
      </c>
      <c r="G619">
        <f t="shared" si="77"/>
        <v>-623.51181800000006</v>
      </c>
      <c r="H619">
        <f t="shared" si="78"/>
        <v>-611.17181800000003</v>
      </c>
      <c r="P619">
        <f t="shared" si="79"/>
        <v>617.99999999999989</v>
      </c>
      <c r="Q619">
        <v>61.8</v>
      </c>
    </row>
    <row r="620" spans="1:17" x14ac:dyDescent="0.25">
      <c r="A620">
        <v>12.36</v>
      </c>
      <c r="B620">
        <f t="shared" si="72"/>
        <v>-687.53488800000002</v>
      </c>
      <c r="C620">
        <f t="shared" si="73"/>
        <v>-675.17488800000001</v>
      </c>
      <c r="D620">
        <f t="shared" si="74"/>
        <v>-662.814888</v>
      </c>
      <c r="E620">
        <f t="shared" si="75"/>
        <v>-650.45488799999998</v>
      </c>
      <c r="F620">
        <f t="shared" si="76"/>
        <v>-638.09488799999997</v>
      </c>
      <c r="G620">
        <f t="shared" si="77"/>
        <v>-625.73488799999996</v>
      </c>
      <c r="H620">
        <f t="shared" si="78"/>
        <v>-613.37488800000006</v>
      </c>
      <c r="P620">
        <f t="shared" si="79"/>
        <v>619</v>
      </c>
      <c r="Q620">
        <v>61.9</v>
      </c>
    </row>
    <row r="621" spans="1:17" x14ac:dyDescent="0.25">
      <c r="A621">
        <v>12.38</v>
      </c>
      <c r="B621">
        <f t="shared" si="72"/>
        <v>-689.86188200000015</v>
      </c>
      <c r="C621">
        <f t="shared" si="73"/>
        <v>-677.48188200000016</v>
      </c>
      <c r="D621">
        <f t="shared" si="74"/>
        <v>-665.10188200000016</v>
      </c>
      <c r="E621">
        <f t="shared" si="75"/>
        <v>-652.72188200000016</v>
      </c>
      <c r="F621">
        <f t="shared" si="76"/>
        <v>-640.34188200000017</v>
      </c>
      <c r="G621">
        <f t="shared" si="77"/>
        <v>-627.96188200000006</v>
      </c>
      <c r="H621">
        <f t="shared" si="78"/>
        <v>-615.58188200000018</v>
      </c>
      <c r="P621">
        <f t="shared" si="79"/>
        <v>620</v>
      </c>
      <c r="Q621">
        <v>62</v>
      </c>
    </row>
    <row r="622" spans="1:17" x14ac:dyDescent="0.25">
      <c r="A622">
        <v>12.4</v>
      </c>
      <c r="B622">
        <f t="shared" si="72"/>
        <v>-692.19280000000003</v>
      </c>
      <c r="C622">
        <f t="shared" si="73"/>
        <v>-679.79280000000006</v>
      </c>
      <c r="D622">
        <f t="shared" si="74"/>
        <v>-667.39280000000008</v>
      </c>
      <c r="E622">
        <f t="shared" si="75"/>
        <v>-654.99279999999999</v>
      </c>
      <c r="F622">
        <f t="shared" si="76"/>
        <v>-642.59280000000001</v>
      </c>
      <c r="G622">
        <f t="shared" si="77"/>
        <v>-630.19280000000003</v>
      </c>
      <c r="H622">
        <f t="shared" si="78"/>
        <v>-617.79280000000006</v>
      </c>
      <c r="P622">
        <f t="shared" si="79"/>
        <v>621</v>
      </c>
      <c r="Q622">
        <v>62.1</v>
      </c>
    </row>
    <row r="623" spans="1:17" x14ac:dyDescent="0.25">
      <c r="A623">
        <v>12.42</v>
      </c>
      <c r="B623">
        <f t="shared" si="72"/>
        <v>-694.52764200000001</v>
      </c>
      <c r="C623">
        <f t="shared" si="73"/>
        <v>-682.10764200000006</v>
      </c>
      <c r="D623">
        <f t="shared" si="74"/>
        <v>-669.6876420000001</v>
      </c>
      <c r="E623">
        <f t="shared" si="75"/>
        <v>-657.26764200000002</v>
      </c>
      <c r="F623">
        <f t="shared" si="76"/>
        <v>-644.84764200000006</v>
      </c>
      <c r="G623">
        <f t="shared" si="77"/>
        <v>-632.42764199999999</v>
      </c>
      <c r="H623">
        <f t="shared" si="78"/>
        <v>-620.00764200000003</v>
      </c>
      <c r="P623">
        <f t="shared" si="79"/>
        <v>622</v>
      </c>
      <c r="Q623">
        <v>62.2</v>
      </c>
    </row>
    <row r="624" spans="1:17" x14ac:dyDescent="0.25">
      <c r="A624">
        <v>12.44</v>
      </c>
      <c r="B624">
        <f t="shared" si="72"/>
        <v>-696.86640799999998</v>
      </c>
      <c r="C624">
        <f t="shared" si="73"/>
        <v>-684.42640800000004</v>
      </c>
      <c r="D624">
        <f t="shared" si="74"/>
        <v>-671.98640799999998</v>
      </c>
      <c r="E624">
        <f t="shared" si="75"/>
        <v>-659.54640800000004</v>
      </c>
      <c r="F624">
        <f t="shared" si="76"/>
        <v>-647.10640799999999</v>
      </c>
      <c r="G624">
        <f t="shared" si="77"/>
        <v>-634.66640800000005</v>
      </c>
      <c r="H624">
        <f t="shared" si="78"/>
        <v>-622.22640799999999</v>
      </c>
      <c r="P624">
        <f t="shared" si="79"/>
        <v>622.99999999999989</v>
      </c>
      <c r="Q624">
        <v>62.3</v>
      </c>
    </row>
    <row r="625" spans="1:17" x14ac:dyDescent="0.25">
      <c r="A625">
        <v>12.46</v>
      </c>
      <c r="B625">
        <f t="shared" si="72"/>
        <v>-699.20909800000027</v>
      </c>
      <c r="C625">
        <f t="shared" si="73"/>
        <v>-686.74909800000023</v>
      </c>
      <c r="D625">
        <f t="shared" si="74"/>
        <v>-674.28909800000019</v>
      </c>
      <c r="E625">
        <f t="shared" si="75"/>
        <v>-661.82909800000016</v>
      </c>
      <c r="F625">
        <f t="shared" si="76"/>
        <v>-649.36909800000024</v>
      </c>
      <c r="G625">
        <f t="shared" si="77"/>
        <v>-636.9090980000002</v>
      </c>
      <c r="H625">
        <f t="shared" si="78"/>
        <v>-624.44909800000028</v>
      </c>
      <c r="P625">
        <f t="shared" si="79"/>
        <v>624</v>
      </c>
      <c r="Q625">
        <v>62.4</v>
      </c>
    </row>
    <row r="626" spans="1:17" x14ac:dyDescent="0.25">
      <c r="A626">
        <v>12.48</v>
      </c>
      <c r="B626">
        <f t="shared" si="72"/>
        <v>-701.55571200000009</v>
      </c>
      <c r="C626">
        <f t="shared" si="73"/>
        <v>-689.07571200000007</v>
      </c>
      <c r="D626">
        <f t="shared" si="74"/>
        <v>-676.59571200000005</v>
      </c>
      <c r="E626">
        <f t="shared" si="75"/>
        <v>-664.11571200000003</v>
      </c>
      <c r="F626">
        <f t="shared" si="76"/>
        <v>-651.63571200000001</v>
      </c>
      <c r="G626">
        <f t="shared" si="77"/>
        <v>-639.15571199999999</v>
      </c>
      <c r="H626">
        <f t="shared" si="78"/>
        <v>-626.67571200000009</v>
      </c>
      <c r="P626">
        <f t="shared" si="79"/>
        <v>625</v>
      </c>
      <c r="Q626">
        <v>62.5</v>
      </c>
    </row>
    <row r="627" spans="1:17" x14ac:dyDescent="0.25">
      <c r="A627">
        <v>12.5</v>
      </c>
      <c r="B627">
        <f t="shared" si="72"/>
        <v>-703.90625</v>
      </c>
      <c r="C627">
        <f t="shared" si="73"/>
        <v>-691.40625</v>
      </c>
      <c r="D627">
        <f t="shared" si="74"/>
        <v>-678.90625</v>
      </c>
      <c r="E627">
        <f t="shared" si="75"/>
        <v>-666.40625</v>
      </c>
      <c r="F627">
        <f t="shared" si="76"/>
        <v>-653.90625</v>
      </c>
      <c r="G627">
        <f t="shared" si="77"/>
        <v>-641.40625</v>
      </c>
      <c r="H627">
        <f t="shared" si="78"/>
        <v>-628.90625</v>
      </c>
      <c r="P627">
        <f t="shared" si="79"/>
        <v>626</v>
      </c>
      <c r="Q627">
        <v>62.6</v>
      </c>
    </row>
    <row r="628" spans="1:17" x14ac:dyDescent="0.25">
      <c r="A628">
        <v>12.52</v>
      </c>
      <c r="B628">
        <f t="shared" si="72"/>
        <v>-706.26071200000001</v>
      </c>
      <c r="C628">
        <f t="shared" si="73"/>
        <v>-693.74071200000003</v>
      </c>
      <c r="D628">
        <f t="shared" si="74"/>
        <v>-681.22071200000005</v>
      </c>
      <c r="E628">
        <f t="shared" si="75"/>
        <v>-668.70071200000007</v>
      </c>
      <c r="F628">
        <f t="shared" si="76"/>
        <v>-656.18071200000009</v>
      </c>
      <c r="G628">
        <f t="shared" si="77"/>
        <v>-643.6607120000001</v>
      </c>
      <c r="H628">
        <f t="shared" si="78"/>
        <v>-631.14071200000001</v>
      </c>
      <c r="P628">
        <f t="shared" si="79"/>
        <v>627</v>
      </c>
      <c r="Q628">
        <v>62.7</v>
      </c>
    </row>
    <row r="629" spans="1:17" x14ac:dyDescent="0.25">
      <c r="A629">
        <v>12.54</v>
      </c>
      <c r="B629">
        <f t="shared" si="72"/>
        <v>-708.61909799999989</v>
      </c>
      <c r="C629">
        <f t="shared" si="73"/>
        <v>-696.07909799999993</v>
      </c>
      <c r="D629">
        <f t="shared" si="74"/>
        <v>-683.53909799999997</v>
      </c>
      <c r="E629">
        <f t="shared" si="75"/>
        <v>-670.999098</v>
      </c>
      <c r="F629">
        <f t="shared" si="76"/>
        <v>-658.45909799999993</v>
      </c>
      <c r="G629">
        <f t="shared" si="77"/>
        <v>-645.91909799999996</v>
      </c>
      <c r="H629">
        <f t="shared" si="78"/>
        <v>-633.37909799999989</v>
      </c>
      <c r="P629">
        <f t="shared" si="79"/>
        <v>627.99999999999989</v>
      </c>
      <c r="Q629">
        <v>62.8</v>
      </c>
    </row>
    <row r="630" spans="1:17" x14ac:dyDescent="0.25">
      <c r="A630">
        <v>12.56</v>
      </c>
      <c r="B630">
        <f t="shared" si="72"/>
        <v>-710.98140800000021</v>
      </c>
      <c r="C630">
        <f t="shared" si="73"/>
        <v>-698.42140800000016</v>
      </c>
      <c r="D630">
        <f t="shared" si="74"/>
        <v>-685.86140800000021</v>
      </c>
      <c r="E630">
        <f t="shared" si="75"/>
        <v>-673.30140800000015</v>
      </c>
      <c r="F630">
        <f t="shared" si="76"/>
        <v>-660.74140800000021</v>
      </c>
      <c r="G630">
        <f t="shared" si="77"/>
        <v>-648.18140800000015</v>
      </c>
      <c r="H630">
        <f t="shared" si="78"/>
        <v>-635.6214080000002</v>
      </c>
      <c r="P630">
        <f t="shared" si="79"/>
        <v>629</v>
      </c>
      <c r="Q630">
        <v>62.9</v>
      </c>
    </row>
    <row r="631" spans="1:17" x14ac:dyDescent="0.25">
      <c r="A631">
        <v>12.58</v>
      </c>
      <c r="B631">
        <f t="shared" si="72"/>
        <v>-713.34764200000006</v>
      </c>
      <c r="C631">
        <f t="shared" si="73"/>
        <v>-700.76764200000002</v>
      </c>
      <c r="D631">
        <f t="shared" si="74"/>
        <v>-688.1876420000001</v>
      </c>
      <c r="E631">
        <f t="shared" si="75"/>
        <v>-675.60764200000006</v>
      </c>
      <c r="F631">
        <f t="shared" si="76"/>
        <v>-663.02764200000001</v>
      </c>
      <c r="G631">
        <f t="shared" si="77"/>
        <v>-650.44764200000009</v>
      </c>
      <c r="H631">
        <f t="shared" si="78"/>
        <v>-637.86764200000005</v>
      </c>
      <c r="P631">
        <f t="shared" si="79"/>
        <v>630</v>
      </c>
      <c r="Q631">
        <v>63</v>
      </c>
    </row>
    <row r="632" spans="1:17" x14ac:dyDescent="0.25">
      <c r="A632">
        <v>12.6</v>
      </c>
      <c r="B632">
        <f t="shared" si="72"/>
        <v>-715.71780000000001</v>
      </c>
      <c r="C632">
        <f t="shared" si="73"/>
        <v>-703.11779999999999</v>
      </c>
      <c r="D632">
        <f t="shared" si="74"/>
        <v>-690.51780000000008</v>
      </c>
      <c r="E632">
        <f t="shared" si="75"/>
        <v>-677.91780000000006</v>
      </c>
      <c r="F632">
        <f t="shared" si="76"/>
        <v>-665.31780000000003</v>
      </c>
      <c r="G632">
        <f t="shared" si="77"/>
        <v>-652.71780000000001</v>
      </c>
      <c r="H632">
        <f t="shared" si="78"/>
        <v>-640.11779999999999</v>
      </c>
      <c r="P632">
        <f t="shared" si="79"/>
        <v>631</v>
      </c>
      <c r="Q632">
        <v>63.1</v>
      </c>
    </row>
    <row r="633" spans="1:17" x14ac:dyDescent="0.25">
      <c r="A633">
        <v>12.62</v>
      </c>
      <c r="B633">
        <f t="shared" si="72"/>
        <v>-718.09188199999994</v>
      </c>
      <c r="C633">
        <f t="shared" si="73"/>
        <v>-705.47188199999994</v>
      </c>
      <c r="D633">
        <f t="shared" si="74"/>
        <v>-692.85188199999993</v>
      </c>
      <c r="E633">
        <f t="shared" si="75"/>
        <v>-680.23188199999993</v>
      </c>
      <c r="F633">
        <f t="shared" si="76"/>
        <v>-667.61188199999992</v>
      </c>
      <c r="G633">
        <f t="shared" si="77"/>
        <v>-654.99188200000003</v>
      </c>
      <c r="H633">
        <f t="shared" si="78"/>
        <v>-642.37188199999991</v>
      </c>
      <c r="P633">
        <f t="shared" si="79"/>
        <v>632</v>
      </c>
      <c r="Q633">
        <v>63.2</v>
      </c>
    </row>
    <row r="634" spans="1:17" x14ac:dyDescent="0.25">
      <c r="A634">
        <v>12.64</v>
      </c>
      <c r="B634">
        <f t="shared" si="72"/>
        <v>-720.46988800000008</v>
      </c>
      <c r="C634">
        <f t="shared" si="73"/>
        <v>-707.8298880000001</v>
      </c>
      <c r="D634">
        <f t="shared" si="74"/>
        <v>-695.18988800000011</v>
      </c>
      <c r="E634">
        <f t="shared" si="75"/>
        <v>-682.54988800000012</v>
      </c>
      <c r="F634">
        <f t="shared" si="76"/>
        <v>-669.90988800000014</v>
      </c>
      <c r="G634">
        <f t="shared" si="77"/>
        <v>-657.26988800000015</v>
      </c>
      <c r="H634">
        <f t="shared" si="78"/>
        <v>-644.62988800000016</v>
      </c>
      <c r="P634">
        <f t="shared" si="79"/>
        <v>632.99999999999989</v>
      </c>
      <c r="Q634">
        <v>63.3</v>
      </c>
    </row>
    <row r="635" spans="1:17" x14ac:dyDescent="0.25">
      <c r="A635">
        <v>12.66</v>
      </c>
      <c r="B635">
        <f t="shared" si="72"/>
        <v>-722.85181800000009</v>
      </c>
      <c r="C635">
        <f t="shared" si="73"/>
        <v>-710.19181800000001</v>
      </c>
      <c r="D635">
        <f t="shared" si="74"/>
        <v>-697.53181800000004</v>
      </c>
      <c r="E635">
        <f t="shared" si="75"/>
        <v>-684.87181800000008</v>
      </c>
      <c r="F635">
        <f t="shared" si="76"/>
        <v>-672.21181799999999</v>
      </c>
      <c r="G635">
        <f t="shared" si="77"/>
        <v>-659.55181800000003</v>
      </c>
      <c r="H635">
        <f t="shared" si="78"/>
        <v>-646.89181800000006</v>
      </c>
      <c r="P635">
        <f t="shared" si="79"/>
        <v>634</v>
      </c>
      <c r="Q635">
        <v>63.4</v>
      </c>
    </row>
    <row r="636" spans="1:17" x14ac:dyDescent="0.25">
      <c r="A636">
        <v>12.68</v>
      </c>
      <c r="B636">
        <f t="shared" si="72"/>
        <v>-725.23767199999998</v>
      </c>
      <c r="C636">
        <f t="shared" si="73"/>
        <v>-712.55767199999991</v>
      </c>
      <c r="D636">
        <f t="shared" si="74"/>
        <v>-699.87767199999996</v>
      </c>
      <c r="E636">
        <f t="shared" si="75"/>
        <v>-687.19767200000001</v>
      </c>
      <c r="F636">
        <f t="shared" si="76"/>
        <v>-674.51767199999995</v>
      </c>
      <c r="G636">
        <f t="shared" si="77"/>
        <v>-661.837672</v>
      </c>
      <c r="H636">
        <f t="shared" si="78"/>
        <v>-649.15767199999993</v>
      </c>
      <c r="P636">
        <f t="shared" si="79"/>
        <v>635</v>
      </c>
      <c r="Q636">
        <v>63.5</v>
      </c>
    </row>
    <row r="637" spans="1:17" x14ac:dyDescent="0.25">
      <c r="A637">
        <v>12.7</v>
      </c>
      <c r="B637">
        <f t="shared" si="72"/>
        <v>-727.62744999999995</v>
      </c>
      <c r="C637">
        <f t="shared" si="73"/>
        <v>-714.92744999999991</v>
      </c>
      <c r="D637">
        <f t="shared" si="74"/>
        <v>-702.22744999999998</v>
      </c>
      <c r="E637">
        <f t="shared" si="75"/>
        <v>-689.52744999999993</v>
      </c>
      <c r="F637">
        <f t="shared" si="76"/>
        <v>-676.82745</v>
      </c>
      <c r="G637">
        <f t="shared" si="77"/>
        <v>-664.12744999999995</v>
      </c>
      <c r="H637">
        <f t="shared" si="78"/>
        <v>-651.42744999999991</v>
      </c>
      <c r="P637">
        <f t="shared" si="79"/>
        <v>636</v>
      </c>
      <c r="Q637">
        <v>63.6</v>
      </c>
    </row>
    <row r="638" spans="1:17" x14ac:dyDescent="0.25">
      <c r="A638">
        <v>12.72</v>
      </c>
      <c r="B638">
        <f t="shared" si="72"/>
        <v>-730.02115200000003</v>
      </c>
      <c r="C638">
        <f t="shared" si="73"/>
        <v>-717.301152</v>
      </c>
      <c r="D638">
        <f t="shared" si="74"/>
        <v>-704.58115200000009</v>
      </c>
      <c r="E638">
        <f t="shared" si="75"/>
        <v>-691.86115200000006</v>
      </c>
      <c r="F638">
        <f t="shared" si="76"/>
        <v>-679.14115200000003</v>
      </c>
      <c r="G638">
        <f t="shared" si="77"/>
        <v>-666.42115200000001</v>
      </c>
      <c r="H638">
        <f t="shared" si="78"/>
        <v>-653.70115200000009</v>
      </c>
      <c r="P638">
        <f t="shared" si="79"/>
        <v>637</v>
      </c>
      <c r="Q638">
        <v>63.7</v>
      </c>
    </row>
    <row r="639" spans="1:17" x14ac:dyDescent="0.25">
      <c r="A639">
        <v>12.74</v>
      </c>
      <c r="B639">
        <f t="shared" si="72"/>
        <v>-732.41877800000009</v>
      </c>
      <c r="C639">
        <f t="shared" si="73"/>
        <v>-719.67877800000019</v>
      </c>
      <c r="D639">
        <f t="shared" si="74"/>
        <v>-706.93877800000018</v>
      </c>
      <c r="E639">
        <f t="shared" si="75"/>
        <v>-694.19877800000017</v>
      </c>
      <c r="F639">
        <f t="shared" si="76"/>
        <v>-681.45877800000017</v>
      </c>
      <c r="G639">
        <f t="shared" si="77"/>
        <v>-668.71877800000016</v>
      </c>
      <c r="H639">
        <f t="shared" si="78"/>
        <v>-655.97877800000015</v>
      </c>
      <c r="P639">
        <f t="shared" si="79"/>
        <v>637.99999999999989</v>
      </c>
      <c r="Q639">
        <v>63.8</v>
      </c>
    </row>
    <row r="640" spans="1:17" x14ac:dyDescent="0.25">
      <c r="A640">
        <v>12.76</v>
      </c>
      <c r="B640">
        <f t="shared" si="72"/>
        <v>-734.82032800000002</v>
      </c>
      <c r="C640">
        <f t="shared" si="73"/>
        <v>-722.06032800000003</v>
      </c>
      <c r="D640">
        <f t="shared" si="74"/>
        <v>-709.30032800000004</v>
      </c>
      <c r="E640">
        <f t="shared" si="75"/>
        <v>-696.54032799999993</v>
      </c>
      <c r="F640">
        <f t="shared" si="76"/>
        <v>-683.78032799999994</v>
      </c>
      <c r="G640">
        <f t="shared" si="77"/>
        <v>-671.02032799999995</v>
      </c>
      <c r="H640">
        <f t="shared" si="78"/>
        <v>-658.26032799999996</v>
      </c>
      <c r="P640">
        <f t="shared" si="79"/>
        <v>639</v>
      </c>
      <c r="Q640">
        <v>63.9</v>
      </c>
    </row>
    <row r="641" spans="1:17" x14ac:dyDescent="0.25">
      <c r="A641">
        <v>12.78</v>
      </c>
      <c r="B641">
        <f t="shared" si="72"/>
        <v>-737.22580199999993</v>
      </c>
      <c r="C641">
        <f t="shared" si="73"/>
        <v>-724.44580199999996</v>
      </c>
      <c r="D641">
        <f t="shared" si="74"/>
        <v>-711.66580199999999</v>
      </c>
      <c r="E641">
        <f t="shared" si="75"/>
        <v>-698.8858019999999</v>
      </c>
      <c r="F641">
        <f t="shared" si="76"/>
        <v>-686.10580199999993</v>
      </c>
      <c r="G641">
        <f t="shared" si="77"/>
        <v>-673.32580199999995</v>
      </c>
      <c r="H641">
        <f t="shared" si="78"/>
        <v>-660.54580199999987</v>
      </c>
      <c r="P641">
        <f t="shared" si="79"/>
        <v>640</v>
      </c>
      <c r="Q641">
        <v>64</v>
      </c>
    </row>
    <row r="642" spans="1:17" x14ac:dyDescent="0.25">
      <c r="A642">
        <v>12.8</v>
      </c>
      <c r="B642">
        <f t="shared" ref="B642:B705" si="80">$P$6*A642 + 0.5*$N$2*A642*A642</f>
        <v>-739.63520000000017</v>
      </c>
      <c r="C642">
        <f t="shared" ref="C642:C705" si="81">$P$7*A642 + 0.5*$N$2*A642*A642</f>
        <v>-726.83520000000021</v>
      </c>
      <c r="D642">
        <f t="shared" ref="D642:D705" si="82">$P$8*A642 + 0.5*$N$2*A642*A642</f>
        <v>-714.03520000000015</v>
      </c>
      <c r="E642">
        <f t="shared" ref="E642:E705" si="83">$P$9*A642 + 0.5*$N$2*A642*A642</f>
        <v>-701.23520000000019</v>
      </c>
      <c r="F642">
        <f t="shared" ref="F642:F705" si="84">$P$10*A642 + 0.5*$N$2*A642*A642</f>
        <v>-688.43520000000012</v>
      </c>
      <c r="G642">
        <f t="shared" ref="G642:G705" si="85">$P$11*A642 + 0.5*$N$2*A642*A642</f>
        <v>-675.63520000000017</v>
      </c>
      <c r="H642">
        <f t="shared" ref="H642:H705" si="86">$P$12*A642 + 0.5*$N$2*A642*A642</f>
        <v>-662.83520000000021</v>
      </c>
      <c r="P642">
        <f t="shared" si="79"/>
        <v>640.99999999999989</v>
      </c>
      <c r="Q642">
        <v>64.099999999999994</v>
      </c>
    </row>
    <row r="643" spans="1:17" x14ac:dyDescent="0.25">
      <c r="A643">
        <v>12.82</v>
      </c>
      <c r="B643">
        <f t="shared" si="80"/>
        <v>-742.04852200000005</v>
      </c>
      <c r="C643">
        <f t="shared" si="81"/>
        <v>-729.22852200000011</v>
      </c>
      <c r="D643">
        <f t="shared" si="82"/>
        <v>-716.40852200000006</v>
      </c>
      <c r="E643">
        <f t="shared" si="83"/>
        <v>-703.58852200000001</v>
      </c>
      <c r="F643">
        <f t="shared" si="84"/>
        <v>-690.76852200000008</v>
      </c>
      <c r="G643">
        <f t="shared" si="85"/>
        <v>-677.94852200000014</v>
      </c>
      <c r="H643">
        <f t="shared" si="86"/>
        <v>-665.12852200000009</v>
      </c>
      <c r="P643">
        <f t="shared" ref="P643:P706" si="87">Q643/$O$2</f>
        <v>642</v>
      </c>
      <c r="Q643">
        <v>64.2</v>
      </c>
    </row>
    <row r="644" spans="1:17" x14ac:dyDescent="0.25">
      <c r="A644">
        <v>12.84</v>
      </c>
      <c r="B644">
        <f t="shared" si="80"/>
        <v>-744.46576800000003</v>
      </c>
      <c r="C644">
        <f t="shared" si="81"/>
        <v>-731.62576800000011</v>
      </c>
      <c r="D644">
        <f t="shared" si="82"/>
        <v>-718.78576800000008</v>
      </c>
      <c r="E644">
        <f t="shared" si="83"/>
        <v>-705.94576800000004</v>
      </c>
      <c r="F644">
        <f t="shared" si="84"/>
        <v>-693.10576800000013</v>
      </c>
      <c r="G644">
        <f t="shared" si="85"/>
        <v>-680.26576800000009</v>
      </c>
      <c r="H644">
        <f t="shared" si="86"/>
        <v>-667.42576800000006</v>
      </c>
      <c r="P644">
        <f t="shared" si="87"/>
        <v>642.99999999999989</v>
      </c>
      <c r="Q644">
        <v>64.3</v>
      </c>
    </row>
    <row r="645" spans="1:17" x14ac:dyDescent="0.25">
      <c r="A645">
        <v>12.86</v>
      </c>
      <c r="B645">
        <f t="shared" si="80"/>
        <v>-746.88693799999999</v>
      </c>
      <c r="C645">
        <f t="shared" si="81"/>
        <v>-734.02693799999997</v>
      </c>
      <c r="D645">
        <f t="shared" si="82"/>
        <v>-721.16693799999996</v>
      </c>
      <c r="E645">
        <f t="shared" si="83"/>
        <v>-708.30693799999995</v>
      </c>
      <c r="F645">
        <f t="shared" si="84"/>
        <v>-695.44693799999993</v>
      </c>
      <c r="G645">
        <f t="shared" si="85"/>
        <v>-682.58693799999992</v>
      </c>
      <c r="H645">
        <f t="shared" si="86"/>
        <v>-669.72693800000002</v>
      </c>
      <c r="P645">
        <f t="shared" si="87"/>
        <v>644</v>
      </c>
      <c r="Q645">
        <v>64.400000000000006</v>
      </c>
    </row>
    <row r="646" spans="1:17" x14ac:dyDescent="0.25">
      <c r="A646">
        <v>12.88</v>
      </c>
      <c r="B646">
        <f t="shared" si="80"/>
        <v>-749.31203200000016</v>
      </c>
      <c r="C646">
        <f t="shared" si="81"/>
        <v>-736.43203200000016</v>
      </c>
      <c r="D646">
        <f t="shared" si="82"/>
        <v>-723.55203200000017</v>
      </c>
      <c r="E646">
        <f t="shared" si="83"/>
        <v>-710.67203200000017</v>
      </c>
      <c r="F646">
        <f t="shared" si="84"/>
        <v>-697.79203200000018</v>
      </c>
      <c r="G646">
        <f t="shared" si="85"/>
        <v>-684.91203200000018</v>
      </c>
      <c r="H646">
        <f t="shared" si="86"/>
        <v>-672.03203200000007</v>
      </c>
      <c r="P646">
        <f t="shared" si="87"/>
        <v>645</v>
      </c>
      <c r="Q646">
        <v>64.5</v>
      </c>
    </row>
    <row r="647" spans="1:17" x14ac:dyDescent="0.25">
      <c r="A647">
        <v>12.9</v>
      </c>
      <c r="B647">
        <f t="shared" si="80"/>
        <v>-751.74105000000009</v>
      </c>
      <c r="C647">
        <f t="shared" si="81"/>
        <v>-738.84105000000011</v>
      </c>
      <c r="D647">
        <f t="shared" si="82"/>
        <v>-725.94105000000013</v>
      </c>
      <c r="E647">
        <f t="shared" si="83"/>
        <v>-713.04105000000004</v>
      </c>
      <c r="F647">
        <f t="shared" si="84"/>
        <v>-700.14105000000006</v>
      </c>
      <c r="G647">
        <f t="shared" si="85"/>
        <v>-687.24105000000009</v>
      </c>
      <c r="H647">
        <f t="shared" si="86"/>
        <v>-674.34105000000011</v>
      </c>
      <c r="P647">
        <f t="shared" si="87"/>
        <v>645.99999999999989</v>
      </c>
      <c r="Q647">
        <v>64.599999999999994</v>
      </c>
    </row>
    <row r="648" spans="1:17" x14ac:dyDescent="0.25">
      <c r="A648">
        <v>12.92</v>
      </c>
      <c r="B648">
        <f t="shared" si="80"/>
        <v>-754.173992</v>
      </c>
      <c r="C648">
        <f t="shared" si="81"/>
        <v>-741.25399200000004</v>
      </c>
      <c r="D648">
        <f t="shared" si="82"/>
        <v>-728.33399200000008</v>
      </c>
      <c r="E648">
        <f t="shared" si="83"/>
        <v>-715.41399200000001</v>
      </c>
      <c r="F648">
        <f t="shared" si="84"/>
        <v>-702.49399200000005</v>
      </c>
      <c r="G648">
        <f t="shared" si="85"/>
        <v>-689.57399200000009</v>
      </c>
      <c r="H648">
        <f t="shared" si="86"/>
        <v>-676.65399200000002</v>
      </c>
      <c r="P648">
        <f t="shared" si="87"/>
        <v>647</v>
      </c>
      <c r="Q648">
        <v>64.7</v>
      </c>
    </row>
    <row r="649" spans="1:17" x14ac:dyDescent="0.25">
      <c r="A649">
        <v>12.94</v>
      </c>
      <c r="B649">
        <f t="shared" si="80"/>
        <v>-756.61085799999989</v>
      </c>
      <c r="C649">
        <f t="shared" si="81"/>
        <v>-743.67085799999995</v>
      </c>
      <c r="D649">
        <f t="shared" si="82"/>
        <v>-730.7308579999999</v>
      </c>
      <c r="E649">
        <f t="shared" si="83"/>
        <v>-717.79085799999996</v>
      </c>
      <c r="F649">
        <f t="shared" si="84"/>
        <v>-704.8508579999999</v>
      </c>
      <c r="G649">
        <f t="shared" si="85"/>
        <v>-691.91085799999996</v>
      </c>
      <c r="H649">
        <f t="shared" si="86"/>
        <v>-678.97085799999991</v>
      </c>
      <c r="P649">
        <f t="shared" si="87"/>
        <v>647.99999999999989</v>
      </c>
      <c r="Q649">
        <v>64.8</v>
      </c>
    </row>
    <row r="650" spans="1:17" x14ac:dyDescent="0.25">
      <c r="A650">
        <v>12.96</v>
      </c>
      <c r="B650">
        <f t="shared" si="80"/>
        <v>-759.05164800000011</v>
      </c>
      <c r="C650">
        <f t="shared" si="81"/>
        <v>-746.09164800000019</v>
      </c>
      <c r="D650">
        <f t="shared" si="82"/>
        <v>-733.13164800000015</v>
      </c>
      <c r="E650">
        <f t="shared" si="83"/>
        <v>-720.17164800000023</v>
      </c>
      <c r="F650">
        <f t="shared" si="84"/>
        <v>-707.2116480000002</v>
      </c>
      <c r="G650">
        <f t="shared" si="85"/>
        <v>-694.25164800000016</v>
      </c>
      <c r="H650">
        <f t="shared" si="86"/>
        <v>-681.29164800000012</v>
      </c>
      <c r="P650">
        <f t="shared" si="87"/>
        <v>649</v>
      </c>
      <c r="Q650">
        <v>64.900000000000006</v>
      </c>
    </row>
    <row r="651" spans="1:17" x14ac:dyDescent="0.25">
      <c r="A651">
        <v>12.98</v>
      </c>
      <c r="B651">
        <f t="shared" si="80"/>
        <v>-761.49636200000009</v>
      </c>
      <c r="C651">
        <f t="shared" si="81"/>
        <v>-748.51636200000007</v>
      </c>
      <c r="D651">
        <f t="shared" si="82"/>
        <v>-735.53636200000005</v>
      </c>
      <c r="E651">
        <f t="shared" si="83"/>
        <v>-722.55636200000004</v>
      </c>
      <c r="F651">
        <f t="shared" si="84"/>
        <v>-709.57636200000002</v>
      </c>
      <c r="G651">
        <f t="shared" si="85"/>
        <v>-696.596362</v>
      </c>
      <c r="H651">
        <f t="shared" si="86"/>
        <v>-683.61636200000009</v>
      </c>
      <c r="P651">
        <f t="shared" si="87"/>
        <v>650</v>
      </c>
      <c r="Q651">
        <v>65</v>
      </c>
    </row>
    <row r="652" spans="1:17" x14ac:dyDescent="0.25">
      <c r="A652">
        <v>13</v>
      </c>
      <c r="B652">
        <f t="shared" si="80"/>
        <v>-763.94500000000005</v>
      </c>
      <c r="C652">
        <f t="shared" si="81"/>
        <v>-750.94500000000005</v>
      </c>
      <c r="D652">
        <f t="shared" si="82"/>
        <v>-737.94500000000005</v>
      </c>
      <c r="E652">
        <f t="shared" si="83"/>
        <v>-724.94500000000005</v>
      </c>
      <c r="F652">
        <f t="shared" si="84"/>
        <v>-711.94500000000005</v>
      </c>
      <c r="G652">
        <f t="shared" si="85"/>
        <v>-698.94500000000005</v>
      </c>
      <c r="H652">
        <f t="shared" si="86"/>
        <v>-685.94500000000005</v>
      </c>
      <c r="P652">
        <f t="shared" si="87"/>
        <v>650.99999999999989</v>
      </c>
      <c r="Q652">
        <v>65.099999999999994</v>
      </c>
    </row>
    <row r="653" spans="1:17" x14ac:dyDescent="0.25">
      <c r="A653">
        <v>13.02</v>
      </c>
      <c r="B653">
        <f t="shared" si="80"/>
        <v>-766.39756199999999</v>
      </c>
      <c r="C653">
        <f t="shared" si="81"/>
        <v>-753.37756200000001</v>
      </c>
      <c r="D653">
        <f t="shared" si="82"/>
        <v>-740.35756200000003</v>
      </c>
      <c r="E653">
        <f t="shared" si="83"/>
        <v>-727.33756200000005</v>
      </c>
      <c r="F653">
        <f t="shared" si="84"/>
        <v>-714.31756200000007</v>
      </c>
      <c r="G653">
        <f t="shared" si="85"/>
        <v>-701.29756199999997</v>
      </c>
      <c r="H653">
        <f t="shared" si="86"/>
        <v>-688.27756199999999</v>
      </c>
      <c r="P653">
        <f t="shared" si="87"/>
        <v>652</v>
      </c>
      <c r="Q653">
        <v>65.2</v>
      </c>
    </row>
    <row r="654" spans="1:17" x14ac:dyDescent="0.25">
      <c r="A654">
        <v>13.04</v>
      </c>
      <c r="B654">
        <f t="shared" si="80"/>
        <v>-768.85404799999992</v>
      </c>
      <c r="C654">
        <f t="shared" si="81"/>
        <v>-755.81404799999996</v>
      </c>
      <c r="D654">
        <f t="shared" si="82"/>
        <v>-742.77404799999999</v>
      </c>
      <c r="E654">
        <f t="shared" si="83"/>
        <v>-729.73404800000003</v>
      </c>
      <c r="F654">
        <f t="shared" si="84"/>
        <v>-716.69404799999995</v>
      </c>
      <c r="G654">
        <f t="shared" si="85"/>
        <v>-703.65404799999999</v>
      </c>
      <c r="H654">
        <f t="shared" si="86"/>
        <v>-690.61404799999991</v>
      </c>
      <c r="P654">
        <f t="shared" si="87"/>
        <v>652.99999999999989</v>
      </c>
      <c r="Q654">
        <v>65.3</v>
      </c>
    </row>
    <row r="655" spans="1:17" x14ac:dyDescent="0.25">
      <c r="A655">
        <v>13.06</v>
      </c>
      <c r="B655">
        <f t="shared" si="80"/>
        <v>-771.31445800000017</v>
      </c>
      <c r="C655">
        <f t="shared" si="81"/>
        <v>-758.25445800000011</v>
      </c>
      <c r="D655">
        <f t="shared" si="82"/>
        <v>-745.19445800000017</v>
      </c>
      <c r="E655">
        <f t="shared" si="83"/>
        <v>-732.13445800000011</v>
      </c>
      <c r="F655">
        <f t="shared" si="84"/>
        <v>-719.07445800000016</v>
      </c>
      <c r="G655">
        <f t="shared" si="85"/>
        <v>-706.0144580000001</v>
      </c>
      <c r="H655">
        <f t="shared" si="86"/>
        <v>-692.95445800000016</v>
      </c>
      <c r="P655">
        <f t="shared" si="87"/>
        <v>654</v>
      </c>
      <c r="Q655">
        <v>65.400000000000006</v>
      </c>
    </row>
    <row r="656" spans="1:17" x14ac:dyDescent="0.25">
      <c r="A656">
        <v>13.08</v>
      </c>
      <c r="B656">
        <f t="shared" si="80"/>
        <v>-773.77879200000018</v>
      </c>
      <c r="C656">
        <f t="shared" si="81"/>
        <v>-760.69879200000014</v>
      </c>
      <c r="D656">
        <f t="shared" si="82"/>
        <v>-747.61879200000021</v>
      </c>
      <c r="E656">
        <f t="shared" si="83"/>
        <v>-734.53879200000017</v>
      </c>
      <c r="F656">
        <f t="shared" si="84"/>
        <v>-721.45879200000013</v>
      </c>
      <c r="G656">
        <f t="shared" si="85"/>
        <v>-708.3787920000002</v>
      </c>
      <c r="H656">
        <f t="shared" si="86"/>
        <v>-695.29879200000016</v>
      </c>
      <c r="P656">
        <f t="shared" si="87"/>
        <v>655</v>
      </c>
      <c r="Q656">
        <v>65.5</v>
      </c>
    </row>
    <row r="657" spans="1:17" x14ac:dyDescent="0.25">
      <c r="A657">
        <v>13.1</v>
      </c>
      <c r="B657">
        <f t="shared" si="80"/>
        <v>-776.24704999999994</v>
      </c>
      <c r="C657">
        <f t="shared" si="81"/>
        <v>-763.14704999999992</v>
      </c>
      <c r="D657">
        <f t="shared" si="82"/>
        <v>-750.0470499999999</v>
      </c>
      <c r="E657">
        <f t="shared" si="83"/>
        <v>-736.94704999999999</v>
      </c>
      <c r="F657">
        <f t="shared" si="84"/>
        <v>-723.84704999999997</v>
      </c>
      <c r="G657">
        <f t="shared" si="85"/>
        <v>-710.74704999999994</v>
      </c>
      <c r="H657">
        <f t="shared" si="86"/>
        <v>-697.64704999999992</v>
      </c>
      <c r="P657">
        <f t="shared" si="87"/>
        <v>655.99999999999989</v>
      </c>
      <c r="Q657">
        <v>65.599999999999994</v>
      </c>
    </row>
    <row r="658" spans="1:17" x14ac:dyDescent="0.25">
      <c r="A658">
        <v>13.12</v>
      </c>
      <c r="B658">
        <f t="shared" si="80"/>
        <v>-778.71923199999992</v>
      </c>
      <c r="C658">
        <f t="shared" si="81"/>
        <v>-765.59923199999992</v>
      </c>
      <c r="D658">
        <f t="shared" si="82"/>
        <v>-752.47923199999991</v>
      </c>
      <c r="E658">
        <f t="shared" si="83"/>
        <v>-739.35923199999991</v>
      </c>
      <c r="F658">
        <f t="shared" si="84"/>
        <v>-726.2392319999999</v>
      </c>
      <c r="G658">
        <f t="shared" si="85"/>
        <v>-713.11923200000001</v>
      </c>
      <c r="H658">
        <f t="shared" si="86"/>
        <v>-699.99923199999989</v>
      </c>
      <c r="P658">
        <f t="shared" si="87"/>
        <v>657</v>
      </c>
      <c r="Q658">
        <v>65.7</v>
      </c>
    </row>
    <row r="659" spans="1:17" x14ac:dyDescent="0.25">
      <c r="A659">
        <v>13.14</v>
      </c>
      <c r="B659">
        <f t="shared" si="80"/>
        <v>-781.19533799999999</v>
      </c>
      <c r="C659">
        <f t="shared" si="81"/>
        <v>-768.05533800000001</v>
      </c>
      <c r="D659">
        <f t="shared" si="82"/>
        <v>-754.91533800000002</v>
      </c>
      <c r="E659">
        <f t="shared" si="83"/>
        <v>-741.77533800000003</v>
      </c>
      <c r="F659">
        <f t="shared" si="84"/>
        <v>-728.63533800000005</v>
      </c>
      <c r="G659">
        <f t="shared" si="85"/>
        <v>-715.49533800000006</v>
      </c>
      <c r="H659">
        <f t="shared" si="86"/>
        <v>-702.35533800000007</v>
      </c>
      <c r="P659">
        <f t="shared" si="87"/>
        <v>657.99999999999989</v>
      </c>
      <c r="Q659">
        <v>65.8</v>
      </c>
    </row>
    <row r="660" spans="1:17" x14ac:dyDescent="0.25">
      <c r="A660">
        <v>13.16</v>
      </c>
      <c r="B660">
        <f t="shared" si="80"/>
        <v>-783.67536800000016</v>
      </c>
      <c r="C660">
        <f t="shared" si="81"/>
        <v>-770.51536800000008</v>
      </c>
      <c r="D660">
        <f t="shared" si="82"/>
        <v>-757.35536800000011</v>
      </c>
      <c r="E660">
        <f t="shared" si="83"/>
        <v>-744.19536800000014</v>
      </c>
      <c r="F660">
        <f t="shared" si="84"/>
        <v>-731.03536800000006</v>
      </c>
      <c r="G660">
        <f t="shared" si="85"/>
        <v>-717.87536800000009</v>
      </c>
      <c r="H660">
        <f t="shared" si="86"/>
        <v>-704.71536800000013</v>
      </c>
      <c r="P660">
        <f t="shared" si="87"/>
        <v>659</v>
      </c>
      <c r="Q660">
        <v>65.900000000000006</v>
      </c>
    </row>
    <row r="661" spans="1:17" x14ac:dyDescent="0.25">
      <c r="A661">
        <v>13.18</v>
      </c>
      <c r="B661">
        <f t="shared" si="80"/>
        <v>-786.15932200000009</v>
      </c>
      <c r="C661">
        <f t="shared" si="81"/>
        <v>-772.97932200000014</v>
      </c>
      <c r="D661">
        <f t="shared" si="82"/>
        <v>-759.79932200000007</v>
      </c>
      <c r="E661">
        <f t="shared" si="83"/>
        <v>-746.61932200000001</v>
      </c>
      <c r="F661">
        <f t="shared" si="84"/>
        <v>-733.43932200000006</v>
      </c>
      <c r="G661">
        <f t="shared" si="85"/>
        <v>-720.25932200000011</v>
      </c>
      <c r="H661">
        <f t="shared" si="86"/>
        <v>-707.07932200000005</v>
      </c>
      <c r="P661">
        <f t="shared" si="87"/>
        <v>660</v>
      </c>
      <c r="Q661">
        <v>66</v>
      </c>
    </row>
    <row r="662" spans="1:17" x14ac:dyDescent="0.25">
      <c r="A662">
        <v>13.2</v>
      </c>
      <c r="B662">
        <f t="shared" si="80"/>
        <v>-788.64719999999988</v>
      </c>
      <c r="C662">
        <f t="shared" si="81"/>
        <v>-775.44719999999984</v>
      </c>
      <c r="D662">
        <f t="shared" si="82"/>
        <v>-762.24719999999991</v>
      </c>
      <c r="E662">
        <f t="shared" si="83"/>
        <v>-749.04719999999986</v>
      </c>
      <c r="F662">
        <f t="shared" si="84"/>
        <v>-735.84719999999993</v>
      </c>
      <c r="G662">
        <f t="shared" si="85"/>
        <v>-722.64719999999988</v>
      </c>
      <c r="H662">
        <f t="shared" si="86"/>
        <v>-709.44719999999984</v>
      </c>
      <c r="P662">
        <f t="shared" si="87"/>
        <v>660.99999999999989</v>
      </c>
      <c r="Q662">
        <v>66.099999999999994</v>
      </c>
    </row>
    <row r="663" spans="1:17" x14ac:dyDescent="0.25">
      <c r="A663">
        <v>13.22</v>
      </c>
      <c r="B663">
        <f t="shared" si="80"/>
        <v>-791.13900200000012</v>
      </c>
      <c r="C663">
        <f t="shared" si="81"/>
        <v>-777.91900200000009</v>
      </c>
      <c r="D663">
        <f t="shared" si="82"/>
        <v>-764.69900200000018</v>
      </c>
      <c r="E663">
        <f t="shared" si="83"/>
        <v>-751.47900200000015</v>
      </c>
      <c r="F663">
        <f t="shared" si="84"/>
        <v>-738.25900200000012</v>
      </c>
      <c r="G663">
        <f t="shared" si="85"/>
        <v>-725.0390020000001</v>
      </c>
      <c r="H663">
        <f t="shared" si="86"/>
        <v>-711.81900200000018</v>
      </c>
      <c r="P663">
        <f t="shared" si="87"/>
        <v>662</v>
      </c>
      <c r="Q663">
        <v>66.2</v>
      </c>
    </row>
    <row r="664" spans="1:17" x14ac:dyDescent="0.25">
      <c r="A664">
        <v>13.24</v>
      </c>
      <c r="B664">
        <f t="shared" si="80"/>
        <v>-793.634728</v>
      </c>
      <c r="C664">
        <f t="shared" si="81"/>
        <v>-780.3947280000001</v>
      </c>
      <c r="D664">
        <f t="shared" si="82"/>
        <v>-767.15472800000009</v>
      </c>
      <c r="E664">
        <f t="shared" si="83"/>
        <v>-753.91472800000008</v>
      </c>
      <c r="F664">
        <f t="shared" si="84"/>
        <v>-740.67472800000007</v>
      </c>
      <c r="G664">
        <f t="shared" si="85"/>
        <v>-727.43472800000006</v>
      </c>
      <c r="H664">
        <f t="shared" si="86"/>
        <v>-714.19472800000005</v>
      </c>
      <c r="P664">
        <f t="shared" si="87"/>
        <v>662.99999999999989</v>
      </c>
      <c r="Q664">
        <v>66.3</v>
      </c>
    </row>
    <row r="665" spans="1:17" x14ac:dyDescent="0.25">
      <c r="A665">
        <v>13.26</v>
      </c>
      <c r="B665">
        <f t="shared" si="80"/>
        <v>-796.13437800000008</v>
      </c>
      <c r="C665">
        <f t="shared" si="81"/>
        <v>-782.87437800000009</v>
      </c>
      <c r="D665">
        <f t="shared" si="82"/>
        <v>-769.61437799999999</v>
      </c>
      <c r="E665">
        <f t="shared" si="83"/>
        <v>-756.354378</v>
      </c>
      <c r="F665">
        <f t="shared" si="84"/>
        <v>-743.09437800000001</v>
      </c>
      <c r="G665">
        <f t="shared" si="85"/>
        <v>-729.83437800000002</v>
      </c>
      <c r="H665">
        <f t="shared" si="86"/>
        <v>-716.57437800000002</v>
      </c>
      <c r="P665">
        <f t="shared" si="87"/>
        <v>664</v>
      </c>
      <c r="Q665">
        <v>66.400000000000006</v>
      </c>
    </row>
    <row r="666" spans="1:17" x14ac:dyDescent="0.25">
      <c r="A666">
        <v>13.28</v>
      </c>
      <c r="B666">
        <f t="shared" si="80"/>
        <v>-798.63795200000004</v>
      </c>
      <c r="C666">
        <f t="shared" si="81"/>
        <v>-785.35795200000007</v>
      </c>
      <c r="D666">
        <f t="shared" si="82"/>
        <v>-772.0779520000001</v>
      </c>
      <c r="E666">
        <f t="shared" si="83"/>
        <v>-758.79795200000001</v>
      </c>
      <c r="F666">
        <f t="shared" si="84"/>
        <v>-745.51795200000004</v>
      </c>
      <c r="G666">
        <f t="shared" si="85"/>
        <v>-732.23795200000006</v>
      </c>
      <c r="H666">
        <f t="shared" si="86"/>
        <v>-718.95795199999998</v>
      </c>
      <c r="P666">
        <f t="shared" si="87"/>
        <v>665</v>
      </c>
      <c r="Q666">
        <v>66.5</v>
      </c>
    </row>
    <row r="667" spans="1:17" x14ac:dyDescent="0.25">
      <c r="A667">
        <v>13.3</v>
      </c>
      <c r="B667">
        <f t="shared" si="80"/>
        <v>-801.1454500000001</v>
      </c>
      <c r="C667">
        <f t="shared" si="81"/>
        <v>-787.84545000000014</v>
      </c>
      <c r="D667">
        <f t="shared" si="82"/>
        <v>-774.54545000000007</v>
      </c>
      <c r="E667">
        <f t="shared" si="83"/>
        <v>-761.24545000000012</v>
      </c>
      <c r="F667">
        <f t="shared" si="84"/>
        <v>-747.94545000000005</v>
      </c>
      <c r="G667">
        <f t="shared" si="85"/>
        <v>-734.6454500000001</v>
      </c>
      <c r="H667">
        <f t="shared" si="86"/>
        <v>-721.34545000000003</v>
      </c>
      <c r="P667">
        <f t="shared" si="87"/>
        <v>665.99999999999989</v>
      </c>
      <c r="Q667">
        <v>66.599999999999994</v>
      </c>
    </row>
    <row r="668" spans="1:17" x14ac:dyDescent="0.25">
      <c r="A668">
        <v>13.32</v>
      </c>
      <c r="B668">
        <f t="shared" si="80"/>
        <v>-803.65687200000013</v>
      </c>
      <c r="C668">
        <f t="shared" si="81"/>
        <v>-790.3368720000002</v>
      </c>
      <c r="D668">
        <f t="shared" si="82"/>
        <v>-777.01687200000015</v>
      </c>
      <c r="E668">
        <f t="shared" si="83"/>
        <v>-763.69687200000021</v>
      </c>
      <c r="F668">
        <f t="shared" si="84"/>
        <v>-750.37687200000016</v>
      </c>
      <c r="G668">
        <f t="shared" si="85"/>
        <v>-737.05687200000011</v>
      </c>
      <c r="H668">
        <f t="shared" si="86"/>
        <v>-723.73687200000018</v>
      </c>
      <c r="P668">
        <f t="shared" si="87"/>
        <v>667</v>
      </c>
      <c r="Q668">
        <v>66.7</v>
      </c>
    </row>
    <row r="669" spans="1:17" x14ac:dyDescent="0.25">
      <c r="A669">
        <v>13.34</v>
      </c>
      <c r="B669">
        <f t="shared" si="80"/>
        <v>-806.17221799999993</v>
      </c>
      <c r="C669">
        <f t="shared" si="81"/>
        <v>-792.83221800000001</v>
      </c>
      <c r="D669">
        <f t="shared" si="82"/>
        <v>-779.49221799999998</v>
      </c>
      <c r="E669">
        <f t="shared" si="83"/>
        <v>-766.15221799999995</v>
      </c>
      <c r="F669">
        <f t="shared" si="84"/>
        <v>-752.81221800000003</v>
      </c>
      <c r="G669">
        <f t="shared" si="85"/>
        <v>-739.472218</v>
      </c>
      <c r="H669">
        <f t="shared" si="86"/>
        <v>-726.13221799999997</v>
      </c>
      <c r="P669">
        <f t="shared" si="87"/>
        <v>667.99999999999989</v>
      </c>
      <c r="Q669">
        <v>66.8</v>
      </c>
    </row>
    <row r="670" spans="1:17" x14ac:dyDescent="0.25">
      <c r="A670">
        <v>13.36</v>
      </c>
      <c r="B670">
        <f t="shared" si="80"/>
        <v>-808.69148800000005</v>
      </c>
      <c r="C670">
        <f t="shared" si="81"/>
        <v>-795.33148800000004</v>
      </c>
      <c r="D670">
        <f t="shared" si="82"/>
        <v>-781.97148800000002</v>
      </c>
      <c r="E670">
        <f t="shared" si="83"/>
        <v>-768.61148800000001</v>
      </c>
      <c r="F670">
        <f t="shared" si="84"/>
        <v>-755.25148799999999</v>
      </c>
      <c r="G670">
        <f t="shared" si="85"/>
        <v>-741.89148799999998</v>
      </c>
      <c r="H670">
        <f t="shared" si="86"/>
        <v>-728.53148800000008</v>
      </c>
      <c r="P670">
        <f t="shared" si="87"/>
        <v>669</v>
      </c>
      <c r="Q670">
        <v>66.900000000000006</v>
      </c>
    </row>
    <row r="671" spans="1:17" x14ac:dyDescent="0.25">
      <c r="A671">
        <v>13.38</v>
      </c>
      <c r="B671">
        <f t="shared" si="80"/>
        <v>-811.21468200000004</v>
      </c>
      <c r="C671">
        <f t="shared" si="81"/>
        <v>-797.83468200000004</v>
      </c>
      <c r="D671">
        <f t="shared" si="82"/>
        <v>-784.45468200000005</v>
      </c>
      <c r="E671">
        <f t="shared" si="83"/>
        <v>-771.07468200000005</v>
      </c>
      <c r="F671">
        <f t="shared" si="84"/>
        <v>-757.69468200000006</v>
      </c>
      <c r="G671">
        <f t="shared" si="85"/>
        <v>-744.31468199999995</v>
      </c>
      <c r="H671">
        <f t="shared" si="86"/>
        <v>-730.93468200000007</v>
      </c>
      <c r="P671">
        <f t="shared" si="87"/>
        <v>670</v>
      </c>
      <c r="Q671">
        <v>67</v>
      </c>
    </row>
    <row r="672" spans="1:17" x14ac:dyDescent="0.25">
      <c r="A672">
        <v>13.4</v>
      </c>
      <c r="B672">
        <f t="shared" si="80"/>
        <v>-813.74180000000013</v>
      </c>
      <c r="C672">
        <f t="shared" si="81"/>
        <v>-800.34180000000015</v>
      </c>
      <c r="D672">
        <f t="shared" si="82"/>
        <v>-786.94180000000017</v>
      </c>
      <c r="E672">
        <f t="shared" si="83"/>
        <v>-773.54180000000008</v>
      </c>
      <c r="F672">
        <f t="shared" si="84"/>
        <v>-760.1418000000001</v>
      </c>
      <c r="G672">
        <f t="shared" si="85"/>
        <v>-746.74180000000013</v>
      </c>
      <c r="H672">
        <f t="shared" si="86"/>
        <v>-733.34180000000015</v>
      </c>
      <c r="P672">
        <f t="shared" si="87"/>
        <v>670.99999999999989</v>
      </c>
      <c r="Q672">
        <v>67.099999999999994</v>
      </c>
    </row>
    <row r="673" spans="1:17" x14ac:dyDescent="0.25">
      <c r="A673">
        <v>13.42</v>
      </c>
      <c r="B673">
        <f t="shared" si="80"/>
        <v>-816.27284200000008</v>
      </c>
      <c r="C673">
        <f t="shared" si="81"/>
        <v>-802.85284200000012</v>
      </c>
      <c r="D673">
        <f t="shared" si="82"/>
        <v>-789.43284200000016</v>
      </c>
      <c r="E673">
        <f t="shared" si="83"/>
        <v>-776.01284200000009</v>
      </c>
      <c r="F673">
        <f t="shared" si="84"/>
        <v>-762.59284200000013</v>
      </c>
      <c r="G673">
        <f t="shared" si="85"/>
        <v>-749.17284200000017</v>
      </c>
      <c r="H673">
        <f t="shared" si="86"/>
        <v>-735.7528420000001</v>
      </c>
      <c r="P673">
        <f t="shared" si="87"/>
        <v>672</v>
      </c>
      <c r="Q673">
        <v>67.2</v>
      </c>
    </row>
    <row r="674" spans="1:17" x14ac:dyDescent="0.25">
      <c r="A674">
        <v>13.44</v>
      </c>
      <c r="B674">
        <f t="shared" si="80"/>
        <v>-818.8078079999998</v>
      </c>
      <c r="C674">
        <f t="shared" si="81"/>
        <v>-805.36780799999985</v>
      </c>
      <c r="D674">
        <f t="shared" si="82"/>
        <v>-791.92780799999991</v>
      </c>
      <c r="E674">
        <f t="shared" si="83"/>
        <v>-778.48780799999986</v>
      </c>
      <c r="F674">
        <f t="shared" si="84"/>
        <v>-765.0478079999998</v>
      </c>
      <c r="G674">
        <f t="shared" si="85"/>
        <v>-751.60780799999986</v>
      </c>
      <c r="H674">
        <f t="shared" si="86"/>
        <v>-738.16780799999981</v>
      </c>
      <c r="P674">
        <f t="shared" si="87"/>
        <v>672.99999999999989</v>
      </c>
      <c r="Q674">
        <v>67.3</v>
      </c>
    </row>
    <row r="675" spans="1:17" x14ac:dyDescent="0.25">
      <c r="A675">
        <v>13.46</v>
      </c>
      <c r="B675">
        <f t="shared" si="80"/>
        <v>-821.34669800000029</v>
      </c>
      <c r="C675">
        <f t="shared" si="81"/>
        <v>-807.88669800000025</v>
      </c>
      <c r="D675">
        <f t="shared" si="82"/>
        <v>-794.42669800000021</v>
      </c>
      <c r="E675">
        <f t="shared" si="83"/>
        <v>-780.96669800000018</v>
      </c>
      <c r="F675">
        <f t="shared" si="84"/>
        <v>-767.50669800000026</v>
      </c>
      <c r="G675">
        <f t="shared" si="85"/>
        <v>-754.04669800000022</v>
      </c>
      <c r="H675">
        <f t="shared" si="86"/>
        <v>-740.5866980000003</v>
      </c>
      <c r="P675">
        <f t="shared" si="87"/>
        <v>674</v>
      </c>
      <c r="Q675">
        <v>67.400000000000006</v>
      </c>
    </row>
    <row r="676" spans="1:17" x14ac:dyDescent="0.25">
      <c r="A676">
        <v>13.48</v>
      </c>
      <c r="B676">
        <f t="shared" si="80"/>
        <v>-823.88951200000008</v>
      </c>
      <c r="C676">
        <f t="shared" si="81"/>
        <v>-810.40951200000006</v>
      </c>
      <c r="D676">
        <f t="shared" si="82"/>
        <v>-796.92951200000005</v>
      </c>
      <c r="E676">
        <f t="shared" si="83"/>
        <v>-783.44951200000003</v>
      </c>
      <c r="F676">
        <f t="shared" si="84"/>
        <v>-769.96951200000001</v>
      </c>
      <c r="G676">
        <f t="shared" si="85"/>
        <v>-756.4895120000001</v>
      </c>
      <c r="H676">
        <f t="shared" si="86"/>
        <v>-743.00951200000009</v>
      </c>
      <c r="P676">
        <f t="shared" si="87"/>
        <v>675</v>
      </c>
      <c r="Q676">
        <v>67.5</v>
      </c>
    </row>
    <row r="677" spans="1:17" x14ac:dyDescent="0.25">
      <c r="A677">
        <v>13.5</v>
      </c>
      <c r="B677">
        <f t="shared" si="80"/>
        <v>-826.43624999999997</v>
      </c>
      <c r="C677">
        <f t="shared" si="81"/>
        <v>-812.93624999999997</v>
      </c>
      <c r="D677">
        <f t="shared" si="82"/>
        <v>-799.43624999999997</v>
      </c>
      <c r="E677">
        <f t="shared" si="83"/>
        <v>-785.93624999999997</v>
      </c>
      <c r="F677">
        <f t="shared" si="84"/>
        <v>-772.43624999999997</v>
      </c>
      <c r="G677">
        <f t="shared" si="85"/>
        <v>-758.93624999999997</v>
      </c>
      <c r="H677">
        <f t="shared" si="86"/>
        <v>-745.43624999999997</v>
      </c>
      <c r="P677">
        <f t="shared" si="87"/>
        <v>675.99999999999989</v>
      </c>
      <c r="Q677">
        <v>67.599999999999994</v>
      </c>
    </row>
    <row r="678" spans="1:17" x14ac:dyDescent="0.25">
      <c r="A678">
        <v>13.52</v>
      </c>
      <c r="B678">
        <f t="shared" si="80"/>
        <v>-828.98691199999996</v>
      </c>
      <c r="C678">
        <f t="shared" si="81"/>
        <v>-815.46691199999998</v>
      </c>
      <c r="D678">
        <f t="shared" si="82"/>
        <v>-801.946912</v>
      </c>
      <c r="E678">
        <f t="shared" si="83"/>
        <v>-788.42691200000002</v>
      </c>
      <c r="F678">
        <f t="shared" si="84"/>
        <v>-774.90691200000003</v>
      </c>
      <c r="G678">
        <f t="shared" si="85"/>
        <v>-761.38691199999994</v>
      </c>
      <c r="H678">
        <f t="shared" si="86"/>
        <v>-747.86691199999996</v>
      </c>
      <c r="P678">
        <f t="shared" si="87"/>
        <v>677</v>
      </c>
      <c r="Q678">
        <v>67.7</v>
      </c>
    </row>
    <row r="679" spans="1:17" x14ac:dyDescent="0.25">
      <c r="A679">
        <v>13.54</v>
      </c>
      <c r="B679">
        <f t="shared" si="80"/>
        <v>-831.54149800000005</v>
      </c>
      <c r="C679">
        <f t="shared" si="81"/>
        <v>-818.00149799999997</v>
      </c>
      <c r="D679">
        <f t="shared" si="82"/>
        <v>-804.46149800000001</v>
      </c>
      <c r="E679">
        <f t="shared" si="83"/>
        <v>-790.92149799999993</v>
      </c>
      <c r="F679">
        <f t="shared" si="84"/>
        <v>-777.38149799999997</v>
      </c>
      <c r="G679">
        <f t="shared" si="85"/>
        <v>-763.841498</v>
      </c>
      <c r="H679">
        <f t="shared" si="86"/>
        <v>-750.30149800000004</v>
      </c>
      <c r="P679">
        <f t="shared" si="87"/>
        <v>677.99999999999989</v>
      </c>
      <c r="Q679">
        <v>67.8</v>
      </c>
    </row>
    <row r="680" spans="1:17" x14ac:dyDescent="0.25">
      <c r="A680">
        <v>13.56</v>
      </c>
      <c r="B680">
        <f t="shared" si="80"/>
        <v>-834.10000800000023</v>
      </c>
      <c r="C680">
        <f t="shared" si="81"/>
        <v>-820.54000800000017</v>
      </c>
      <c r="D680">
        <f t="shared" si="82"/>
        <v>-806.98000800000023</v>
      </c>
      <c r="E680">
        <f t="shared" si="83"/>
        <v>-793.42000800000017</v>
      </c>
      <c r="F680">
        <f t="shared" si="84"/>
        <v>-779.86000800000022</v>
      </c>
      <c r="G680">
        <f t="shared" si="85"/>
        <v>-766.30000800000016</v>
      </c>
      <c r="H680">
        <f t="shared" si="86"/>
        <v>-752.74000800000022</v>
      </c>
      <c r="P680">
        <f t="shared" si="87"/>
        <v>679</v>
      </c>
      <c r="Q680">
        <v>67.900000000000006</v>
      </c>
    </row>
    <row r="681" spans="1:17" x14ac:dyDescent="0.25">
      <c r="A681">
        <v>13.58</v>
      </c>
      <c r="B681">
        <f t="shared" si="80"/>
        <v>-836.66244200000017</v>
      </c>
      <c r="C681">
        <f t="shared" si="81"/>
        <v>-823.08244200000013</v>
      </c>
      <c r="D681">
        <f t="shared" si="82"/>
        <v>-809.5024420000002</v>
      </c>
      <c r="E681">
        <f t="shared" si="83"/>
        <v>-795.92244200000016</v>
      </c>
      <c r="F681">
        <f t="shared" si="84"/>
        <v>-782.34244200000012</v>
      </c>
      <c r="G681">
        <f t="shared" si="85"/>
        <v>-768.76244200000019</v>
      </c>
      <c r="H681">
        <f t="shared" si="86"/>
        <v>-755.18244200000015</v>
      </c>
      <c r="P681">
        <f t="shared" si="87"/>
        <v>680</v>
      </c>
      <c r="Q681">
        <v>68</v>
      </c>
    </row>
    <row r="682" spans="1:17" x14ac:dyDescent="0.25">
      <c r="A682">
        <v>13.6</v>
      </c>
      <c r="B682">
        <f t="shared" si="80"/>
        <v>-839.22879999999998</v>
      </c>
      <c r="C682">
        <f t="shared" si="81"/>
        <v>-825.62879999999996</v>
      </c>
      <c r="D682">
        <f t="shared" si="82"/>
        <v>-812.02880000000005</v>
      </c>
      <c r="E682">
        <f t="shared" si="83"/>
        <v>-798.42880000000002</v>
      </c>
      <c r="F682">
        <f t="shared" si="84"/>
        <v>-784.8288</v>
      </c>
      <c r="G682">
        <f t="shared" si="85"/>
        <v>-771.22879999999998</v>
      </c>
      <c r="H682">
        <f t="shared" si="86"/>
        <v>-757.62879999999996</v>
      </c>
      <c r="P682">
        <f t="shared" si="87"/>
        <v>680.99999999999989</v>
      </c>
      <c r="Q682">
        <v>68.099999999999994</v>
      </c>
    </row>
    <row r="683" spans="1:17" x14ac:dyDescent="0.25">
      <c r="A683">
        <v>13.62</v>
      </c>
      <c r="B683">
        <f t="shared" si="80"/>
        <v>-841.79908199999988</v>
      </c>
      <c r="C683">
        <f t="shared" si="81"/>
        <v>-828.17908199999988</v>
      </c>
      <c r="D683">
        <f t="shared" si="82"/>
        <v>-814.55908199999988</v>
      </c>
      <c r="E683">
        <f t="shared" si="83"/>
        <v>-800.93908199999987</v>
      </c>
      <c r="F683">
        <f t="shared" si="84"/>
        <v>-787.31908199999987</v>
      </c>
      <c r="G683">
        <f t="shared" si="85"/>
        <v>-773.69908199999986</v>
      </c>
      <c r="H683">
        <f t="shared" si="86"/>
        <v>-760.07908199999997</v>
      </c>
      <c r="P683">
        <f t="shared" si="87"/>
        <v>682</v>
      </c>
      <c r="Q683">
        <v>68.2</v>
      </c>
    </row>
    <row r="684" spans="1:17" x14ac:dyDescent="0.25">
      <c r="A684">
        <v>13.64</v>
      </c>
      <c r="B684">
        <f t="shared" si="80"/>
        <v>-844.373288</v>
      </c>
      <c r="C684">
        <f t="shared" si="81"/>
        <v>-830.73328800000002</v>
      </c>
      <c r="D684">
        <f t="shared" si="82"/>
        <v>-817.09328800000003</v>
      </c>
      <c r="E684">
        <f t="shared" si="83"/>
        <v>-803.45328800000004</v>
      </c>
      <c r="F684">
        <f t="shared" si="84"/>
        <v>-789.81328800000006</v>
      </c>
      <c r="G684">
        <f t="shared" si="85"/>
        <v>-776.17328800000007</v>
      </c>
      <c r="H684">
        <f t="shared" si="86"/>
        <v>-762.53328800000008</v>
      </c>
      <c r="P684">
        <f t="shared" si="87"/>
        <v>682.99999999999989</v>
      </c>
      <c r="Q684">
        <v>68.3</v>
      </c>
    </row>
    <row r="685" spans="1:17" x14ac:dyDescent="0.25">
      <c r="A685">
        <v>13.66</v>
      </c>
      <c r="B685">
        <f t="shared" si="80"/>
        <v>-846.9514180000001</v>
      </c>
      <c r="C685">
        <f t="shared" si="81"/>
        <v>-833.29141800000002</v>
      </c>
      <c r="D685">
        <f t="shared" si="82"/>
        <v>-819.63141800000005</v>
      </c>
      <c r="E685">
        <f t="shared" si="83"/>
        <v>-805.97141800000009</v>
      </c>
      <c r="F685">
        <f t="shared" si="84"/>
        <v>-792.311418</v>
      </c>
      <c r="G685">
        <f t="shared" si="85"/>
        <v>-778.65141800000004</v>
      </c>
      <c r="H685">
        <f t="shared" si="86"/>
        <v>-764.99141800000007</v>
      </c>
      <c r="P685">
        <f t="shared" si="87"/>
        <v>684</v>
      </c>
      <c r="Q685">
        <v>68.400000000000006</v>
      </c>
    </row>
    <row r="686" spans="1:17" x14ac:dyDescent="0.25">
      <c r="A686">
        <v>13.68</v>
      </c>
      <c r="B686">
        <f t="shared" si="80"/>
        <v>-849.53347200000007</v>
      </c>
      <c r="C686">
        <f t="shared" si="81"/>
        <v>-835.85347200000001</v>
      </c>
      <c r="D686">
        <f t="shared" si="82"/>
        <v>-822.17347200000006</v>
      </c>
      <c r="E686">
        <f t="shared" si="83"/>
        <v>-808.49347200000011</v>
      </c>
      <c r="F686">
        <f t="shared" si="84"/>
        <v>-794.81347200000005</v>
      </c>
      <c r="G686">
        <f t="shared" si="85"/>
        <v>-781.13347199999998</v>
      </c>
      <c r="H686">
        <f t="shared" si="86"/>
        <v>-767.45347200000003</v>
      </c>
      <c r="P686">
        <f t="shared" si="87"/>
        <v>685</v>
      </c>
      <c r="Q686">
        <v>68.5</v>
      </c>
    </row>
    <row r="687" spans="1:17" x14ac:dyDescent="0.25">
      <c r="A687">
        <v>13.7</v>
      </c>
      <c r="B687">
        <f t="shared" si="80"/>
        <v>-852.11944999999992</v>
      </c>
      <c r="C687">
        <f t="shared" si="81"/>
        <v>-838.41944999999987</v>
      </c>
      <c r="D687">
        <f t="shared" si="82"/>
        <v>-824.71944999999994</v>
      </c>
      <c r="E687">
        <f t="shared" si="83"/>
        <v>-811.01944999999989</v>
      </c>
      <c r="F687">
        <f t="shared" si="84"/>
        <v>-797.31944999999996</v>
      </c>
      <c r="G687">
        <f t="shared" si="85"/>
        <v>-783.61944999999992</v>
      </c>
      <c r="H687">
        <f t="shared" si="86"/>
        <v>-769.91944999999987</v>
      </c>
      <c r="P687">
        <f t="shared" si="87"/>
        <v>685.99999999999989</v>
      </c>
      <c r="Q687">
        <v>68.599999999999994</v>
      </c>
    </row>
    <row r="688" spans="1:17" x14ac:dyDescent="0.25">
      <c r="A688">
        <v>13.72</v>
      </c>
      <c r="B688">
        <f t="shared" si="80"/>
        <v>-854.70935200000019</v>
      </c>
      <c r="C688">
        <f t="shared" si="81"/>
        <v>-840.98935200000028</v>
      </c>
      <c r="D688">
        <f t="shared" si="82"/>
        <v>-827.26935200000025</v>
      </c>
      <c r="E688">
        <f t="shared" si="83"/>
        <v>-813.54935200000023</v>
      </c>
      <c r="F688">
        <f t="shared" si="84"/>
        <v>-799.8293520000002</v>
      </c>
      <c r="G688">
        <f t="shared" si="85"/>
        <v>-786.10935200000017</v>
      </c>
      <c r="H688">
        <f t="shared" si="86"/>
        <v>-772.38935200000014</v>
      </c>
      <c r="P688">
        <f t="shared" si="87"/>
        <v>687</v>
      </c>
      <c r="Q688">
        <v>68.7</v>
      </c>
    </row>
    <row r="689" spans="1:17" x14ac:dyDescent="0.25">
      <c r="A689">
        <v>13.74</v>
      </c>
      <c r="B689">
        <f t="shared" si="80"/>
        <v>-857.303178</v>
      </c>
      <c r="C689">
        <f t="shared" si="81"/>
        <v>-843.56317800000011</v>
      </c>
      <c r="D689">
        <f t="shared" si="82"/>
        <v>-829.8231780000001</v>
      </c>
      <c r="E689">
        <f t="shared" si="83"/>
        <v>-816.08317800000009</v>
      </c>
      <c r="F689">
        <f t="shared" si="84"/>
        <v>-802.34317800000008</v>
      </c>
      <c r="G689">
        <f t="shared" si="85"/>
        <v>-788.60317800000007</v>
      </c>
      <c r="H689">
        <f t="shared" si="86"/>
        <v>-774.86317800000006</v>
      </c>
      <c r="P689">
        <f t="shared" si="87"/>
        <v>687.99999999999989</v>
      </c>
      <c r="Q689">
        <v>68.8</v>
      </c>
    </row>
    <row r="690" spans="1:17" x14ac:dyDescent="0.25">
      <c r="A690">
        <v>13.76</v>
      </c>
      <c r="B690">
        <f t="shared" si="80"/>
        <v>-859.90092800000002</v>
      </c>
      <c r="C690">
        <f t="shared" si="81"/>
        <v>-846.14092800000003</v>
      </c>
      <c r="D690">
        <f t="shared" si="82"/>
        <v>-832.38092800000004</v>
      </c>
      <c r="E690">
        <f t="shared" si="83"/>
        <v>-818.62092799999994</v>
      </c>
      <c r="F690">
        <f t="shared" si="84"/>
        <v>-804.86092799999994</v>
      </c>
      <c r="G690">
        <f t="shared" si="85"/>
        <v>-791.10092799999995</v>
      </c>
      <c r="H690">
        <f t="shared" si="86"/>
        <v>-777.34092799999996</v>
      </c>
      <c r="P690">
        <f t="shared" si="87"/>
        <v>689</v>
      </c>
      <c r="Q690">
        <v>68.900000000000006</v>
      </c>
    </row>
    <row r="691" spans="1:17" x14ac:dyDescent="0.25">
      <c r="A691">
        <v>13.78</v>
      </c>
      <c r="B691">
        <f t="shared" si="80"/>
        <v>-862.50260200000002</v>
      </c>
      <c r="C691">
        <f t="shared" si="81"/>
        <v>-848.72260200000005</v>
      </c>
      <c r="D691">
        <f t="shared" si="82"/>
        <v>-834.94260200000008</v>
      </c>
      <c r="E691">
        <f t="shared" si="83"/>
        <v>-821.16260199999999</v>
      </c>
      <c r="F691">
        <f t="shared" si="84"/>
        <v>-807.38260200000002</v>
      </c>
      <c r="G691">
        <f t="shared" si="85"/>
        <v>-793.60260200000005</v>
      </c>
      <c r="H691">
        <f t="shared" si="86"/>
        <v>-779.82260199999996</v>
      </c>
      <c r="P691">
        <f t="shared" si="87"/>
        <v>690</v>
      </c>
      <c r="Q691">
        <v>69</v>
      </c>
    </row>
    <row r="692" spans="1:17" x14ac:dyDescent="0.25">
      <c r="A692">
        <v>13.8</v>
      </c>
      <c r="B692">
        <f t="shared" si="80"/>
        <v>-865.10820000000012</v>
      </c>
      <c r="C692">
        <f t="shared" si="81"/>
        <v>-851.30820000000017</v>
      </c>
      <c r="D692">
        <f t="shared" si="82"/>
        <v>-837.5082000000001</v>
      </c>
      <c r="E692">
        <f t="shared" si="83"/>
        <v>-823.70820000000015</v>
      </c>
      <c r="F692">
        <f t="shared" si="84"/>
        <v>-809.90820000000008</v>
      </c>
      <c r="G692">
        <f t="shared" si="85"/>
        <v>-796.10820000000012</v>
      </c>
      <c r="H692">
        <f t="shared" si="86"/>
        <v>-782.30820000000017</v>
      </c>
      <c r="P692">
        <f t="shared" si="87"/>
        <v>690.99999999999989</v>
      </c>
      <c r="Q692">
        <v>69.099999999999994</v>
      </c>
    </row>
    <row r="693" spans="1:17" x14ac:dyDescent="0.25">
      <c r="A693">
        <v>13.82</v>
      </c>
      <c r="B693">
        <f t="shared" si="80"/>
        <v>-867.71772200000009</v>
      </c>
      <c r="C693">
        <f t="shared" si="81"/>
        <v>-853.89772200000016</v>
      </c>
      <c r="D693">
        <f t="shared" si="82"/>
        <v>-840.07772200000011</v>
      </c>
      <c r="E693">
        <f t="shared" si="83"/>
        <v>-826.25772200000006</v>
      </c>
      <c r="F693">
        <f t="shared" si="84"/>
        <v>-812.43772200000012</v>
      </c>
      <c r="G693">
        <f t="shared" si="85"/>
        <v>-798.61772200000019</v>
      </c>
      <c r="H693">
        <f t="shared" si="86"/>
        <v>-784.79772200000014</v>
      </c>
      <c r="P693">
        <f t="shared" si="87"/>
        <v>692</v>
      </c>
      <c r="Q693">
        <v>69.2</v>
      </c>
    </row>
    <row r="694" spans="1:17" x14ac:dyDescent="0.25">
      <c r="A694">
        <v>13.84</v>
      </c>
      <c r="B694">
        <f t="shared" si="80"/>
        <v>-870.33116799999993</v>
      </c>
      <c r="C694">
        <f t="shared" si="81"/>
        <v>-856.49116800000002</v>
      </c>
      <c r="D694">
        <f t="shared" si="82"/>
        <v>-842.65116799999998</v>
      </c>
      <c r="E694">
        <f t="shared" si="83"/>
        <v>-828.81116799999995</v>
      </c>
      <c r="F694">
        <f t="shared" si="84"/>
        <v>-814.97116800000003</v>
      </c>
      <c r="G694">
        <f t="shared" si="85"/>
        <v>-801.131168</v>
      </c>
      <c r="H694">
        <f t="shared" si="86"/>
        <v>-787.29116799999997</v>
      </c>
      <c r="P694">
        <f t="shared" si="87"/>
        <v>692.99999999999989</v>
      </c>
      <c r="Q694">
        <v>69.3</v>
      </c>
    </row>
    <row r="695" spans="1:17" x14ac:dyDescent="0.25">
      <c r="A695">
        <v>13.86</v>
      </c>
      <c r="B695">
        <f t="shared" si="80"/>
        <v>-872.94853799999999</v>
      </c>
      <c r="C695">
        <f t="shared" si="81"/>
        <v>-859.08853799999997</v>
      </c>
      <c r="D695">
        <f t="shared" si="82"/>
        <v>-845.22853799999996</v>
      </c>
      <c r="E695">
        <f t="shared" si="83"/>
        <v>-831.36853799999994</v>
      </c>
      <c r="F695">
        <f t="shared" si="84"/>
        <v>-817.50853799999993</v>
      </c>
      <c r="G695">
        <f t="shared" si="85"/>
        <v>-803.64853799999992</v>
      </c>
      <c r="H695">
        <f t="shared" si="86"/>
        <v>-789.78853800000002</v>
      </c>
      <c r="P695">
        <f t="shared" si="87"/>
        <v>694</v>
      </c>
      <c r="Q695">
        <v>69.400000000000006</v>
      </c>
    </row>
    <row r="696" spans="1:17" x14ac:dyDescent="0.25">
      <c r="A696">
        <v>13.88</v>
      </c>
      <c r="B696">
        <f t="shared" si="80"/>
        <v>-875.56983200000013</v>
      </c>
      <c r="C696">
        <f t="shared" si="81"/>
        <v>-861.68983200000014</v>
      </c>
      <c r="D696">
        <f t="shared" si="82"/>
        <v>-847.80983200000014</v>
      </c>
      <c r="E696">
        <f t="shared" si="83"/>
        <v>-833.92983200000015</v>
      </c>
      <c r="F696">
        <f t="shared" si="84"/>
        <v>-820.04983200000015</v>
      </c>
      <c r="G696">
        <f t="shared" si="85"/>
        <v>-806.16983200000004</v>
      </c>
      <c r="H696">
        <f t="shared" si="86"/>
        <v>-792.28983200000016</v>
      </c>
      <c r="P696">
        <f t="shared" si="87"/>
        <v>695</v>
      </c>
      <c r="Q696">
        <v>69.5</v>
      </c>
    </row>
    <row r="697" spans="1:17" x14ac:dyDescent="0.25">
      <c r="A697">
        <v>13.9</v>
      </c>
      <c r="B697">
        <f t="shared" si="80"/>
        <v>-878.19505000000004</v>
      </c>
      <c r="C697">
        <f t="shared" si="81"/>
        <v>-864.29505000000006</v>
      </c>
      <c r="D697">
        <f t="shared" si="82"/>
        <v>-850.39505000000008</v>
      </c>
      <c r="E697">
        <f t="shared" si="83"/>
        <v>-836.49504999999999</v>
      </c>
      <c r="F697">
        <f t="shared" si="84"/>
        <v>-822.59505000000001</v>
      </c>
      <c r="G697">
        <f t="shared" si="85"/>
        <v>-808.69505000000004</v>
      </c>
      <c r="H697">
        <f t="shared" si="86"/>
        <v>-794.79505000000006</v>
      </c>
      <c r="P697">
        <f t="shared" si="87"/>
        <v>695.99999999999989</v>
      </c>
      <c r="Q697">
        <v>69.599999999999994</v>
      </c>
    </row>
    <row r="698" spans="1:17" x14ac:dyDescent="0.25">
      <c r="A698">
        <v>13.92</v>
      </c>
      <c r="B698">
        <f t="shared" si="80"/>
        <v>-880.82419200000004</v>
      </c>
      <c r="C698">
        <f t="shared" si="81"/>
        <v>-866.90419200000008</v>
      </c>
      <c r="D698">
        <f t="shared" si="82"/>
        <v>-852.98419200000012</v>
      </c>
      <c r="E698">
        <f t="shared" si="83"/>
        <v>-839.06419200000005</v>
      </c>
      <c r="F698">
        <f t="shared" si="84"/>
        <v>-825.14419200000009</v>
      </c>
      <c r="G698">
        <f t="shared" si="85"/>
        <v>-811.22419200000013</v>
      </c>
      <c r="H698">
        <f t="shared" si="86"/>
        <v>-797.30419200000006</v>
      </c>
      <c r="P698">
        <f t="shared" si="87"/>
        <v>697</v>
      </c>
      <c r="Q698">
        <v>69.7</v>
      </c>
    </row>
    <row r="699" spans="1:17" x14ac:dyDescent="0.25">
      <c r="A699">
        <v>13.94</v>
      </c>
      <c r="B699">
        <f t="shared" si="80"/>
        <v>-883.4572579999998</v>
      </c>
      <c r="C699">
        <f t="shared" si="81"/>
        <v>-869.51725799999986</v>
      </c>
      <c r="D699">
        <f t="shared" si="82"/>
        <v>-855.5772579999998</v>
      </c>
      <c r="E699">
        <f t="shared" si="83"/>
        <v>-841.63725799999986</v>
      </c>
      <c r="F699">
        <f t="shared" si="84"/>
        <v>-827.69725799999981</v>
      </c>
      <c r="G699">
        <f t="shared" si="85"/>
        <v>-813.75725799999987</v>
      </c>
      <c r="H699">
        <f t="shared" si="86"/>
        <v>-799.81725799999981</v>
      </c>
      <c r="P699">
        <f t="shared" si="87"/>
        <v>697.99999999999989</v>
      </c>
      <c r="Q699">
        <v>69.8</v>
      </c>
    </row>
    <row r="700" spans="1:17" x14ac:dyDescent="0.25">
      <c r="A700">
        <v>13.96</v>
      </c>
      <c r="B700">
        <f t="shared" si="80"/>
        <v>-886.09424800000011</v>
      </c>
      <c r="C700">
        <f t="shared" si="81"/>
        <v>-872.13424800000018</v>
      </c>
      <c r="D700">
        <f t="shared" si="82"/>
        <v>-858.17424800000015</v>
      </c>
      <c r="E700">
        <f t="shared" si="83"/>
        <v>-844.21424800000023</v>
      </c>
      <c r="F700">
        <f t="shared" si="84"/>
        <v>-830.25424800000019</v>
      </c>
      <c r="G700">
        <f t="shared" si="85"/>
        <v>-816.29424800000015</v>
      </c>
      <c r="H700">
        <f t="shared" si="86"/>
        <v>-802.33424800000012</v>
      </c>
      <c r="P700">
        <f t="shared" si="87"/>
        <v>699</v>
      </c>
      <c r="Q700">
        <v>69.900000000000006</v>
      </c>
    </row>
    <row r="701" spans="1:17" x14ac:dyDescent="0.25">
      <c r="A701">
        <v>13.98</v>
      </c>
      <c r="B701">
        <f t="shared" si="80"/>
        <v>-888.73516200000006</v>
      </c>
      <c r="C701">
        <f t="shared" si="81"/>
        <v>-874.75516200000004</v>
      </c>
      <c r="D701">
        <f t="shared" si="82"/>
        <v>-860.77516200000002</v>
      </c>
      <c r="E701">
        <f t="shared" si="83"/>
        <v>-846.795162</v>
      </c>
      <c r="F701">
        <f t="shared" si="84"/>
        <v>-832.81516199999999</v>
      </c>
      <c r="G701">
        <f t="shared" si="85"/>
        <v>-818.83516200000008</v>
      </c>
      <c r="H701">
        <f t="shared" si="86"/>
        <v>-804.85516200000006</v>
      </c>
      <c r="P701">
        <f t="shared" si="87"/>
        <v>700</v>
      </c>
      <c r="Q701">
        <v>70</v>
      </c>
    </row>
    <row r="702" spans="1:17" x14ac:dyDescent="0.25">
      <c r="A702">
        <v>14</v>
      </c>
      <c r="B702">
        <f t="shared" si="80"/>
        <v>-891.38</v>
      </c>
      <c r="C702">
        <f t="shared" si="81"/>
        <v>-877.38</v>
      </c>
      <c r="D702">
        <f t="shared" si="82"/>
        <v>-863.38</v>
      </c>
      <c r="E702">
        <f t="shared" si="83"/>
        <v>-849.38</v>
      </c>
      <c r="F702">
        <f t="shared" si="84"/>
        <v>-835.38</v>
      </c>
      <c r="G702">
        <f t="shared" si="85"/>
        <v>-821.38</v>
      </c>
      <c r="H702">
        <f t="shared" si="86"/>
        <v>-807.38</v>
      </c>
      <c r="P702">
        <f t="shared" si="87"/>
        <v>700.99999999999989</v>
      </c>
      <c r="Q702">
        <v>70.099999999999994</v>
      </c>
    </row>
    <row r="703" spans="1:17" x14ac:dyDescent="0.25">
      <c r="A703">
        <v>14.02</v>
      </c>
      <c r="B703">
        <f t="shared" si="80"/>
        <v>-894.02876200000003</v>
      </c>
      <c r="C703">
        <f t="shared" si="81"/>
        <v>-880.00876200000005</v>
      </c>
      <c r="D703">
        <f t="shared" si="82"/>
        <v>-865.98876200000007</v>
      </c>
      <c r="E703">
        <f t="shared" si="83"/>
        <v>-851.96876200000008</v>
      </c>
      <c r="F703">
        <f t="shared" si="84"/>
        <v>-837.9487620000001</v>
      </c>
      <c r="G703">
        <f t="shared" si="85"/>
        <v>-823.92876200000001</v>
      </c>
      <c r="H703">
        <f t="shared" si="86"/>
        <v>-809.90876200000002</v>
      </c>
      <c r="P703">
        <f t="shared" si="87"/>
        <v>702</v>
      </c>
      <c r="Q703">
        <v>70.2</v>
      </c>
    </row>
    <row r="704" spans="1:17" x14ac:dyDescent="0.25">
      <c r="A704">
        <v>14.04</v>
      </c>
      <c r="B704">
        <f t="shared" si="80"/>
        <v>-896.68144800000005</v>
      </c>
      <c r="C704">
        <f t="shared" si="81"/>
        <v>-882.64144799999997</v>
      </c>
      <c r="D704">
        <f t="shared" si="82"/>
        <v>-868.601448</v>
      </c>
      <c r="E704">
        <f t="shared" si="83"/>
        <v>-854.56144799999993</v>
      </c>
      <c r="F704">
        <f t="shared" si="84"/>
        <v>-840.52144799999996</v>
      </c>
      <c r="G704">
        <f t="shared" si="85"/>
        <v>-826.481448</v>
      </c>
      <c r="H704">
        <f t="shared" si="86"/>
        <v>-812.44144800000004</v>
      </c>
      <c r="P704">
        <f t="shared" si="87"/>
        <v>702.99999999999989</v>
      </c>
      <c r="Q704">
        <v>70.3</v>
      </c>
    </row>
    <row r="705" spans="1:17" x14ac:dyDescent="0.25">
      <c r="A705">
        <v>14.06</v>
      </c>
      <c r="B705">
        <f t="shared" si="80"/>
        <v>-899.33805800000016</v>
      </c>
      <c r="C705">
        <f t="shared" si="81"/>
        <v>-885.2780580000001</v>
      </c>
      <c r="D705">
        <f t="shared" si="82"/>
        <v>-871.21805800000016</v>
      </c>
      <c r="E705">
        <f t="shared" si="83"/>
        <v>-857.1580580000001</v>
      </c>
      <c r="F705">
        <f t="shared" si="84"/>
        <v>-843.09805800000015</v>
      </c>
      <c r="G705">
        <f t="shared" si="85"/>
        <v>-829.03805800000009</v>
      </c>
      <c r="H705">
        <f t="shared" si="86"/>
        <v>-814.97805800000015</v>
      </c>
      <c r="P705">
        <f t="shared" si="87"/>
        <v>704</v>
      </c>
      <c r="Q705">
        <v>70.400000000000006</v>
      </c>
    </row>
    <row r="706" spans="1:17" x14ac:dyDescent="0.25">
      <c r="A706">
        <v>14.08</v>
      </c>
      <c r="B706">
        <f t="shared" ref="B706:B751" si="88">$P$6*A706 + 0.5*$N$2*A706*A706</f>
        <v>-901.99859200000014</v>
      </c>
      <c r="C706">
        <f t="shared" ref="C706:C751" si="89">$P$7*A706 + 0.5*$N$2*A706*A706</f>
        <v>-887.9185920000001</v>
      </c>
      <c r="D706">
        <f t="shared" ref="D706:D751" si="90">$P$8*A706 + 0.5*$N$2*A706*A706</f>
        <v>-873.83859200000018</v>
      </c>
      <c r="E706">
        <f t="shared" ref="E706:E751" si="91">$P$9*A706 + 0.5*$N$2*A706*A706</f>
        <v>-859.75859200000014</v>
      </c>
      <c r="F706">
        <f t="shared" ref="F706:F751" si="92">$P$10*A706 + 0.5*$N$2*A706*A706</f>
        <v>-845.67859200000009</v>
      </c>
      <c r="G706">
        <f t="shared" ref="G706:G751" si="93">$P$11*A706 + 0.5*$N$2*A706*A706</f>
        <v>-831.59859200000005</v>
      </c>
      <c r="H706">
        <f t="shared" ref="H706:H751" si="94">$P$12*A706 + 0.5*$N$2*A706*A706</f>
        <v>-817.51859200000013</v>
      </c>
      <c r="P706">
        <f t="shared" si="87"/>
        <v>705</v>
      </c>
      <c r="Q706">
        <v>70.5</v>
      </c>
    </row>
    <row r="707" spans="1:17" x14ac:dyDescent="0.25">
      <c r="A707">
        <v>14.1</v>
      </c>
      <c r="B707">
        <f t="shared" si="88"/>
        <v>-904.66305</v>
      </c>
      <c r="C707">
        <f t="shared" si="89"/>
        <v>-890.56304999999998</v>
      </c>
      <c r="D707">
        <f t="shared" si="90"/>
        <v>-876.46305000000007</v>
      </c>
      <c r="E707">
        <f t="shared" si="91"/>
        <v>-862.36305000000004</v>
      </c>
      <c r="F707">
        <f t="shared" si="92"/>
        <v>-848.26305000000002</v>
      </c>
      <c r="G707">
        <f t="shared" si="93"/>
        <v>-834.16305</v>
      </c>
      <c r="H707">
        <f t="shared" si="94"/>
        <v>-820.06304999999998</v>
      </c>
      <c r="P707">
        <f t="shared" ref="P707:P751" si="95">Q707/$O$2</f>
        <v>705.99999999999989</v>
      </c>
      <c r="Q707">
        <v>70.599999999999994</v>
      </c>
    </row>
    <row r="708" spans="1:17" x14ac:dyDescent="0.25">
      <c r="A708">
        <v>14.12</v>
      </c>
      <c r="B708">
        <f t="shared" si="88"/>
        <v>-907.33143199999995</v>
      </c>
      <c r="C708">
        <f t="shared" si="89"/>
        <v>-893.21143199999995</v>
      </c>
      <c r="D708">
        <f t="shared" si="90"/>
        <v>-879.09143199999994</v>
      </c>
      <c r="E708">
        <f t="shared" si="91"/>
        <v>-864.97143199999994</v>
      </c>
      <c r="F708">
        <f t="shared" si="92"/>
        <v>-850.85143199999993</v>
      </c>
      <c r="G708">
        <f t="shared" si="93"/>
        <v>-836.73143200000004</v>
      </c>
      <c r="H708">
        <f t="shared" si="94"/>
        <v>-822.61143199999992</v>
      </c>
      <c r="P708">
        <f t="shared" si="95"/>
        <v>707</v>
      </c>
      <c r="Q708">
        <v>70.7</v>
      </c>
    </row>
    <row r="709" spans="1:17" x14ac:dyDescent="0.25">
      <c r="A709">
        <v>14.14</v>
      </c>
      <c r="B709">
        <f t="shared" si="88"/>
        <v>-910.003738</v>
      </c>
      <c r="C709">
        <f t="shared" si="89"/>
        <v>-895.86373800000001</v>
      </c>
      <c r="D709">
        <f t="shared" si="90"/>
        <v>-881.72373800000003</v>
      </c>
      <c r="E709">
        <f t="shared" si="91"/>
        <v>-867.58373800000004</v>
      </c>
      <c r="F709">
        <f t="shared" si="92"/>
        <v>-853.44373800000005</v>
      </c>
      <c r="G709">
        <f t="shared" si="93"/>
        <v>-839.30373800000007</v>
      </c>
      <c r="H709">
        <f t="shared" si="94"/>
        <v>-825.16373799999997</v>
      </c>
      <c r="P709">
        <f t="shared" si="95"/>
        <v>707.99999999999989</v>
      </c>
      <c r="Q709">
        <v>70.8</v>
      </c>
    </row>
    <row r="710" spans="1:17" x14ac:dyDescent="0.25">
      <c r="A710">
        <v>14.16</v>
      </c>
      <c r="B710">
        <f t="shared" si="88"/>
        <v>-912.67996800000014</v>
      </c>
      <c r="C710">
        <f t="shared" si="89"/>
        <v>-898.51996800000006</v>
      </c>
      <c r="D710">
        <f t="shared" si="90"/>
        <v>-884.35996800000009</v>
      </c>
      <c r="E710">
        <f t="shared" si="91"/>
        <v>-870.19996800000013</v>
      </c>
      <c r="F710">
        <f t="shared" si="92"/>
        <v>-856.03996800000004</v>
      </c>
      <c r="G710">
        <f t="shared" si="93"/>
        <v>-841.87996800000008</v>
      </c>
      <c r="H710">
        <f t="shared" si="94"/>
        <v>-827.71996800000011</v>
      </c>
      <c r="P710">
        <f t="shared" si="95"/>
        <v>709</v>
      </c>
      <c r="Q710">
        <v>70.900000000000006</v>
      </c>
    </row>
    <row r="711" spans="1:17" x14ac:dyDescent="0.25">
      <c r="A711">
        <v>14.18</v>
      </c>
      <c r="B711">
        <f t="shared" si="88"/>
        <v>-915.36012200000016</v>
      </c>
      <c r="C711">
        <f t="shared" si="89"/>
        <v>-901.18012200000021</v>
      </c>
      <c r="D711">
        <f t="shared" si="90"/>
        <v>-887.00012200000015</v>
      </c>
      <c r="E711">
        <f t="shared" si="91"/>
        <v>-872.82012200000008</v>
      </c>
      <c r="F711">
        <f t="shared" si="92"/>
        <v>-858.64012200000013</v>
      </c>
      <c r="G711">
        <f t="shared" si="93"/>
        <v>-844.46012200000018</v>
      </c>
      <c r="H711">
        <f t="shared" si="94"/>
        <v>-830.28012200000012</v>
      </c>
      <c r="P711">
        <f t="shared" si="95"/>
        <v>710</v>
      </c>
      <c r="Q711">
        <v>71</v>
      </c>
    </row>
    <row r="712" spans="1:17" x14ac:dyDescent="0.25">
      <c r="A712">
        <v>14.2</v>
      </c>
      <c r="B712">
        <f t="shared" si="88"/>
        <v>-918.04419999999993</v>
      </c>
      <c r="C712">
        <f t="shared" si="89"/>
        <v>-903.8442</v>
      </c>
      <c r="D712">
        <f t="shared" si="90"/>
        <v>-889.64419999999996</v>
      </c>
      <c r="E712">
        <f t="shared" si="91"/>
        <v>-875.44419999999991</v>
      </c>
      <c r="F712">
        <f t="shared" si="92"/>
        <v>-861.24419999999998</v>
      </c>
      <c r="G712">
        <f t="shared" si="93"/>
        <v>-847.04419999999993</v>
      </c>
      <c r="H712">
        <f t="shared" si="94"/>
        <v>-832.8442</v>
      </c>
      <c r="P712">
        <f t="shared" si="95"/>
        <v>710.99999999999989</v>
      </c>
      <c r="Q712">
        <v>71.099999999999994</v>
      </c>
    </row>
    <row r="713" spans="1:17" x14ac:dyDescent="0.25">
      <c r="A713">
        <v>14.22</v>
      </c>
      <c r="B713">
        <f t="shared" si="88"/>
        <v>-920.73220200000026</v>
      </c>
      <c r="C713">
        <f t="shared" si="89"/>
        <v>-906.51220200000034</v>
      </c>
      <c r="D713">
        <f t="shared" si="90"/>
        <v>-892.29220200000032</v>
      </c>
      <c r="E713">
        <f t="shared" si="91"/>
        <v>-878.07220200000029</v>
      </c>
      <c r="F713">
        <f t="shared" si="92"/>
        <v>-863.85220200000026</v>
      </c>
      <c r="G713">
        <f t="shared" si="93"/>
        <v>-849.63220200000023</v>
      </c>
      <c r="H713">
        <f t="shared" si="94"/>
        <v>-835.41220200000021</v>
      </c>
      <c r="P713">
        <f t="shared" si="95"/>
        <v>712</v>
      </c>
      <c r="Q713">
        <v>71.2</v>
      </c>
    </row>
    <row r="714" spans="1:17" x14ac:dyDescent="0.25">
      <c r="A714">
        <v>14.24</v>
      </c>
      <c r="B714">
        <f t="shared" si="88"/>
        <v>-923.424128</v>
      </c>
      <c r="C714">
        <f t="shared" si="89"/>
        <v>-909.1841280000001</v>
      </c>
      <c r="D714">
        <f t="shared" si="90"/>
        <v>-894.94412800000009</v>
      </c>
      <c r="E714">
        <f t="shared" si="91"/>
        <v>-880.70412800000008</v>
      </c>
      <c r="F714">
        <f t="shared" si="92"/>
        <v>-866.46412800000007</v>
      </c>
      <c r="G714">
        <f t="shared" si="93"/>
        <v>-852.22412800000006</v>
      </c>
      <c r="H714">
        <f t="shared" si="94"/>
        <v>-837.98412800000006</v>
      </c>
      <c r="P714">
        <f t="shared" si="95"/>
        <v>712.99999999999989</v>
      </c>
      <c r="Q714">
        <v>71.3</v>
      </c>
    </row>
    <row r="715" spans="1:17" x14ac:dyDescent="0.25">
      <c r="A715">
        <v>14.26</v>
      </c>
      <c r="B715">
        <f t="shared" si="88"/>
        <v>-926.11997800000006</v>
      </c>
      <c r="C715">
        <f t="shared" si="89"/>
        <v>-911.85997800000007</v>
      </c>
      <c r="D715">
        <f t="shared" si="90"/>
        <v>-897.59997800000008</v>
      </c>
      <c r="E715">
        <f t="shared" si="91"/>
        <v>-883.33997799999997</v>
      </c>
      <c r="F715">
        <f t="shared" si="92"/>
        <v>-869.07997799999998</v>
      </c>
      <c r="G715">
        <f t="shared" si="93"/>
        <v>-854.81997799999999</v>
      </c>
      <c r="H715">
        <f t="shared" si="94"/>
        <v>-840.559978</v>
      </c>
      <c r="P715">
        <f t="shared" si="95"/>
        <v>714</v>
      </c>
      <c r="Q715">
        <v>71.400000000000006</v>
      </c>
    </row>
    <row r="716" spans="1:17" x14ac:dyDescent="0.25">
      <c r="A716">
        <v>14.28</v>
      </c>
      <c r="B716">
        <f t="shared" si="88"/>
        <v>-928.81975200000011</v>
      </c>
      <c r="C716">
        <f t="shared" si="89"/>
        <v>-914.53975200000014</v>
      </c>
      <c r="D716">
        <f t="shared" si="90"/>
        <v>-900.25975200000016</v>
      </c>
      <c r="E716">
        <f t="shared" si="91"/>
        <v>-885.97975200000008</v>
      </c>
      <c r="F716">
        <f t="shared" si="92"/>
        <v>-871.6997520000001</v>
      </c>
      <c r="G716">
        <f t="shared" si="93"/>
        <v>-857.41975200000013</v>
      </c>
      <c r="H716">
        <f t="shared" si="94"/>
        <v>-843.13975200000004</v>
      </c>
      <c r="P716">
        <f t="shared" si="95"/>
        <v>715</v>
      </c>
      <c r="Q716">
        <v>71.5</v>
      </c>
    </row>
    <row r="717" spans="1:17" x14ac:dyDescent="0.25">
      <c r="A717">
        <v>14.3</v>
      </c>
      <c r="B717">
        <f t="shared" si="88"/>
        <v>-931.52345000000014</v>
      </c>
      <c r="C717">
        <f t="shared" si="89"/>
        <v>-917.22345000000018</v>
      </c>
      <c r="D717">
        <f t="shared" si="90"/>
        <v>-902.92345000000012</v>
      </c>
      <c r="E717">
        <f t="shared" si="91"/>
        <v>-888.62345000000016</v>
      </c>
      <c r="F717">
        <f t="shared" si="92"/>
        <v>-874.32345000000009</v>
      </c>
      <c r="G717">
        <f t="shared" si="93"/>
        <v>-860.02345000000014</v>
      </c>
      <c r="H717">
        <f t="shared" si="94"/>
        <v>-845.72345000000018</v>
      </c>
      <c r="P717">
        <f t="shared" si="95"/>
        <v>715.99999999999989</v>
      </c>
      <c r="Q717">
        <v>71.599999999999994</v>
      </c>
    </row>
    <row r="718" spans="1:17" x14ac:dyDescent="0.25">
      <c r="A718">
        <v>14.32</v>
      </c>
      <c r="B718">
        <f t="shared" si="88"/>
        <v>-934.23107200000015</v>
      </c>
      <c r="C718">
        <f t="shared" si="89"/>
        <v>-919.91107200000022</v>
      </c>
      <c r="D718">
        <f t="shared" si="90"/>
        <v>-905.59107200000017</v>
      </c>
      <c r="E718">
        <f t="shared" si="91"/>
        <v>-891.27107200000023</v>
      </c>
      <c r="F718">
        <f t="shared" si="92"/>
        <v>-876.95107200000018</v>
      </c>
      <c r="G718">
        <f t="shared" si="93"/>
        <v>-862.63107200000013</v>
      </c>
      <c r="H718">
        <f t="shared" si="94"/>
        <v>-848.31107200000019</v>
      </c>
      <c r="P718">
        <f t="shared" si="95"/>
        <v>717</v>
      </c>
      <c r="Q718">
        <v>71.7</v>
      </c>
    </row>
    <row r="719" spans="1:17" x14ac:dyDescent="0.25">
      <c r="A719">
        <v>14.34</v>
      </c>
      <c r="B719">
        <f t="shared" si="88"/>
        <v>-936.94261799999992</v>
      </c>
      <c r="C719">
        <f t="shared" si="89"/>
        <v>-922.60261800000001</v>
      </c>
      <c r="D719">
        <f t="shared" si="90"/>
        <v>-908.26261799999997</v>
      </c>
      <c r="E719">
        <f t="shared" si="91"/>
        <v>-893.92261799999994</v>
      </c>
      <c r="F719">
        <f t="shared" si="92"/>
        <v>-879.58261799999991</v>
      </c>
      <c r="G719">
        <f t="shared" si="93"/>
        <v>-865.24261799999999</v>
      </c>
      <c r="H719">
        <f t="shared" si="94"/>
        <v>-850.90261799999996</v>
      </c>
      <c r="P719">
        <f t="shared" si="95"/>
        <v>717.99999999999989</v>
      </c>
      <c r="Q719">
        <v>71.8</v>
      </c>
    </row>
    <row r="720" spans="1:17" x14ac:dyDescent="0.25">
      <c r="A720">
        <v>14.36</v>
      </c>
      <c r="B720">
        <f t="shared" si="88"/>
        <v>-939.65808800000002</v>
      </c>
      <c r="C720">
        <f t="shared" si="89"/>
        <v>-925.29808800000001</v>
      </c>
      <c r="D720">
        <f t="shared" si="90"/>
        <v>-910.93808799999999</v>
      </c>
      <c r="E720">
        <f t="shared" si="91"/>
        <v>-896.57808799999998</v>
      </c>
      <c r="F720">
        <f t="shared" si="92"/>
        <v>-882.21808799999997</v>
      </c>
      <c r="G720">
        <f t="shared" si="93"/>
        <v>-867.85808799999995</v>
      </c>
      <c r="H720">
        <f t="shared" si="94"/>
        <v>-853.49808800000005</v>
      </c>
      <c r="P720">
        <f t="shared" si="95"/>
        <v>719</v>
      </c>
      <c r="Q720">
        <v>71.900000000000006</v>
      </c>
    </row>
    <row r="721" spans="1:17" x14ac:dyDescent="0.25">
      <c r="A721">
        <v>14.38</v>
      </c>
      <c r="B721">
        <f t="shared" si="88"/>
        <v>-942.3774820000001</v>
      </c>
      <c r="C721">
        <f t="shared" si="89"/>
        <v>-927.9974820000001</v>
      </c>
      <c r="D721">
        <f t="shared" si="90"/>
        <v>-913.61748200000011</v>
      </c>
      <c r="E721">
        <f t="shared" si="91"/>
        <v>-899.23748200000011</v>
      </c>
      <c r="F721">
        <f t="shared" si="92"/>
        <v>-884.85748200000012</v>
      </c>
      <c r="G721">
        <f t="shared" si="93"/>
        <v>-870.47748200000001</v>
      </c>
      <c r="H721">
        <f t="shared" si="94"/>
        <v>-856.09748200000013</v>
      </c>
      <c r="P721">
        <f t="shared" si="95"/>
        <v>720</v>
      </c>
      <c r="Q721">
        <v>72</v>
      </c>
    </row>
    <row r="722" spans="1:17" x14ac:dyDescent="0.25">
      <c r="A722">
        <v>14.4</v>
      </c>
      <c r="B722">
        <f t="shared" si="88"/>
        <v>-945.10080000000005</v>
      </c>
      <c r="C722">
        <f t="shared" si="89"/>
        <v>-930.70080000000007</v>
      </c>
      <c r="D722">
        <f t="shared" si="90"/>
        <v>-916.30080000000009</v>
      </c>
      <c r="E722">
        <f t="shared" si="91"/>
        <v>-901.9008</v>
      </c>
      <c r="F722">
        <f t="shared" si="92"/>
        <v>-887.50080000000003</v>
      </c>
      <c r="G722">
        <f t="shared" si="93"/>
        <v>-873.10080000000005</v>
      </c>
      <c r="H722">
        <f t="shared" si="94"/>
        <v>-858.70080000000007</v>
      </c>
      <c r="P722">
        <f t="shared" si="95"/>
        <v>720.99999999999989</v>
      </c>
      <c r="Q722">
        <v>72.099999999999994</v>
      </c>
    </row>
    <row r="723" spans="1:17" x14ac:dyDescent="0.25">
      <c r="A723">
        <v>14.42</v>
      </c>
      <c r="B723">
        <f t="shared" si="88"/>
        <v>-947.8280420000001</v>
      </c>
      <c r="C723">
        <f t="shared" si="89"/>
        <v>-933.40804200000014</v>
      </c>
      <c r="D723">
        <f t="shared" si="90"/>
        <v>-918.98804200000018</v>
      </c>
      <c r="E723">
        <f t="shared" si="91"/>
        <v>-904.5680420000001</v>
      </c>
      <c r="F723">
        <f t="shared" si="92"/>
        <v>-890.14804200000015</v>
      </c>
      <c r="G723">
        <f t="shared" si="93"/>
        <v>-875.72804200000019</v>
      </c>
      <c r="H723">
        <f t="shared" si="94"/>
        <v>-861.30804200000011</v>
      </c>
      <c r="P723">
        <f t="shared" si="95"/>
        <v>722</v>
      </c>
      <c r="Q723">
        <v>72.2</v>
      </c>
    </row>
    <row r="724" spans="1:17" x14ac:dyDescent="0.25">
      <c r="A724">
        <v>14.44</v>
      </c>
      <c r="B724">
        <f t="shared" si="88"/>
        <v>-950.5592079999999</v>
      </c>
      <c r="C724">
        <f t="shared" si="89"/>
        <v>-936.11920799999996</v>
      </c>
      <c r="D724">
        <f t="shared" si="90"/>
        <v>-921.67920800000002</v>
      </c>
      <c r="E724">
        <f t="shared" si="91"/>
        <v>-907.23920799999996</v>
      </c>
      <c r="F724">
        <f t="shared" si="92"/>
        <v>-892.79920799999991</v>
      </c>
      <c r="G724">
        <f t="shared" si="93"/>
        <v>-878.35920799999997</v>
      </c>
      <c r="H724">
        <f t="shared" si="94"/>
        <v>-863.91920799999991</v>
      </c>
      <c r="P724">
        <f t="shared" si="95"/>
        <v>722.99999999999989</v>
      </c>
      <c r="Q724">
        <v>72.3</v>
      </c>
    </row>
    <row r="725" spans="1:17" x14ac:dyDescent="0.25">
      <c r="A725">
        <v>14.46</v>
      </c>
      <c r="B725">
        <f t="shared" si="88"/>
        <v>-953.29429800000025</v>
      </c>
      <c r="C725">
        <f t="shared" si="89"/>
        <v>-938.83429800000022</v>
      </c>
      <c r="D725">
        <f t="shared" si="90"/>
        <v>-924.37429800000018</v>
      </c>
      <c r="E725">
        <f t="shared" si="91"/>
        <v>-909.91429800000014</v>
      </c>
      <c r="F725">
        <f t="shared" si="92"/>
        <v>-895.45429800000022</v>
      </c>
      <c r="G725">
        <f t="shared" si="93"/>
        <v>-880.99429800000019</v>
      </c>
      <c r="H725">
        <f t="shared" si="94"/>
        <v>-866.53429800000026</v>
      </c>
      <c r="P725">
        <f t="shared" si="95"/>
        <v>724</v>
      </c>
      <c r="Q725">
        <v>72.400000000000006</v>
      </c>
    </row>
    <row r="726" spans="1:17" x14ac:dyDescent="0.25">
      <c r="A726">
        <v>14.48</v>
      </c>
      <c r="B726">
        <f t="shared" si="88"/>
        <v>-956.03331200000014</v>
      </c>
      <c r="C726">
        <f t="shared" si="89"/>
        <v>-941.55331200000012</v>
      </c>
      <c r="D726">
        <f t="shared" si="90"/>
        <v>-927.0733120000001</v>
      </c>
      <c r="E726">
        <f t="shared" si="91"/>
        <v>-912.59331200000008</v>
      </c>
      <c r="F726">
        <f t="shared" si="92"/>
        <v>-898.11331200000018</v>
      </c>
      <c r="G726">
        <f t="shared" si="93"/>
        <v>-883.63331200000016</v>
      </c>
      <c r="H726">
        <f t="shared" si="94"/>
        <v>-869.15331200000014</v>
      </c>
      <c r="P726">
        <f t="shared" si="95"/>
        <v>725</v>
      </c>
      <c r="Q726">
        <v>72.5</v>
      </c>
    </row>
    <row r="727" spans="1:17" x14ac:dyDescent="0.25">
      <c r="A727">
        <v>14.5</v>
      </c>
      <c r="B727">
        <f t="shared" si="88"/>
        <v>-958.77625000000012</v>
      </c>
      <c r="C727">
        <f t="shared" si="89"/>
        <v>-944.27625000000012</v>
      </c>
      <c r="D727">
        <f t="shared" si="90"/>
        <v>-929.77625000000012</v>
      </c>
      <c r="E727">
        <f t="shared" si="91"/>
        <v>-915.27625000000012</v>
      </c>
      <c r="F727">
        <f t="shared" si="92"/>
        <v>-900.77625000000012</v>
      </c>
      <c r="G727">
        <f t="shared" si="93"/>
        <v>-886.27625000000012</v>
      </c>
      <c r="H727">
        <f t="shared" si="94"/>
        <v>-871.77625000000012</v>
      </c>
      <c r="P727">
        <f t="shared" si="95"/>
        <v>725.99999999999989</v>
      </c>
      <c r="Q727">
        <v>72.599999999999994</v>
      </c>
    </row>
    <row r="728" spans="1:17" x14ac:dyDescent="0.25">
      <c r="A728">
        <v>14.52</v>
      </c>
      <c r="B728">
        <f t="shared" si="88"/>
        <v>-961.52311199999997</v>
      </c>
      <c r="C728">
        <f t="shared" si="89"/>
        <v>-947.00311199999999</v>
      </c>
      <c r="D728">
        <f t="shared" si="90"/>
        <v>-932.48311200000001</v>
      </c>
      <c r="E728">
        <f t="shared" si="91"/>
        <v>-917.96311200000002</v>
      </c>
      <c r="F728">
        <f t="shared" si="92"/>
        <v>-903.44311199999993</v>
      </c>
      <c r="G728">
        <f t="shared" si="93"/>
        <v>-888.92311199999995</v>
      </c>
      <c r="H728">
        <f t="shared" si="94"/>
        <v>-874.40311199999996</v>
      </c>
      <c r="P728">
        <f t="shared" si="95"/>
        <v>727</v>
      </c>
      <c r="Q728">
        <v>72.7</v>
      </c>
    </row>
    <row r="729" spans="1:17" x14ac:dyDescent="0.25">
      <c r="A729">
        <v>14.54</v>
      </c>
      <c r="B729">
        <f t="shared" si="88"/>
        <v>-964.27389799999969</v>
      </c>
      <c r="C729">
        <f t="shared" si="89"/>
        <v>-949.73389799999973</v>
      </c>
      <c r="D729">
        <f t="shared" si="90"/>
        <v>-935.19389799999976</v>
      </c>
      <c r="E729">
        <f t="shared" si="91"/>
        <v>-920.6538979999998</v>
      </c>
      <c r="F729">
        <f t="shared" si="92"/>
        <v>-906.11389799999972</v>
      </c>
      <c r="G729">
        <f t="shared" si="93"/>
        <v>-891.57389799999976</v>
      </c>
      <c r="H729">
        <f t="shared" si="94"/>
        <v>-877.03389799999968</v>
      </c>
      <c r="P729">
        <f t="shared" si="95"/>
        <v>727.99999999999989</v>
      </c>
      <c r="Q729">
        <v>72.8</v>
      </c>
    </row>
    <row r="730" spans="1:17" x14ac:dyDescent="0.25">
      <c r="A730">
        <v>14.56</v>
      </c>
      <c r="B730">
        <f t="shared" si="88"/>
        <v>-967.0286080000003</v>
      </c>
      <c r="C730">
        <f t="shared" si="89"/>
        <v>-952.46860800000024</v>
      </c>
      <c r="D730">
        <f t="shared" si="90"/>
        <v>-937.9086080000003</v>
      </c>
      <c r="E730">
        <f t="shared" si="91"/>
        <v>-923.34860800000024</v>
      </c>
      <c r="F730">
        <f t="shared" si="92"/>
        <v>-908.78860800000029</v>
      </c>
      <c r="G730">
        <f t="shared" si="93"/>
        <v>-894.22860800000024</v>
      </c>
      <c r="H730">
        <f t="shared" si="94"/>
        <v>-879.66860800000029</v>
      </c>
      <c r="P730">
        <f t="shared" si="95"/>
        <v>729</v>
      </c>
      <c r="Q730">
        <v>72.900000000000006</v>
      </c>
    </row>
    <row r="731" spans="1:17" x14ac:dyDescent="0.25">
      <c r="A731">
        <v>14.58</v>
      </c>
      <c r="B731">
        <f t="shared" si="88"/>
        <v>-969.78724199999999</v>
      </c>
      <c r="C731">
        <f t="shared" si="89"/>
        <v>-955.20724199999995</v>
      </c>
      <c r="D731">
        <f t="shared" si="90"/>
        <v>-940.62724200000002</v>
      </c>
      <c r="E731">
        <f t="shared" si="91"/>
        <v>-926.04724199999998</v>
      </c>
      <c r="F731">
        <f t="shared" si="92"/>
        <v>-911.46724199999994</v>
      </c>
      <c r="G731">
        <f t="shared" si="93"/>
        <v>-896.88724200000001</v>
      </c>
      <c r="H731">
        <f t="shared" si="94"/>
        <v>-882.30724199999997</v>
      </c>
      <c r="P731">
        <f t="shared" si="95"/>
        <v>730</v>
      </c>
      <c r="Q731">
        <v>73</v>
      </c>
    </row>
    <row r="732" spans="1:17" x14ac:dyDescent="0.25">
      <c r="A732">
        <v>14.6</v>
      </c>
      <c r="B732">
        <f t="shared" si="88"/>
        <v>-972.5498</v>
      </c>
      <c r="C732">
        <f t="shared" si="89"/>
        <v>-957.94979999999998</v>
      </c>
      <c r="D732">
        <f t="shared" si="90"/>
        <v>-943.34979999999996</v>
      </c>
      <c r="E732">
        <f t="shared" si="91"/>
        <v>-928.74980000000005</v>
      </c>
      <c r="F732">
        <f t="shared" si="92"/>
        <v>-914.14980000000003</v>
      </c>
      <c r="G732">
        <f t="shared" si="93"/>
        <v>-899.5498</v>
      </c>
      <c r="H732">
        <f t="shared" si="94"/>
        <v>-884.94979999999998</v>
      </c>
      <c r="P732">
        <f t="shared" si="95"/>
        <v>730.99999999999989</v>
      </c>
      <c r="Q732">
        <v>73.099999999999994</v>
      </c>
    </row>
    <row r="733" spans="1:17" x14ac:dyDescent="0.25">
      <c r="A733">
        <v>14.62</v>
      </c>
      <c r="B733">
        <f t="shared" si="88"/>
        <v>-975.31628199999989</v>
      </c>
      <c r="C733">
        <f t="shared" si="89"/>
        <v>-960.69628199999988</v>
      </c>
      <c r="D733">
        <f t="shared" si="90"/>
        <v>-946.07628199999999</v>
      </c>
      <c r="E733">
        <f t="shared" si="91"/>
        <v>-931.45628199999987</v>
      </c>
      <c r="F733">
        <f t="shared" si="92"/>
        <v>-916.83628199999998</v>
      </c>
      <c r="G733">
        <f t="shared" si="93"/>
        <v>-902.21628199999986</v>
      </c>
      <c r="H733">
        <f t="shared" si="94"/>
        <v>-887.59628199999997</v>
      </c>
      <c r="P733">
        <f t="shared" si="95"/>
        <v>732</v>
      </c>
      <c r="Q733">
        <v>73.2</v>
      </c>
    </row>
    <row r="734" spans="1:17" x14ac:dyDescent="0.25">
      <c r="A734">
        <v>14.64</v>
      </c>
      <c r="B734">
        <f t="shared" si="88"/>
        <v>-978.08668800000009</v>
      </c>
      <c r="C734">
        <f t="shared" si="89"/>
        <v>-963.44668800000011</v>
      </c>
      <c r="D734">
        <f t="shared" si="90"/>
        <v>-948.80668800000012</v>
      </c>
      <c r="E734">
        <f t="shared" si="91"/>
        <v>-934.16668800000014</v>
      </c>
      <c r="F734">
        <f t="shared" si="92"/>
        <v>-919.52668800000015</v>
      </c>
      <c r="G734">
        <f t="shared" si="93"/>
        <v>-904.88668800000016</v>
      </c>
      <c r="H734">
        <f t="shared" si="94"/>
        <v>-890.24668800000018</v>
      </c>
      <c r="P734">
        <f t="shared" si="95"/>
        <v>732.99999999999989</v>
      </c>
      <c r="Q734">
        <v>73.3</v>
      </c>
    </row>
    <row r="735" spans="1:17" x14ac:dyDescent="0.25">
      <c r="A735">
        <v>14.66</v>
      </c>
      <c r="B735">
        <f t="shared" si="88"/>
        <v>-980.86101800000006</v>
      </c>
      <c r="C735">
        <f t="shared" si="89"/>
        <v>-966.20101799999998</v>
      </c>
      <c r="D735">
        <f t="shared" si="90"/>
        <v>-951.54101800000001</v>
      </c>
      <c r="E735">
        <f t="shared" si="91"/>
        <v>-936.88101800000004</v>
      </c>
      <c r="F735">
        <f t="shared" si="92"/>
        <v>-922.22101799999996</v>
      </c>
      <c r="G735">
        <f t="shared" si="93"/>
        <v>-907.56101799999999</v>
      </c>
      <c r="H735">
        <f t="shared" si="94"/>
        <v>-892.90101800000002</v>
      </c>
      <c r="P735">
        <f t="shared" si="95"/>
        <v>734</v>
      </c>
      <c r="Q735">
        <v>73.400000000000006</v>
      </c>
    </row>
    <row r="736" spans="1:17" x14ac:dyDescent="0.25">
      <c r="A736">
        <v>14.68</v>
      </c>
      <c r="B736">
        <f t="shared" si="88"/>
        <v>-983.63927200000023</v>
      </c>
      <c r="C736">
        <f t="shared" si="89"/>
        <v>-968.95927200000028</v>
      </c>
      <c r="D736">
        <f t="shared" si="90"/>
        <v>-954.27927200000022</v>
      </c>
      <c r="E736">
        <f t="shared" si="91"/>
        <v>-939.59927200000016</v>
      </c>
      <c r="F736">
        <f t="shared" si="92"/>
        <v>-924.91927200000021</v>
      </c>
      <c r="G736">
        <f t="shared" si="93"/>
        <v>-910.23927200000026</v>
      </c>
      <c r="H736">
        <f t="shared" si="94"/>
        <v>-895.55927200000019</v>
      </c>
      <c r="P736">
        <f t="shared" si="95"/>
        <v>735</v>
      </c>
      <c r="Q736">
        <v>73.5</v>
      </c>
    </row>
    <row r="737" spans="1:17" x14ac:dyDescent="0.25">
      <c r="A737">
        <v>14.7</v>
      </c>
      <c r="B737">
        <f t="shared" si="88"/>
        <v>-986.42144999999982</v>
      </c>
      <c r="C737">
        <f t="shared" si="89"/>
        <v>-971.72144999999978</v>
      </c>
      <c r="D737">
        <f t="shared" si="90"/>
        <v>-957.02144999999985</v>
      </c>
      <c r="E737">
        <f t="shared" si="91"/>
        <v>-942.3214499999998</v>
      </c>
      <c r="F737">
        <f t="shared" si="92"/>
        <v>-927.62144999999987</v>
      </c>
      <c r="G737">
        <f t="shared" si="93"/>
        <v>-912.92144999999982</v>
      </c>
      <c r="H737">
        <f t="shared" si="94"/>
        <v>-898.22144999999978</v>
      </c>
      <c r="P737">
        <f t="shared" si="95"/>
        <v>735.99999999999989</v>
      </c>
      <c r="Q737">
        <v>73.599999999999994</v>
      </c>
    </row>
    <row r="738" spans="1:17" x14ac:dyDescent="0.25">
      <c r="A738">
        <v>14.72</v>
      </c>
      <c r="B738">
        <f t="shared" si="88"/>
        <v>-989.20755200000019</v>
      </c>
      <c r="C738">
        <f t="shared" si="89"/>
        <v>-974.48755200000028</v>
      </c>
      <c r="D738">
        <f t="shared" si="90"/>
        <v>-959.76755200000025</v>
      </c>
      <c r="E738">
        <f t="shared" si="91"/>
        <v>-945.04755200000022</v>
      </c>
      <c r="F738">
        <f t="shared" si="92"/>
        <v>-930.3275520000002</v>
      </c>
      <c r="G738">
        <f t="shared" si="93"/>
        <v>-915.60755200000017</v>
      </c>
      <c r="H738">
        <f t="shared" si="94"/>
        <v>-900.88755200000014</v>
      </c>
      <c r="P738">
        <f t="shared" si="95"/>
        <v>737</v>
      </c>
      <c r="Q738">
        <v>73.7</v>
      </c>
    </row>
    <row r="739" spans="1:17" x14ac:dyDescent="0.25">
      <c r="A739">
        <v>14.74</v>
      </c>
      <c r="B739">
        <f t="shared" si="88"/>
        <v>-991.99757799999998</v>
      </c>
      <c r="C739">
        <f t="shared" si="89"/>
        <v>-977.25757800000008</v>
      </c>
      <c r="D739">
        <f t="shared" si="90"/>
        <v>-962.51757800000007</v>
      </c>
      <c r="E739">
        <f t="shared" si="91"/>
        <v>-947.77757800000006</v>
      </c>
      <c r="F739">
        <f t="shared" si="92"/>
        <v>-933.03757800000005</v>
      </c>
      <c r="G739">
        <f t="shared" si="93"/>
        <v>-918.29757800000004</v>
      </c>
      <c r="H739">
        <f t="shared" si="94"/>
        <v>-903.55757800000003</v>
      </c>
      <c r="P739">
        <f t="shared" si="95"/>
        <v>737.99999999999989</v>
      </c>
      <c r="Q739">
        <v>73.8</v>
      </c>
    </row>
    <row r="740" spans="1:17" x14ac:dyDescent="0.25">
      <c r="A740">
        <v>14.76</v>
      </c>
      <c r="B740">
        <f t="shared" si="88"/>
        <v>-994.79152799999997</v>
      </c>
      <c r="C740">
        <f t="shared" si="89"/>
        <v>-980.03152799999998</v>
      </c>
      <c r="D740">
        <f t="shared" si="90"/>
        <v>-965.27152799999999</v>
      </c>
      <c r="E740">
        <f t="shared" si="91"/>
        <v>-950.51152799999988</v>
      </c>
      <c r="F740">
        <f t="shared" si="92"/>
        <v>-935.75152799999989</v>
      </c>
      <c r="G740">
        <f t="shared" si="93"/>
        <v>-920.9915279999999</v>
      </c>
      <c r="H740">
        <f t="shared" si="94"/>
        <v>-906.23152799999991</v>
      </c>
      <c r="P740">
        <f t="shared" si="95"/>
        <v>739</v>
      </c>
      <c r="Q740">
        <v>73.900000000000006</v>
      </c>
    </row>
    <row r="741" spans="1:17" x14ac:dyDescent="0.25">
      <c r="A741">
        <v>14.78</v>
      </c>
      <c r="B741">
        <f t="shared" si="88"/>
        <v>-997.58940200000018</v>
      </c>
      <c r="C741">
        <f t="shared" si="89"/>
        <v>-982.8094020000002</v>
      </c>
      <c r="D741">
        <f t="shared" si="90"/>
        <v>-968.02940200000012</v>
      </c>
      <c r="E741">
        <f t="shared" si="91"/>
        <v>-953.24940200000015</v>
      </c>
      <c r="F741">
        <f t="shared" si="92"/>
        <v>-938.46940200000017</v>
      </c>
      <c r="G741">
        <f t="shared" si="93"/>
        <v>-923.6894020000002</v>
      </c>
      <c r="H741">
        <f t="shared" si="94"/>
        <v>-908.90940200000023</v>
      </c>
      <c r="P741">
        <f t="shared" si="95"/>
        <v>740</v>
      </c>
      <c r="Q741">
        <v>74</v>
      </c>
    </row>
    <row r="742" spans="1:17" x14ac:dyDescent="0.25">
      <c r="A742">
        <v>14.8</v>
      </c>
      <c r="B742">
        <f t="shared" si="88"/>
        <v>-1000.3912000000003</v>
      </c>
      <c r="C742">
        <f t="shared" si="89"/>
        <v>-985.5912000000003</v>
      </c>
      <c r="D742">
        <f t="shared" si="90"/>
        <v>-970.79120000000023</v>
      </c>
      <c r="E742">
        <f t="shared" si="91"/>
        <v>-955.99120000000028</v>
      </c>
      <c r="F742">
        <f t="shared" si="92"/>
        <v>-941.19120000000021</v>
      </c>
      <c r="G742">
        <f t="shared" si="93"/>
        <v>-926.39120000000025</v>
      </c>
      <c r="H742">
        <f t="shared" si="94"/>
        <v>-911.5912000000003</v>
      </c>
      <c r="P742">
        <f t="shared" si="95"/>
        <v>740.99999999999989</v>
      </c>
      <c r="Q742">
        <v>74.099999999999994</v>
      </c>
    </row>
    <row r="743" spans="1:17" x14ac:dyDescent="0.25">
      <c r="A743">
        <v>14.82</v>
      </c>
      <c r="B743">
        <f t="shared" si="88"/>
        <v>-1003.1969220000002</v>
      </c>
      <c r="C743">
        <f t="shared" si="89"/>
        <v>-988.37692200000026</v>
      </c>
      <c r="D743">
        <f t="shared" si="90"/>
        <v>-973.55692200000021</v>
      </c>
      <c r="E743">
        <f t="shared" si="91"/>
        <v>-958.73692200000028</v>
      </c>
      <c r="F743">
        <f t="shared" si="92"/>
        <v>-943.91692200000023</v>
      </c>
      <c r="G743">
        <f t="shared" si="93"/>
        <v>-929.09692200000018</v>
      </c>
      <c r="H743">
        <f t="shared" si="94"/>
        <v>-914.27692200000024</v>
      </c>
      <c r="P743">
        <f t="shared" si="95"/>
        <v>742</v>
      </c>
      <c r="Q743">
        <v>74.2</v>
      </c>
    </row>
    <row r="744" spans="1:17" x14ac:dyDescent="0.25">
      <c r="A744">
        <v>14.84</v>
      </c>
      <c r="B744">
        <f t="shared" si="88"/>
        <v>-1006.006568</v>
      </c>
      <c r="C744">
        <f t="shared" si="89"/>
        <v>-991.1665680000001</v>
      </c>
      <c r="D744">
        <f t="shared" si="90"/>
        <v>-976.32656800000007</v>
      </c>
      <c r="E744">
        <f t="shared" si="91"/>
        <v>-961.48656800000003</v>
      </c>
      <c r="F744">
        <f t="shared" si="92"/>
        <v>-946.64656800000012</v>
      </c>
      <c r="G744">
        <f t="shared" si="93"/>
        <v>-931.80656800000008</v>
      </c>
      <c r="H744">
        <f t="shared" si="94"/>
        <v>-916.96656800000005</v>
      </c>
      <c r="P744">
        <f t="shared" si="95"/>
        <v>742.99999999999989</v>
      </c>
      <c r="Q744">
        <v>74.3</v>
      </c>
    </row>
    <row r="745" spans="1:17" x14ac:dyDescent="0.25">
      <c r="A745">
        <v>14.86</v>
      </c>
      <c r="B745">
        <f t="shared" si="88"/>
        <v>-1008.820138</v>
      </c>
      <c r="C745">
        <f t="shared" si="89"/>
        <v>-993.96013800000003</v>
      </c>
      <c r="D745">
        <f t="shared" si="90"/>
        <v>-979.10013800000002</v>
      </c>
      <c r="E745">
        <f t="shared" si="91"/>
        <v>-964.240138</v>
      </c>
      <c r="F745">
        <f t="shared" si="92"/>
        <v>-949.38013799999999</v>
      </c>
      <c r="G745">
        <f t="shared" si="93"/>
        <v>-934.52013799999997</v>
      </c>
      <c r="H745">
        <f t="shared" si="94"/>
        <v>-919.66013799999996</v>
      </c>
      <c r="P745">
        <f t="shared" si="95"/>
        <v>744</v>
      </c>
      <c r="Q745">
        <v>74.400000000000006</v>
      </c>
    </row>
    <row r="746" spans="1:17" x14ac:dyDescent="0.25">
      <c r="A746">
        <v>14.88</v>
      </c>
      <c r="B746">
        <f t="shared" si="88"/>
        <v>-1011.6376320000001</v>
      </c>
      <c r="C746">
        <f t="shared" si="89"/>
        <v>-996.75763200000006</v>
      </c>
      <c r="D746">
        <f t="shared" si="90"/>
        <v>-981.87763200000006</v>
      </c>
      <c r="E746">
        <f t="shared" si="91"/>
        <v>-966.99763200000007</v>
      </c>
      <c r="F746">
        <f t="shared" si="92"/>
        <v>-952.11763199999996</v>
      </c>
      <c r="G746">
        <f t="shared" si="93"/>
        <v>-937.23763200000008</v>
      </c>
      <c r="H746">
        <f t="shared" si="94"/>
        <v>-922.35763199999997</v>
      </c>
      <c r="P746">
        <f t="shared" si="95"/>
        <v>745</v>
      </c>
      <c r="Q746">
        <v>74.5</v>
      </c>
    </row>
    <row r="747" spans="1:17" x14ac:dyDescent="0.25">
      <c r="A747">
        <v>14.9</v>
      </c>
      <c r="B747">
        <f t="shared" si="88"/>
        <v>-1014.4590500000002</v>
      </c>
      <c r="C747">
        <f t="shared" si="89"/>
        <v>-999.55905000000018</v>
      </c>
      <c r="D747">
        <f t="shared" si="90"/>
        <v>-984.65905000000021</v>
      </c>
      <c r="E747">
        <f t="shared" si="91"/>
        <v>-969.75905000000012</v>
      </c>
      <c r="F747">
        <f t="shared" si="92"/>
        <v>-954.85905000000014</v>
      </c>
      <c r="G747">
        <f t="shared" si="93"/>
        <v>-939.95905000000016</v>
      </c>
      <c r="H747">
        <f t="shared" si="94"/>
        <v>-925.05905000000018</v>
      </c>
      <c r="P747">
        <f t="shared" si="95"/>
        <v>745.99999999999989</v>
      </c>
      <c r="Q747">
        <v>74.599999999999994</v>
      </c>
    </row>
    <row r="748" spans="1:17" x14ac:dyDescent="0.25">
      <c r="A748">
        <v>14.92</v>
      </c>
      <c r="B748">
        <f t="shared" si="88"/>
        <v>-1017.2843920000001</v>
      </c>
      <c r="C748">
        <f t="shared" si="89"/>
        <v>-1002.3643920000002</v>
      </c>
      <c r="D748">
        <f t="shared" si="90"/>
        <v>-987.44439200000022</v>
      </c>
      <c r="E748">
        <f t="shared" si="91"/>
        <v>-972.52439200000015</v>
      </c>
      <c r="F748">
        <f t="shared" si="92"/>
        <v>-957.60439200000019</v>
      </c>
      <c r="G748">
        <f t="shared" si="93"/>
        <v>-942.68439200000012</v>
      </c>
      <c r="H748">
        <f t="shared" si="94"/>
        <v>-927.76439200000016</v>
      </c>
      <c r="P748">
        <f t="shared" si="95"/>
        <v>747</v>
      </c>
      <c r="Q748">
        <v>74.7</v>
      </c>
    </row>
    <row r="749" spans="1:17" x14ac:dyDescent="0.25">
      <c r="A749">
        <v>14.94</v>
      </c>
      <c r="B749">
        <f t="shared" si="88"/>
        <v>-1020.1136579999998</v>
      </c>
      <c r="C749">
        <f t="shared" si="89"/>
        <v>-1005.1736579999998</v>
      </c>
      <c r="D749">
        <f t="shared" si="90"/>
        <v>-990.23365799999988</v>
      </c>
      <c r="E749">
        <f t="shared" si="91"/>
        <v>-975.29365799999982</v>
      </c>
      <c r="F749">
        <f t="shared" si="92"/>
        <v>-960.35365799999977</v>
      </c>
      <c r="G749">
        <f t="shared" si="93"/>
        <v>-945.41365799999983</v>
      </c>
      <c r="H749">
        <f t="shared" si="94"/>
        <v>-930.47365799999977</v>
      </c>
      <c r="P749">
        <f t="shared" si="95"/>
        <v>747.99999999999989</v>
      </c>
      <c r="Q749">
        <v>74.8</v>
      </c>
    </row>
    <row r="750" spans="1:17" x14ac:dyDescent="0.25">
      <c r="A750">
        <v>14.96</v>
      </c>
      <c r="B750">
        <f t="shared" si="88"/>
        <v>-1022.9468480000003</v>
      </c>
      <c r="C750">
        <f t="shared" si="89"/>
        <v>-1007.9868480000002</v>
      </c>
      <c r="D750">
        <f t="shared" si="90"/>
        <v>-993.0268480000002</v>
      </c>
      <c r="E750">
        <f t="shared" si="91"/>
        <v>-978.06684800000016</v>
      </c>
      <c r="F750">
        <f t="shared" si="92"/>
        <v>-963.10684800000024</v>
      </c>
      <c r="G750">
        <f t="shared" si="93"/>
        <v>-948.1468480000002</v>
      </c>
      <c r="H750">
        <f t="shared" si="94"/>
        <v>-933.18684800000028</v>
      </c>
      <c r="P750">
        <f t="shared" si="95"/>
        <v>749</v>
      </c>
      <c r="Q750">
        <v>74.900000000000006</v>
      </c>
    </row>
    <row r="751" spans="1:17" x14ac:dyDescent="0.25">
      <c r="A751">
        <v>14.98</v>
      </c>
      <c r="B751">
        <f t="shared" si="88"/>
        <v>-1025.783962</v>
      </c>
      <c r="C751">
        <f t="shared" si="89"/>
        <v>-1010.8039620000001</v>
      </c>
      <c r="D751">
        <f t="shared" si="90"/>
        <v>-995.82396200000005</v>
      </c>
      <c r="E751">
        <f t="shared" si="91"/>
        <v>-980.84396200000003</v>
      </c>
      <c r="F751">
        <f t="shared" si="92"/>
        <v>-965.86396200000013</v>
      </c>
      <c r="G751">
        <f t="shared" si="93"/>
        <v>-950.88396200000011</v>
      </c>
      <c r="H751">
        <f t="shared" si="94"/>
        <v>-935.90396200000009</v>
      </c>
      <c r="P751">
        <f t="shared" si="95"/>
        <v>750</v>
      </c>
      <c r="Q751">
        <v>75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8"/>
  <sheetViews>
    <sheetView workbookViewId="0">
      <selection activeCell="AE24" sqref="AE24"/>
    </sheetView>
  </sheetViews>
  <sheetFormatPr defaultRowHeight="15" x14ac:dyDescent="0.25"/>
  <cols>
    <col min="1" max="1" width="5" bestFit="1" customWidth="1"/>
    <col min="2" max="2" width="9" bestFit="1" customWidth="1"/>
    <col min="5" max="5" width="5" customWidth="1"/>
    <col min="6" max="6" width="9" customWidth="1"/>
    <col min="13" max="13" width="5" customWidth="1"/>
    <col min="14" max="14" width="9" customWidth="1"/>
    <col min="17" max="17" width="5" bestFit="1" customWidth="1"/>
    <col min="18" max="18" width="9" bestFit="1" customWidth="1"/>
    <col min="20" max="20" width="11.7109375" bestFit="1" customWidth="1"/>
    <col min="23" max="23" width="5" customWidth="1"/>
    <col min="24" max="24" width="9" customWidth="1"/>
    <col min="25" max="25" width="5" bestFit="1" customWidth="1"/>
    <col min="26" max="26" width="9" bestFit="1" customWidth="1"/>
    <col min="29" max="29" width="5" bestFit="1" customWidth="1"/>
    <col min="30" max="30" width="9" bestFit="1" customWidth="1"/>
    <col min="33" max="33" width="5" bestFit="1" customWidth="1"/>
    <col min="34" max="34" width="9" bestFit="1" customWidth="1"/>
    <col min="37" max="37" width="5" bestFit="1" customWidth="1"/>
    <col min="38" max="38" width="9" bestFit="1" customWidth="1"/>
    <col min="41" max="41" width="5" bestFit="1" customWidth="1"/>
    <col min="42" max="42" width="9" bestFit="1" customWidth="1"/>
  </cols>
  <sheetData>
    <row r="1" spans="1:44" x14ac:dyDescent="0.25">
      <c r="A1">
        <v>2.02</v>
      </c>
      <c r="B1">
        <v>1.3832279999999999</v>
      </c>
      <c r="C1" t="s">
        <v>13</v>
      </c>
      <c r="D1" t="s">
        <v>14</v>
      </c>
      <c r="E1">
        <v>1.92</v>
      </c>
      <c r="F1">
        <v>1.4232279999999999</v>
      </c>
      <c r="G1" t="s">
        <v>15</v>
      </c>
      <c r="H1" t="s">
        <v>16</v>
      </c>
      <c r="I1">
        <v>1.98</v>
      </c>
      <c r="J1">
        <v>1.463228</v>
      </c>
      <c r="K1" t="s">
        <v>17</v>
      </c>
      <c r="L1" t="s">
        <v>18</v>
      </c>
      <c r="M1">
        <v>1.76</v>
      </c>
      <c r="N1">
        <v>1.503228</v>
      </c>
      <c r="O1" t="s">
        <v>19</v>
      </c>
      <c r="P1" t="s">
        <v>20</v>
      </c>
      <c r="Q1">
        <v>2.2999999999999998</v>
      </c>
      <c r="R1">
        <v>1.543228</v>
      </c>
      <c r="S1" t="s">
        <v>21</v>
      </c>
      <c r="T1" t="s">
        <v>22</v>
      </c>
      <c r="U1">
        <v>1.98</v>
      </c>
      <c r="V1">
        <v>1.5832280000000001</v>
      </c>
      <c r="W1" t="s">
        <v>23</v>
      </c>
      <c r="X1" t="s">
        <v>24</v>
      </c>
      <c r="Y1">
        <v>1.7</v>
      </c>
      <c r="Z1">
        <v>1.6232279999999999</v>
      </c>
      <c r="AA1" t="s">
        <v>26</v>
      </c>
      <c r="AB1" t="s">
        <v>27</v>
      </c>
      <c r="AC1">
        <v>1.92</v>
      </c>
      <c r="AD1">
        <v>1.6632279999999999</v>
      </c>
      <c r="AE1" t="s">
        <v>28</v>
      </c>
      <c r="AF1" t="s">
        <v>29</v>
      </c>
      <c r="AG1">
        <v>1.84</v>
      </c>
      <c r="AH1">
        <v>1.703228</v>
      </c>
      <c r="AI1" t="s">
        <v>30</v>
      </c>
      <c r="AJ1" t="s">
        <v>31</v>
      </c>
      <c r="AK1">
        <v>1.78</v>
      </c>
      <c r="AL1">
        <v>1.743228</v>
      </c>
      <c r="AM1" t="s">
        <v>32</v>
      </c>
      <c r="AN1" t="s">
        <v>33</v>
      </c>
      <c r="AO1">
        <v>2</v>
      </c>
      <c r="AP1">
        <v>1.783228</v>
      </c>
      <c r="AQ1" t="s">
        <v>34</v>
      </c>
      <c r="AR1" t="s">
        <v>35</v>
      </c>
    </row>
    <row r="2" spans="1:44" x14ac:dyDescent="0.25">
      <c r="A2">
        <v>2.04</v>
      </c>
      <c r="B2">
        <v>1.4714560000000001</v>
      </c>
      <c r="C2">
        <f t="shared" ref="C2:C33" si="0">A1-2.02</f>
        <v>0</v>
      </c>
      <c r="D2">
        <f t="shared" ref="D2:D33" si="1">B1-1.383228</f>
        <v>0</v>
      </c>
      <c r="E2">
        <v>1.94</v>
      </c>
      <c r="F2">
        <v>1.5314559999999999</v>
      </c>
      <c r="G2">
        <f>E1- 1.92</f>
        <v>0</v>
      </c>
      <c r="H2">
        <f>F1 - 1.423228</f>
        <v>0</v>
      </c>
      <c r="I2">
        <v>2</v>
      </c>
      <c r="J2">
        <v>1.591456</v>
      </c>
      <c r="K2">
        <f xml:space="preserve"> I1 - 1.98</f>
        <v>0</v>
      </c>
      <c r="L2">
        <f xml:space="preserve"> J1 - 1.463228</f>
        <v>0</v>
      </c>
      <c r="M2">
        <v>1.78</v>
      </c>
      <c r="N2">
        <v>1.651456</v>
      </c>
      <c r="O2">
        <f xml:space="preserve"> M1 - 1.76</f>
        <v>0</v>
      </c>
      <c r="P2">
        <f xml:space="preserve"> N1 - 1.503228</f>
        <v>0</v>
      </c>
      <c r="Q2">
        <v>2.3199999999999998</v>
      </c>
      <c r="R2">
        <v>1.7114560000000001</v>
      </c>
      <c r="S2">
        <f xml:space="preserve"> Q1 - 2.3</f>
        <v>0</v>
      </c>
      <c r="T2">
        <f xml:space="preserve"> R1 - 1.543228</f>
        <v>0</v>
      </c>
      <c r="U2">
        <v>2</v>
      </c>
      <c r="V2">
        <v>1.7714559999999999</v>
      </c>
      <c r="W2">
        <f xml:space="preserve"> U1 - 1.98</f>
        <v>0</v>
      </c>
      <c r="X2">
        <f xml:space="preserve"> V1 - 1.583228</f>
        <v>0</v>
      </c>
      <c r="Y2">
        <v>1.72</v>
      </c>
      <c r="Z2">
        <v>1.831456</v>
      </c>
      <c r="AA2">
        <f xml:space="preserve"> Y1 - 1.7</f>
        <v>0</v>
      </c>
      <c r="AB2">
        <f xml:space="preserve"> Z1 - 1.623228</f>
        <v>0</v>
      </c>
      <c r="AC2">
        <v>1.94</v>
      </c>
      <c r="AD2">
        <v>1.891456</v>
      </c>
      <c r="AE2">
        <f xml:space="preserve"> AC1 - 1.92</f>
        <v>0</v>
      </c>
      <c r="AF2">
        <f xml:space="preserve"> AD1 - 1.663228</f>
        <v>0</v>
      </c>
      <c r="AG2">
        <v>1.86</v>
      </c>
      <c r="AH2">
        <v>1.9514560000000001</v>
      </c>
      <c r="AI2">
        <f xml:space="preserve"> AG1 - 1.84</f>
        <v>0</v>
      </c>
      <c r="AJ2">
        <f xml:space="preserve"> AH1 - 1.703228</f>
        <v>0</v>
      </c>
      <c r="AK2">
        <v>1.78</v>
      </c>
      <c r="AL2">
        <v>1.743228</v>
      </c>
      <c r="AM2">
        <f xml:space="preserve"> AK1 - 1.78</f>
        <v>0</v>
      </c>
      <c r="AN2">
        <f xml:space="preserve"> AL1 - 1.743228</f>
        <v>0</v>
      </c>
      <c r="AO2">
        <v>2.02</v>
      </c>
      <c r="AP2">
        <v>2.071456</v>
      </c>
      <c r="AQ2">
        <f xml:space="preserve"> AO1 - 2</f>
        <v>0</v>
      </c>
      <c r="AR2">
        <f xml:space="preserve"> AP1 - 1.783228</f>
        <v>0</v>
      </c>
    </row>
    <row r="3" spans="1:44" x14ac:dyDescent="0.25">
      <c r="A3">
        <v>2.06</v>
      </c>
      <c r="B3">
        <v>1.55576</v>
      </c>
      <c r="C3">
        <f t="shared" si="0"/>
        <v>2.0000000000000018E-2</v>
      </c>
      <c r="D3">
        <f t="shared" si="1"/>
        <v>8.8228000000000195E-2</v>
      </c>
      <c r="E3">
        <v>2.04</v>
      </c>
      <c r="F3">
        <v>2.0137360000000002</v>
      </c>
      <c r="G3">
        <f t="shared" ref="G3:G64" si="2">E2- 1.92</f>
        <v>2.0000000000000018E-2</v>
      </c>
      <c r="H3">
        <f t="shared" ref="H3:H64" si="3">F2 - 1.423228</f>
        <v>0.10822799999999999</v>
      </c>
      <c r="I3">
        <v>2.02</v>
      </c>
      <c r="J3">
        <v>1.71576</v>
      </c>
      <c r="K3">
        <f t="shared" ref="K3:K66" si="4" xml:space="preserve"> I2 - 1.98</f>
        <v>2.0000000000000018E-2</v>
      </c>
      <c r="L3">
        <f t="shared" ref="L3:L66" si="5" xml:space="preserve"> J2 - 1.463228</f>
        <v>0.12822800000000001</v>
      </c>
      <c r="M3">
        <v>1.9</v>
      </c>
      <c r="N3">
        <v>2.4584199999999998</v>
      </c>
      <c r="O3">
        <f t="shared" ref="O3:O66" si="6" xml:space="preserve"> M2 - 1.76</f>
        <v>2.0000000000000018E-2</v>
      </c>
      <c r="P3">
        <f t="shared" ref="P3:P66" si="7" xml:space="preserve"> N2 - 1.503228</f>
        <v>0.14822800000000003</v>
      </c>
      <c r="Q3">
        <v>2.34</v>
      </c>
      <c r="R3">
        <v>1.8757600000000001</v>
      </c>
      <c r="S3">
        <f t="shared" ref="S3:S66" si="8" xml:space="preserve"> Q2 - 2.3</f>
        <v>2.0000000000000018E-2</v>
      </c>
      <c r="T3">
        <f t="shared" ref="T3:T66" si="9" xml:space="preserve"> R2 - 1.543228</f>
        <v>0.16822800000000004</v>
      </c>
      <c r="U3">
        <v>2.1</v>
      </c>
      <c r="V3">
        <v>2.6537350000000002</v>
      </c>
      <c r="W3">
        <f t="shared" ref="W3:W66" si="10" xml:space="preserve"> U2 - 1.98</f>
        <v>2.0000000000000018E-2</v>
      </c>
      <c r="X3">
        <f t="shared" ref="X3:X66" si="11" xml:space="preserve"> V2 - 1.583228</f>
        <v>0.18822799999999984</v>
      </c>
      <c r="Y3">
        <v>1.74</v>
      </c>
      <c r="Z3">
        <v>2.0357599999999998</v>
      </c>
      <c r="AA3">
        <f t="shared" ref="AA3:AA66" si="12" xml:space="preserve"> Y2 - 1.7</f>
        <v>2.0000000000000018E-2</v>
      </c>
      <c r="AB3">
        <f t="shared" ref="AB3:AB66" si="13" xml:space="preserve"> Z2 - 1.623228</f>
        <v>0.20822800000000008</v>
      </c>
      <c r="AC3">
        <v>1.98</v>
      </c>
      <c r="AD3">
        <v>2.3361399999999999</v>
      </c>
      <c r="AE3">
        <f t="shared" ref="AE3:AE66" si="14" xml:space="preserve"> AC2 - 1.92</f>
        <v>2.0000000000000018E-2</v>
      </c>
      <c r="AF3">
        <f t="shared" ref="AF3:AF66" si="15" xml:space="preserve"> AD2 - 1.663228</f>
        <v>0.2282280000000001</v>
      </c>
      <c r="AG3">
        <v>1.88</v>
      </c>
      <c r="AH3">
        <v>2.1957599999999999</v>
      </c>
      <c r="AI3">
        <f t="shared" ref="AI3:AI66" si="16" xml:space="preserve"> AG2 - 1.84</f>
        <v>2.0000000000000018E-2</v>
      </c>
      <c r="AJ3">
        <f t="shared" ref="AJ3:AJ66" si="17" xml:space="preserve"> AH2 - 1.703228</f>
        <v>0.24822800000000012</v>
      </c>
      <c r="AK3">
        <v>1.82</v>
      </c>
      <c r="AL3">
        <v>2.2757589999999999</v>
      </c>
      <c r="AM3">
        <f t="shared" ref="AM3:AM66" si="18" xml:space="preserve"> AK2 - 1.78</f>
        <v>0</v>
      </c>
      <c r="AN3">
        <f t="shared" ref="AN3:AN66" si="19" xml:space="preserve"> AL2 - 1.743228</f>
        <v>0</v>
      </c>
      <c r="AO3">
        <v>2.06</v>
      </c>
      <c r="AP3">
        <v>2.6361400000000001</v>
      </c>
      <c r="AQ3">
        <f t="shared" ref="AQ3:AQ66" si="20" xml:space="preserve"> AO2 - 2</f>
        <v>2.0000000000000018E-2</v>
      </c>
      <c r="AR3">
        <f t="shared" ref="AR3:AR66" si="21" xml:space="preserve"> AP2 - 1.783228</f>
        <v>0.28822799999999993</v>
      </c>
    </row>
    <row r="4" spans="1:44" x14ac:dyDescent="0.25">
      <c r="A4">
        <v>2.12</v>
      </c>
      <c r="B4">
        <v>1.785128</v>
      </c>
      <c r="C4">
        <f t="shared" si="0"/>
        <v>4.0000000000000036E-2</v>
      </c>
      <c r="D4">
        <f t="shared" si="1"/>
        <v>0.17253200000000013</v>
      </c>
      <c r="E4">
        <v>2.08</v>
      </c>
      <c r="F4">
        <v>2.1791800000000001</v>
      </c>
      <c r="G4">
        <f t="shared" si="2"/>
        <v>0.12000000000000011</v>
      </c>
      <c r="H4">
        <f t="shared" si="3"/>
        <v>0.59050800000000025</v>
      </c>
      <c r="I4">
        <v>2.02</v>
      </c>
      <c r="J4">
        <v>1.71576</v>
      </c>
      <c r="K4">
        <f t="shared" si="4"/>
        <v>4.0000000000000036E-2</v>
      </c>
      <c r="L4">
        <f t="shared" si="5"/>
        <v>0.25253199999999998</v>
      </c>
      <c r="M4">
        <v>1.92</v>
      </c>
      <c r="N4">
        <v>2.57918</v>
      </c>
      <c r="O4">
        <f t="shared" si="6"/>
        <v>0.1399999999999999</v>
      </c>
      <c r="P4">
        <f t="shared" si="7"/>
        <v>0.95519199999999982</v>
      </c>
      <c r="Q4">
        <v>2.36</v>
      </c>
      <c r="R4">
        <v>2.0361389999999999</v>
      </c>
      <c r="S4">
        <f t="shared" si="8"/>
        <v>4.0000000000000036E-2</v>
      </c>
      <c r="T4">
        <f t="shared" si="9"/>
        <v>0.33253200000000005</v>
      </c>
      <c r="U4">
        <v>2.12</v>
      </c>
      <c r="V4">
        <v>2.818419</v>
      </c>
      <c r="W4">
        <f t="shared" si="10"/>
        <v>0.12000000000000011</v>
      </c>
      <c r="X4">
        <f t="shared" si="11"/>
        <v>1.0705070000000001</v>
      </c>
      <c r="Y4">
        <v>1.76</v>
      </c>
      <c r="Z4">
        <v>2.2361399999999998</v>
      </c>
      <c r="AA4">
        <f t="shared" si="12"/>
        <v>4.0000000000000036E-2</v>
      </c>
      <c r="AB4">
        <f t="shared" si="13"/>
        <v>0.4125319999999999</v>
      </c>
      <c r="AC4">
        <v>1.98</v>
      </c>
      <c r="AD4">
        <v>2.3361399999999999</v>
      </c>
      <c r="AE4">
        <f t="shared" si="14"/>
        <v>6.0000000000000053E-2</v>
      </c>
      <c r="AF4">
        <f t="shared" si="15"/>
        <v>0.67291199999999995</v>
      </c>
      <c r="AG4">
        <v>1.9</v>
      </c>
      <c r="AH4">
        <v>2.43614</v>
      </c>
      <c r="AI4">
        <f t="shared" si="16"/>
        <v>3.9999999999999813E-2</v>
      </c>
      <c r="AJ4">
        <f t="shared" si="17"/>
        <v>0.49253199999999997</v>
      </c>
      <c r="AK4">
        <v>1.84</v>
      </c>
      <c r="AL4">
        <v>2.5361389999999999</v>
      </c>
      <c r="AM4">
        <f t="shared" si="18"/>
        <v>4.0000000000000036E-2</v>
      </c>
      <c r="AN4">
        <f t="shared" si="19"/>
        <v>0.53253099999999987</v>
      </c>
      <c r="AO4">
        <v>2.06</v>
      </c>
      <c r="AP4">
        <v>2.6361400000000001</v>
      </c>
      <c r="AQ4">
        <f t="shared" si="20"/>
        <v>6.0000000000000053E-2</v>
      </c>
      <c r="AR4">
        <f t="shared" si="21"/>
        <v>0.85291200000000011</v>
      </c>
    </row>
    <row r="5" spans="1:44" x14ac:dyDescent="0.25">
      <c r="A5">
        <v>2.14</v>
      </c>
      <c r="B5">
        <v>1.8537360000000001</v>
      </c>
      <c r="C5">
        <f t="shared" si="0"/>
        <v>0.10000000000000009</v>
      </c>
      <c r="D5">
        <f t="shared" si="1"/>
        <v>0.40190000000000015</v>
      </c>
      <c r="E5">
        <v>2.1</v>
      </c>
      <c r="F5">
        <v>2.2560159999999998</v>
      </c>
      <c r="G5">
        <f t="shared" si="2"/>
        <v>0.16000000000000014</v>
      </c>
      <c r="H5">
        <f t="shared" si="3"/>
        <v>0.75595200000000018</v>
      </c>
      <c r="I5">
        <v>2.04</v>
      </c>
      <c r="J5">
        <v>1.8361400000000001</v>
      </c>
      <c r="K5">
        <f t="shared" si="4"/>
        <v>4.0000000000000036E-2</v>
      </c>
      <c r="L5">
        <f t="shared" si="5"/>
        <v>0.25253199999999998</v>
      </c>
      <c r="M5">
        <v>1.94</v>
      </c>
      <c r="N5">
        <v>2.6960160000000002</v>
      </c>
      <c r="O5">
        <f t="shared" si="6"/>
        <v>0.15999999999999992</v>
      </c>
      <c r="P5">
        <f t="shared" si="7"/>
        <v>1.075952</v>
      </c>
      <c r="Q5">
        <v>2.38</v>
      </c>
      <c r="R5">
        <v>2.1925949999999998</v>
      </c>
      <c r="S5">
        <f t="shared" si="8"/>
        <v>6.0000000000000053E-2</v>
      </c>
      <c r="T5">
        <f t="shared" si="9"/>
        <v>0.49291099999999988</v>
      </c>
      <c r="U5">
        <v>2.14</v>
      </c>
      <c r="V5">
        <v>2.9791789999999998</v>
      </c>
      <c r="W5">
        <f t="shared" si="10"/>
        <v>0.14000000000000012</v>
      </c>
      <c r="X5">
        <f t="shared" si="11"/>
        <v>1.2351909999999999</v>
      </c>
      <c r="Y5">
        <v>1.78</v>
      </c>
      <c r="Z5">
        <v>2.4325950000000001</v>
      </c>
      <c r="AA5">
        <f t="shared" si="12"/>
        <v>6.0000000000000053E-2</v>
      </c>
      <c r="AB5">
        <f t="shared" si="13"/>
        <v>0.6129119999999999</v>
      </c>
      <c r="AC5">
        <v>2</v>
      </c>
      <c r="AD5">
        <v>2.5525959999999999</v>
      </c>
      <c r="AE5">
        <f t="shared" si="14"/>
        <v>6.0000000000000053E-2</v>
      </c>
      <c r="AF5">
        <f t="shared" si="15"/>
        <v>0.67291199999999995</v>
      </c>
      <c r="AG5">
        <v>1.92</v>
      </c>
      <c r="AH5">
        <v>2.672596</v>
      </c>
      <c r="AI5">
        <f t="shared" si="16"/>
        <v>5.9999999999999831E-2</v>
      </c>
      <c r="AJ5">
        <f t="shared" si="17"/>
        <v>0.73291200000000001</v>
      </c>
      <c r="AK5">
        <v>1.86</v>
      </c>
      <c r="AL5">
        <v>2.7925949999999999</v>
      </c>
      <c r="AM5">
        <f t="shared" si="18"/>
        <v>6.0000000000000053E-2</v>
      </c>
      <c r="AN5">
        <f t="shared" si="19"/>
        <v>0.79291099999999992</v>
      </c>
      <c r="AO5">
        <v>2.08</v>
      </c>
      <c r="AP5">
        <v>2.9125960000000002</v>
      </c>
      <c r="AQ5">
        <f t="shared" si="20"/>
        <v>6.0000000000000053E-2</v>
      </c>
      <c r="AR5">
        <f t="shared" si="21"/>
        <v>0.85291200000000011</v>
      </c>
    </row>
    <row r="6" spans="1:44" x14ac:dyDescent="0.25">
      <c r="A6">
        <v>2.16</v>
      </c>
      <c r="B6">
        <v>1.91842</v>
      </c>
      <c r="C6">
        <f t="shared" si="0"/>
        <v>0.12000000000000011</v>
      </c>
      <c r="D6">
        <f t="shared" si="1"/>
        <v>0.47050800000000015</v>
      </c>
      <c r="E6">
        <v>2.12</v>
      </c>
      <c r="F6">
        <v>2.3289279999999999</v>
      </c>
      <c r="G6">
        <f t="shared" si="2"/>
        <v>0.18000000000000016</v>
      </c>
      <c r="H6">
        <f t="shared" si="3"/>
        <v>0.83278799999999986</v>
      </c>
      <c r="I6">
        <v>2.08</v>
      </c>
      <c r="J6">
        <v>2.0651280000000001</v>
      </c>
      <c r="K6">
        <f t="shared" si="4"/>
        <v>6.0000000000000053E-2</v>
      </c>
      <c r="L6">
        <f t="shared" si="5"/>
        <v>0.37291200000000013</v>
      </c>
      <c r="M6">
        <v>1.96</v>
      </c>
      <c r="N6">
        <v>2.8089279999999999</v>
      </c>
      <c r="O6">
        <f t="shared" si="6"/>
        <v>0.17999999999999994</v>
      </c>
      <c r="P6">
        <f t="shared" si="7"/>
        <v>1.1927880000000002</v>
      </c>
      <c r="Q6">
        <v>2.4</v>
      </c>
      <c r="R6">
        <v>2.3451270000000002</v>
      </c>
      <c r="S6">
        <f t="shared" si="8"/>
        <v>8.0000000000000071E-2</v>
      </c>
      <c r="T6">
        <f t="shared" si="9"/>
        <v>0.64936699999999981</v>
      </c>
      <c r="U6">
        <v>2.16</v>
      </c>
      <c r="V6">
        <v>3.136015</v>
      </c>
      <c r="W6">
        <f t="shared" si="10"/>
        <v>0.16000000000000014</v>
      </c>
      <c r="X6">
        <f t="shared" si="11"/>
        <v>1.3959509999999997</v>
      </c>
      <c r="Y6">
        <v>1.8</v>
      </c>
      <c r="Z6">
        <v>2.625127</v>
      </c>
      <c r="AA6">
        <f t="shared" si="12"/>
        <v>8.0000000000000071E-2</v>
      </c>
      <c r="AB6">
        <f t="shared" si="13"/>
        <v>0.80936700000000017</v>
      </c>
      <c r="AC6">
        <v>2.02</v>
      </c>
      <c r="AD6">
        <v>2.7651279999999998</v>
      </c>
      <c r="AE6">
        <f t="shared" si="14"/>
        <v>8.0000000000000071E-2</v>
      </c>
      <c r="AF6">
        <f t="shared" si="15"/>
        <v>0.88936799999999994</v>
      </c>
      <c r="AG6">
        <v>1.94</v>
      </c>
      <c r="AH6">
        <v>2.9051279999999999</v>
      </c>
      <c r="AI6">
        <f t="shared" si="16"/>
        <v>7.9999999999999849E-2</v>
      </c>
      <c r="AJ6">
        <f t="shared" si="17"/>
        <v>0.96936800000000001</v>
      </c>
      <c r="AK6">
        <v>1.88</v>
      </c>
      <c r="AL6">
        <v>3.0451269999999999</v>
      </c>
      <c r="AM6">
        <f t="shared" si="18"/>
        <v>8.0000000000000071E-2</v>
      </c>
      <c r="AN6">
        <f t="shared" si="19"/>
        <v>1.0493669999999999</v>
      </c>
      <c r="AO6">
        <v>2.1</v>
      </c>
      <c r="AP6">
        <v>3.185127</v>
      </c>
      <c r="AQ6">
        <f t="shared" si="20"/>
        <v>8.0000000000000071E-2</v>
      </c>
      <c r="AR6">
        <f t="shared" si="21"/>
        <v>1.1293680000000001</v>
      </c>
    </row>
    <row r="7" spans="1:44" x14ac:dyDescent="0.25">
      <c r="A7">
        <v>2.1800000000000002</v>
      </c>
      <c r="B7">
        <v>1.9791799999999999</v>
      </c>
      <c r="C7">
        <f t="shared" si="0"/>
        <v>0.14000000000000012</v>
      </c>
      <c r="D7">
        <f t="shared" si="1"/>
        <v>0.53519200000000011</v>
      </c>
      <c r="E7">
        <v>2.14</v>
      </c>
      <c r="F7">
        <v>2.3979159999999999</v>
      </c>
      <c r="G7">
        <f t="shared" si="2"/>
        <v>0.20000000000000018</v>
      </c>
      <c r="H7">
        <f t="shared" si="3"/>
        <v>0.90569999999999995</v>
      </c>
      <c r="I7">
        <v>2.1</v>
      </c>
      <c r="J7">
        <v>2.1737359999999999</v>
      </c>
      <c r="K7">
        <f t="shared" si="4"/>
        <v>0.10000000000000009</v>
      </c>
      <c r="L7">
        <f t="shared" si="5"/>
        <v>0.6019000000000001</v>
      </c>
      <c r="M7">
        <v>2.02</v>
      </c>
      <c r="N7">
        <v>3.12412</v>
      </c>
      <c r="O7">
        <f t="shared" si="6"/>
        <v>0.19999999999999996</v>
      </c>
      <c r="P7">
        <f t="shared" si="7"/>
        <v>1.3056999999999999</v>
      </c>
      <c r="Q7">
        <v>2.42</v>
      </c>
      <c r="R7">
        <v>2.493735</v>
      </c>
      <c r="S7">
        <f t="shared" si="8"/>
        <v>0.10000000000000009</v>
      </c>
      <c r="T7">
        <f t="shared" si="9"/>
        <v>0.80189900000000014</v>
      </c>
      <c r="U7">
        <v>2.16</v>
      </c>
      <c r="V7">
        <v>3.136015</v>
      </c>
      <c r="W7">
        <f t="shared" si="10"/>
        <v>0.18000000000000016</v>
      </c>
      <c r="X7">
        <f t="shared" si="11"/>
        <v>1.5527869999999999</v>
      </c>
      <c r="Y7">
        <v>1.8</v>
      </c>
      <c r="Z7">
        <v>2.625127</v>
      </c>
      <c r="AA7">
        <f t="shared" si="12"/>
        <v>0.10000000000000009</v>
      </c>
      <c r="AB7">
        <f t="shared" si="13"/>
        <v>1.0018990000000001</v>
      </c>
      <c r="AC7">
        <v>2.04</v>
      </c>
      <c r="AD7">
        <v>2.9737360000000002</v>
      </c>
      <c r="AE7">
        <f t="shared" si="14"/>
        <v>0.10000000000000009</v>
      </c>
      <c r="AF7">
        <f t="shared" si="15"/>
        <v>1.1018999999999999</v>
      </c>
      <c r="AG7">
        <v>1.94</v>
      </c>
      <c r="AH7">
        <v>2.9051279999999999</v>
      </c>
      <c r="AI7">
        <f t="shared" si="16"/>
        <v>9.9999999999999867E-2</v>
      </c>
      <c r="AJ7">
        <f t="shared" si="17"/>
        <v>1.2019</v>
      </c>
      <c r="AK7">
        <v>1.9</v>
      </c>
      <c r="AL7">
        <v>3.2937349999999999</v>
      </c>
      <c r="AM7">
        <f t="shared" si="18"/>
        <v>9.9999999999999867E-2</v>
      </c>
      <c r="AN7">
        <f t="shared" si="19"/>
        <v>1.3018989999999999</v>
      </c>
      <c r="AO7">
        <v>2.12</v>
      </c>
      <c r="AP7">
        <v>3.453735</v>
      </c>
      <c r="AQ7">
        <f t="shared" si="20"/>
        <v>0.10000000000000009</v>
      </c>
      <c r="AR7">
        <f t="shared" si="21"/>
        <v>1.401899</v>
      </c>
    </row>
    <row r="8" spans="1:44" x14ac:dyDescent="0.25">
      <c r="A8">
        <v>2.1800000000000002</v>
      </c>
      <c r="B8">
        <v>1.9791799999999999</v>
      </c>
      <c r="C8">
        <f t="shared" si="0"/>
        <v>0.16000000000000014</v>
      </c>
      <c r="D8">
        <f t="shared" si="1"/>
        <v>0.59595200000000004</v>
      </c>
      <c r="E8">
        <v>2.14</v>
      </c>
      <c r="F8">
        <v>2.3979159999999999</v>
      </c>
      <c r="G8">
        <f t="shared" si="2"/>
        <v>0.2200000000000002</v>
      </c>
      <c r="H8">
        <f t="shared" si="3"/>
        <v>0.974688</v>
      </c>
      <c r="I8">
        <v>2.1</v>
      </c>
      <c r="J8">
        <v>2.1737359999999999</v>
      </c>
      <c r="K8">
        <f t="shared" si="4"/>
        <v>0.12000000000000011</v>
      </c>
      <c r="L8">
        <f t="shared" si="5"/>
        <v>0.71050799999999992</v>
      </c>
      <c r="M8">
        <v>2.04</v>
      </c>
      <c r="N8">
        <v>3.221336</v>
      </c>
      <c r="O8">
        <f t="shared" si="6"/>
        <v>0.26</v>
      </c>
      <c r="P8">
        <f t="shared" si="7"/>
        <v>1.620892</v>
      </c>
      <c r="Q8">
        <v>2.42</v>
      </c>
      <c r="R8">
        <v>2.493735</v>
      </c>
      <c r="S8">
        <f t="shared" si="8"/>
        <v>0.12000000000000011</v>
      </c>
      <c r="T8">
        <f t="shared" si="9"/>
        <v>0.95050699999999999</v>
      </c>
      <c r="U8">
        <v>2.1800000000000002</v>
      </c>
      <c r="V8">
        <v>3.2889270000000002</v>
      </c>
      <c r="W8">
        <f t="shared" si="10"/>
        <v>0.18000000000000016</v>
      </c>
      <c r="X8">
        <f t="shared" si="11"/>
        <v>1.5527869999999999</v>
      </c>
      <c r="Y8">
        <v>1.82</v>
      </c>
      <c r="Z8">
        <v>2.8137349999999999</v>
      </c>
      <c r="AA8">
        <f t="shared" si="12"/>
        <v>0.10000000000000009</v>
      </c>
      <c r="AB8">
        <f t="shared" si="13"/>
        <v>1.0018990000000001</v>
      </c>
      <c r="AC8">
        <v>2.06</v>
      </c>
      <c r="AD8">
        <v>3.17842</v>
      </c>
      <c r="AE8">
        <f t="shared" si="14"/>
        <v>0.12000000000000011</v>
      </c>
      <c r="AF8">
        <f t="shared" si="15"/>
        <v>1.3105080000000002</v>
      </c>
      <c r="AG8">
        <v>1.96</v>
      </c>
      <c r="AH8">
        <v>3.1337350000000002</v>
      </c>
      <c r="AI8">
        <f t="shared" si="16"/>
        <v>9.9999999999999867E-2</v>
      </c>
      <c r="AJ8">
        <f t="shared" si="17"/>
        <v>1.2019</v>
      </c>
      <c r="AK8">
        <v>1.9</v>
      </c>
      <c r="AL8">
        <v>3.2937349999999999</v>
      </c>
      <c r="AM8">
        <f t="shared" si="18"/>
        <v>0.11999999999999988</v>
      </c>
      <c r="AN8">
        <f t="shared" si="19"/>
        <v>1.5505069999999999</v>
      </c>
      <c r="AO8">
        <v>2.14</v>
      </c>
      <c r="AP8">
        <v>3.7184189999999999</v>
      </c>
      <c r="AQ8">
        <f t="shared" si="20"/>
        <v>0.12000000000000011</v>
      </c>
      <c r="AR8">
        <f t="shared" si="21"/>
        <v>1.670507</v>
      </c>
    </row>
    <row r="9" spans="1:44" x14ac:dyDescent="0.25">
      <c r="A9">
        <v>2.2000000000000002</v>
      </c>
      <c r="B9">
        <v>2.036016</v>
      </c>
      <c r="C9">
        <f t="shared" si="0"/>
        <v>0.16000000000000014</v>
      </c>
      <c r="D9">
        <f t="shared" si="1"/>
        <v>0.59595200000000004</v>
      </c>
      <c r="E9">
        <v>2.16</v>
      </c>
      <c r="F9">
        <v>2.4629799999999999</v>
      </c>
      <c r="G9">
        <f t="shared" si="2"/>
        <v>0.2200000000000002</v>
      </c>
      <c r="H9">
        <f t="shared" si="3"/>
        <v>0.974688</v>
      </c>
      <c r="I9">
        <v>2.12</v>
      </c>
      <c r="J9">
        <v>2.2784200000000001</v>
      </c>
      <c r="K9">
        <f t="shared" si="4"/>
        <v>0.12000000000000011</v>
      </c>
      <c r="L9">
        <f t="shared" si="5"/>
        <v>0.71050799999999992</v>
      </c>
      <c r="M9">
        <v>2.06</v>
      </c>
      <c r="N9">
        <v>3.3146279999999999</v>
      </c>
      <c r="O9">
        <f t="shared" si="6"/>
        <v>0.28000000000000003</v>
      </c>
      <c r="P9">
        <f t="shared" si="7"/>
        <v>1.718108</v>
      </c>
      <c r="Q9">
        <v>2.44</v>
      </c>
      <c r="R9">
        <v>2.6384189999999998</v>
      </c>
      <c r="S9">
        <f t="shared" si="8"/>
        <v>0.12000000000000011</v>
      </c>
      <c r="T9">
        <f t="shared" si="9"/>
        <v>0.95050699999999999</v>
      </c>
      <c r="U9">
        <v>2.2000000000000002</v>
      </c>
      <c r="V9">
        <v>3.4379149999999998</v>
      </c>
      <c r="W9">
        <f t="shared" si="10"/>
        <v>0.20000000000000018</v>
      </c>
      <c r="X9">
        <f t="shared" si="11"/>
        <v>1.7056990000000001</v>
      </c>
      <c r="Y9">
        <v>1.84</v>
      </c>
      <c r="Z9">
        <v>2.9984190000000002</v>
      </c>
      <c r="AA9">
        <f t="shared" si="12"/>
        <v>0.12000000000000011</v>
      </c>
      <c r="AB9">
        <f t="shared" si="13"/>
        <v>1.190507</v>
      </c>
      <c r="AC9">
        <v>2.08</v>
      </c>
      <c r="AD9">
        <v>3.3791790000000002</v>
      </c>
      <c r="AE9">
        <f t="shared" si="14"/>
        <v>0.14000000000000012</v>
      </c>
      <c r="AF9">
        <f t="shared" si="15"/>
        <v>1.5151920000000001</v>
      </c>
      <c r="AG9">
        <v>1.98</v>
      </c>
      <c r="AH9">
        <v>3.358419</v>
      </c>
      <c r="AI9">
        <f t="shared" si="16"/>
        <v>0.11999999999999988</v>
      </c>
      <c r="AJ9">
        <f t="shared" si="17"/>
        <v>1.4305070000000002</v>
      </c>
      <c r="AK9">
        <v>1.92</v>
      </c>
      <c r="AL9">
        <v>3.5384190000000002</v>
      </c>
      <c r="AM9">
        <f t="shared" si="18"/>
        <v>0.11999999999999988</v>
      </c>
      <c r="AN9">
        <f t="shared" si="19"/>
        <v>1.5505069999999999</v>
      </c>
      <c r="AO9">
        <v>2.16</v>
      </c>
      <c r="AP9">
        <v>3.9791789999999998</v>
      </c>
      <c r="AQ9">
        <f t="shared" si="20"/>
        <v>0.14000000000000012</v>
      </c>
      <c r="AR9">
        <f t="shared" si="21"/>
        <v>1.9351909999999999</v>
      </c>
    </row>
    <row r="10" spans="1:44" x14ac:dyDescent="0.25">
      <c r="A10">
        <v>2.2200000000000002</v>
      </c>
      <c r="B10">
        <v>2.0889280000000001</v>
      </c>
      <c r="C10">
        <f t="shared" si="0"/>
        <v>0.18000000000000016</v>
      </c>
      <c r="D10">
        <f t="shared" si="1"/>
        <v>0.65278800000000015</v>
      </c>
      <c r="E10">
        <v>2.1800000000000002</v>
      </c>
      <c r="F10">
        <v>2.5241199999999999</v>
      </c>
      <c r="G10">
        <f t="shared" si="2"/>
        <v>0.24000000000000021</v>
      </c>
      <c r="H10">
        <f t="shared" si="3"/>
        <v>1.039752</v>
      </c>
      <c r="I10">
        <v>2.14</v>
      </c>
      <c r="J10">
        <v>2.3791799999999999</v>
      </c>
      <c r="K10">
        <f t="shared" si="4"/>
        <v>0.14000000000000012</v>
      </c>
      <c r="L10">
        <f t="shared" si="5"/>
        <v>0.81519200000000014</v>
      </c>
      <c r="M10">
        <v>2.08</v>
      </c>
      <c r="N10">
        <v>3.4039959999999998</v>
      </c>
      <c r="O10">
        <f t="shared" si="6"/>
        <v>0.30000000000000004</v>
      </c>
      <c r="P10">
        <f t="shared" si="7"/>
        <v>1.8113999999999999</v>
      </c>
      <c r="Q10">
        <v>2.46</v>
      </c>
      <c r="R10">
        <v>2.7791790000000001</v>
      </c>
      <c r="S10">
        <f t="shared" si="8"/>
        <v>0.14000000000000012</v>
      </c>
      <c r="T10">
        <f t="shared" si="9"/>
        <v>1.0951909999999998</v>
      </c>
      <c r="U10">
        <v>2.2200000000000002</v>
      </c>
      <c r="V10">
        <v>3.5829789999999999</v>
      </c>
      <c r="W10">
        <f t="shared" si="10"/>
        <v>0.2200000000000002</v>
      </c>
      <c r="X10">
        <f t="shared" si="11"/>
        <v>1.8546869999999998</v>
      </c>
      <c r="Y10">
        <v>1.86</v>
      </c>
      <c r="Z10">
        <v>3.179179</v>
      </c>
      <c r="AA10">
        <f t="shared" si="12"/>
        <v>0.14000000000000012</v>
      </c>
      <c r="AB10">
        <f t="shared" si="13"/>
        <v>1.3751910000000003</v>
      </c>
      <c r="AC10">
        <v>2.1</v>
      </c>
      <c r="AD10">
        <v>3.5760149999999999</v>
      </c>
      <c r="AE10">
        <f t="shared" si="14"/>
        <v>0.16000000000000014</v>
      </c>
      <c r="AF10">
        <f t="shared" si="15"/>
        <v>1.7159510000000002</v>
      </c>
      <c r="AG10">
        <v>2</v>
      </c>
      <c r="AH10">
        <v>3.5791789999999999</v>
      </c>
      <c r="AI10">
        <f t="shared" si="16"/>
        <v>0.1399999999999999</v>
      </c>
      <c r="AJ10">
        <f t="shared" si="17"/>
        <v>1.6551910000000001</v>
      </c>
      <c r="AK10">
        <v>1.94</v>
      </c>
      <c r="AL10">
        <v>3.7791790000000001</v>
      </c>
      <c r="AM10">
        <f t="shared" si="18"/>
        <v>0.1399999999999999</v>
      </c>
      <c r="AN10">
        <f t="shared" si="19"/>
        <v>1.7951910000000002</v>
      </c>
      <c r="AO10">
        <v>2.1800000000000002</v>
      </c>
      <c r="AP10">
        <v>4.2360150000000001</v>
      </c>
      <c r="AQ10">
        <f t="shared" si="20"/>
        <v>0.16000000000000014</v>
      </c>
      <c r="AR10">
        <f t="shared" si="21"/>
        <v>2.195951</v>
      </c>
    </row>
    <row r="11" spans="1:44" x14ac:dyDescent="0.25">
      <c r="A11">
        <v>2.2400000000000002</v>
      </c>
      <c r="B11">
        <v>2.1379160000000001</v>
      </c>
      <c r="C11">
        <f t="shared" si="0"/>
        <v>0.20000000000000018</v>
      </c>
      <c r="D11">
        <f t="shared" si="1"/>
        <v>0.70570000000000022</v>
      </c>
      <c r="E11">
        <v>2.2000000000000002</v>
      </c>
      <c r="F11">
        <v>2.5813359999999999</v>
      </c>
      <c r="G11">
        <f t="shared" si="2"/>
        <v>0.26000000000000023</v>
      </c>
      <c r="H11">
        <f t="shared" si="3"/>
        <v>1.100892</v>
      </c>
      <c r="I11">
        <v>2.16</v>
      </c>
      <c r="J11">
        <v>2.476016</v>
      </c>
      <c r="K11">
        <f t="shared" si="4"/>
        <v>0.16000000000000014</v>
      </c>
      <c r="L11">
        <f t="shared" si="5"/>
        <v>0.91595199999999988</v>
      </c>
      <c r="M11">
        <v>2.1</v>
      </c>
      <c r="N11">
        <v>3.4894400000000001</v>
      </c>
      <c r="O11">
        <f t="shared" si="6"/>
        <v>0.32000000000000006</v>
      </c>
      <c r="P11">
        <f t="shared" si="7"/>
        <v>1.9007679999999998</v>
      </c>
      <c r="Q11">
        <v>2.48</v>
      </c>
      <c r="R11">
        <v>2.9160149999999998</v>
      </c>
      <c r="S11">
        <f t="shared" si="8"/>
        <v>0.16000000000000014</v>
      </c>
      <c r="T11">
        <f t="shared" si="9"/>
        <v>1.235951</v>
      </c>
      <c r="U11">
        <v>2.2400000000000002</v>
      </c>
      <c r="V11">
        <v>3.724119</v>
      </c>
      <c r="W11">
        <f t="shared" si="10"/>
        <v>0.24000000000000021</v>
      </c>
      <c r="X11">
        <f t="shared" si="11"/>
        <v>1.9997509999999998</v>
      </c>
      <c r="Y11">
        <v>1.88</v>
      </c>
      <c r="Z11">
        <v>3.3560150000000002</v>
      </c>
      <c r="AA11">
        <f t="shared" si="12"/>
        <v>0.16000000000000014</v>
      </c>
      <c r="AB11">
        <f t="shared" si="13"/>
        <v>1.5559510000000001</v>
      </c>
      <c r="AC11">
        <v>2.12</v>
      </c>
      <c r="AD11">
        <v>3.7689270000000001</v>
      </c>
      <c r="AE11">
        <f t="shared" si="14"/>
        <v>0.18000000000000016</v>
      </c>
      <c r="AF11">
        <f t="shared" si="15"/>
        <v>1.912787</v>
      </c>
      <c r="AG11">
        <v>2.02</v>
      </c>
      <c r="AH11">
        <v>3.7960150000000001</v>
      </c>
      <c r="AI11">
        <f t="shared" si="16"/>
        <v>0.15999999999999992</v>
      </c>
      <c r="AJ11">
        <f t="shared" si="17"/>
        <v>1.8759509999999999</v>
      </c>
      <c r="AK11">
        <v>1.96</v>
      </c>
      <c r="AL11">
        <v>4.0160150000000003</v>
      </c>
      <c r="AM11">
        <f t="shared" si="18"/>
        <v>0.15999999999999992</v>
      </c>
      <c r="AN11">
        <f t="shared" si="19"/>
        <v>2.0359509999999998</v>
      </c>
      <c r="AO11">
        <v>2.1800000000000002</v>
      </c>
      <c r="AP11">
        <v>4.2360150000000001</v>
      </c>
      <c r="AQ11">
        <f t="shared" si="20"/>
        <v>0.18000000000000016</v>
      </c>
      <c r="AR11">
        <f t="shared" si="21"/>
        <v>2.4527869999999998</v>
      </c>
    </row>
    <row r="12" spans="1:44" x14ac:dyDescent="0.25">
      <c r="A12">
        <v>2.2599999999999998</v>
      </c>
      <c r="B12">
        <v>2.1829800000000001</v>
      </c>
      <c r="C12">
        <f t="shared" si="0"/>
        <v>0.2200000000000002</v>
      </c>
      <c r="D12">
        <f t="shared" si="1"/>
        <v>0.75468800000000025</v>
      </c>
      <c r="E12">
        <v>2.2200000000000002</v>
      </c>
      <c r="F12">
        <v>2.6346280000000002</v>
      </c>
      <c r="G12">
        <f t="shared" si="2"/>
        <v>0.28000000000000025</v>
      </c>
      <c r="H12">
        <f t="shared" si="3"/>
        <v>1.1581079999999999</v>
      </c>
      <c r="I12">
        <v>2.1800000000000002</v>
      </c>
      <c r="J12">
        <v>2.5689280000000001</v>
      </c>
      <c r="K12">
        <f t="shared" si="4"/>
        <v>0.18000000000000016</v>
      </c>
      <c r="L12">
        <f t="shared" si="5"/>
        <v>1.012788</v>
      </c>
      <c r="M12">
        <v>2.12</v>
      </c>
      <c r="N12">
        <v>3.5709599999999999</v>
      </c>
      <c r="O12">
        <f t="shared" si="6"/>
        <v>0.34000000000000008</v>
      </c>
      <c r="P12">
        <f t="shared" si="7"/>
        <v>1.9862120000000001</v>
      </c>
      <c r="Q12">
        <v>2.5</v>
      </c>
      <c r="R12">
        <v>3.0489269999999999</v>
      </c>
      <c r="S12">
        <f t="shared" si="8"/>
        <v>0.18000000000000016</v>
      </c>
      <c r="T12">
        <f t="shared" si="9"/>
        <v>1.3727869999999998</v>
      </c>
      <c r="U12">
        <v>2.2599999999999998</v>
      </c>
      <c r="V12">
        <v>3.861335</v>
      </c>
      <c r="W12">
        <f t="shared" si="10"/>
        <v>0.26000000000000023</v>
      </c>
      <c r="X12">
        <f t="shared" si="11"/>
        <v>2.1408909999999999</v>
      </c>
      <c r="Y12">
        <v>1.9</v>
      </c>
      <c r="Z12">
        <v>3.5289269999999999</v>
      </c>
      <c r="AA12">
        <f t="shared" si="12"/>
        <v>0.17999999999999994</v>
      </c>
      <c r="AB12">
        <f t="shared" si="13"/>
        <v>1.7327870000000003</v>
      </c>
      <c r="AC12">
        <v>2.12</v>
      </c>
      <c r="AD12">
        <v>3.7689270000000001</v>
      </c>
      <c r="AE12">
        <f t="shared" si="14"/>
        <v>0.20000000000000018</v>
      </c>
      <c r="AF12">
        <f t="shared" si="15"/>
        <v>2.1056990000000004</v>
      </c>
      <c r="AG12">
        <v>2.04</v>
      </c>
      <c r="AH12">
        <v>4.0089269999999999</v>
      </c>
      <c r="AI12">
        <f t="shared" si="16"/>
        <v>0.17999999999999994</v>
      </c>
      <c r="AJ12">
        <f t="shared" si="17"/>
        <v>2.0927870000000004</v>
      </c>
      <c r="AK12">
        <v>1.98</v>
      </c>
      <c r="AL12">
        <v>4.2489270000000001</v>
      </c>
      <c r="AM12">
        <f t="shared" si="18"/>
        <v>0.17999999999999994</v>
      </c>
      <c r="AN12">
        <f t="shared" si="19"/>
        <v>2.2727870000000001</v>
      </c>
      <c r="AO12">
        <v>2.2000000000000002</v>
      </c>
      <c r="AP12">
        <v>4.4889270000000003</v>
      </c>
      <c r="AQ12">
        <f t="shared" si="20"/>
        <v>0.18000000000000016</v>
      </c>
      <c r="AR12">
        <f t="shared" si="21"/>
        <v>2.4527869999999998</v>
      </c>
    </row>
    <row r="13" spans="1:44" x14ac:dyDescent="0.25">
      <c r="A13">
        <v>2.2799999999999998</v>
      </c>
      <c r="B13">
        <v>2.2241200000000001</v>
      </c>
      <c r="C13">
        <f t="shared" si="0"/>
        <v>0.23999999999999977</v>
      </c>
      <c r="D13">
        <f t="shared" si="1"/>
        <v>0.79975200000000024</v>
      </c>
      <c r="E13">
        <v>2.2200000000000002</v>
      </c>
      <c r="F13">
        <v>2.6346280000000002</v>
      </c>
      <c r="G13">
        <f t="shared" si="2"/>
        <v>0.30000000000000027</v>
      </c>
      <c r="H13">
        <f t="shared" si="3"/>
        <v>1.2114000000000003</v>
      </c>
      <c r="I13">
        <v>2.2000000000000002</v>
      </c>
      <c r="J13">
        <v>2.6579160000000002</v>
      </c>
      <c r="K13">
        <f t="shared" si="4"/>
        <v>0.20000000000000018</v>
      </c>
      <c r="L13">
        <f t="shared" si="5"/>
        <v>1.1057000000000001</v>
      </c>
      <c r="M13">
        <v>2.14</v>
      </c>
      <c r="N13">
        <v>3.6485560000000001</v>
      </c>
      <c r="O13">
        <f t="shared" si="6"/>
        <v>0.3600000000000001</v>
      </c>
      <c r="P13">
        <f t="shared" si="7"/>
        <v>2.0677319999999999</v>
      </c>
      <c r="Q13">
        <v>2.52</v>
      </c>
      <c r="R13">
        <v>3.177915</v>
      </c>
      <c r="S13">
        <f t="shared" si="8"/>
        <v>0.20000000000000018</v>
      </c>
      <c r="T13">
        <f t="shared" si="9"/>
        <v>1.5056989999999999</v>
      </c>
      <c r="U13">
        <v>2.2599999999999998</v>
      </c>
      <c r="V13">
        <v>3.861335</v>
      </c>
      <c r="W13">
        <f t="shared" si="10"/>
        <v>0.2799999999999998</v>
      </c>
      <c r="X13">
        <f t="shared" si="11"/>
        <v>2.2781069999999999</v>
      </c>
      <c r="Y13">
        <v>1.9</v>
      </c>
      <c r="Z13">
        <v>3.5289269999999999</v>
      </c>
      <c r="AA13">
        <f t="shared" si="12"/>
        <v>0.19999999999999996</v>
      </c>
      <c r="AB13">
        <f t="shared" si="13"/>
        <v>1.905699</v>
      </c>
      <c r="AC13">
        <v>2.14</v>
      </c>
      <c r="AD13">
        <v>3.9579149999999998</v>
      </c>
      <c r="AE13">
        <f t="shared" si="14"/>
        <v>0.20000000000000018</v>
      </c>
      <c r="AF13">
        <f t="shared" si="15"/>
        <v>2.1056990000000004</v>
      </c>
      <c r="AG13">
        <v>2.06</v>
      </c>
      <c r="AH13">
        <v>4.2179149999999996</v>
      </c>
      <c r="AI13">
        <f t="shared" si="16"/>
        <v>0.19999999999999996</v>
      </c>
      <c r="AJ13">
        <f t="shared" si="17"/>
        <v>2.3056989999999997</v>
      </c>
      <c r="AK13">
        <v>2</v>
      </c>
      <c r="AL13">
        <v>4.4779150000000003</v>
      </c>
      <c r="AM13">
        <f t="shared" si="18"/>
        <v>0.19999999999999996</v>
      </c>
      <c r="AN13">
        <f t="shared" si="19"/>
        <v>2.5056989999999999</v>
      </c>
      <c r="AO13">
        <v>2.2200000000000002</v>
      </c>
      <c r="AP13">
        <v>4.7379150000000001</v>
      </c>
      <c r="AQ13">
        <f t="shared" si="20"/>
        <v>0.20000000000000018</v>
      </c>
      <c r="AR13">
        <f t="shared" si="21"/>
        <v>2.7056990000000001</v>
      </c>
    </row>
    <row r="14" spans="1:44" x14ac:dyDescent="0.25">
      <c r="A14">
        <v>2.2799999999999998</v>
      </c>
      <c r="B14">
        <v>2.2241200000000001</v>
      </c>
      <c r="C14">
        <f t="shared" si="0"/>
        <v>0.25999999999999979</v>
      </c>
      <c r="D14">
        <f t="shared" si="1"/>
        <v>0.84089200000000019</v>
      </c>
      <c r="E14">
        <v>2.2400000000000002</v>
      </c>
      <c r="F14">
        <v>2.683996</v>
      </c>
      <c r="G14">
        <f t="shared" si="2"/>
        <v>0.30000000000000027</v>
      </c>
      <c r="H14">
        <f t="shared" si="3"/>
        <v>1.2114000000000003</v>
      </c>
      <c r="I14">
        <v>2.2000000000000002</v>
      </c>
      <c r="J14">
        <v>2.6579160000000002</v>
      </c>
      <c r="K14">
        <f t="shared" si="4"/>
        <v>0.2200000000000002</v>
      </c>
      <c r="L14">
        <f t="shared" si="5"/>
        <v>1.1946880000000002</v>
      </c>
      <c r="M14">
        <v>2.14</v>
      </c>
      <c r="N14">
        <v>3.6485560000000001</v>
      </c>
      <c r="O14">
        <f t="shared" si="6"/>
        <v>0.38000000000000012</v>
      </c>
      <c r="P14">
        <f t="shared" si="7"/>
        <v>2.1453280000000001</v>
      </c>
      <c r="Q14">
        <v>2.52</v>
      </c>
      <c r="R14">
        <v>3.177915</v>
      </c>
      <c r="S14">
        <f t="shared" si="8"/>
        <v>0.2200000000000002</v>
      </c>
      <c r="T14">
        <f t="shared" si="9"/>
        <v>1.634687</v>
      </c>
      <c r="U14">
        <v>2.2799999999999998</v>
      </c>
      <c r="V14">
        <v>3.9946269999999999</v>
      </c>
      <c r="W14">
        <f t="shared" si="10"/>
        <v>0.2799999999999998</v>
      </c>
      <c r="X14">
        <f t="shared" si="11"/>
        <v>2.2781069999999999</v>
      </c>
      <c r="Y14">
        <v>1.92</v>
      </c>
      <c r="Z14">
        <v>3.6979150000000001</v>
      </c>
      <c r="AA14">
        <f t="shared" si="12"/>
        <v>0.19999999999999996</v>
      </c>
      <c r="AB14">
        <f t="shared" si="13"/>
        <v>1.905699</v>
      </c>
      <c r="AC14">
        <v>2.16</v>
      </c>
      <c r="AD14">
        <v>4.1429790000000004</v>
      </c>
      <c r="AE14">
        <f t="shared" si="14"/>
        <v>0.2200000000000002</v>
      </c>
      <c r="AF14">
        <f t="shared" si="15"/>
        <v>2.2946869999999997</v>
      </c>
      <c r="AG14">
        <v>2.08</v>
      </c>
      <c r="AH14">
        <v>4.4229789999999998</v>
      </c>
      <c r="AI14">
        <f t="shared" si="16"/>
        <v>0.21999999999999997</v>
      </c>
      <c r="AJ14">
        <f t="shared" si="17"/>
        <v>2.5146869999999995</v>
      </c>
      <c r="AK14">
        <v>2.02</v>
      </c>
      <c r="AL14">
        <v>4.702979</v>
      </c>
      <c r="AM14">
        <f t="shared" si="18"/>
        <v>0.21999999999999997</v>
      </c>
      <c r="AN14">
        <f t="shared" si="19"/>
        <v>2.7346870000000001</v>
      </c>
      <c r="AO14">
        <v>2.2400000000000002</v>
      </c>
      <c r="AP14">
        <v>4.9829780000000001</v>
      </c>
      <c r="AQ14">
        <f t="shared" si="20"/>
        <v>0.2200000000000002</v>
      </c>
      <c r="AR14">
        <f t="shared" si="21"/>
        <v>2.9546869999999998</v>
      </c>
    </row>
    <row r="15" spans="1:44" x14ac:dyDescent="0.25">
      <c r="A15">
        <v>2.2999999999999998</v>
      </c>
      <c r="B15">
        <v>2.261336</v>
      </c>
      <c r="C15">
        <f t="shared" si="0"/>
        <v>0.25999999999999979</v>
      </c>
      <c r="D15">
        <f t="shared" si="1"/>
        <v>0.84089200000000019</v>
      </c>
      <c r="E15">
        <v>2.2599999999999998</v>
      </c>
      <c r="F15">
        <v>2.7294399999999999</v>
      </c>
      <c r="G15">
        <f t="shared" si="2"/>
        <v>0.32000000000000028</v>
      </c>
      <c r="H15">
        <f t="shared" si="3"/>
        <v>1.2607680000000001</v>
      </c>
      <c r="I15">
        <v>2.2200000000000002</v>
      </c>
      <c r="J15">
        <v>2.7429800000000002</v>
      </c>
      <c r="K15">
        <f t="shared" si="4"/>
        <v>0.2200000000000002</v>
      </c>
      <c r="L15">
        <f t="shared" si="5"/>
        <v>1.1946880000000002</v>
      </c>
      <c r="M15">
        <v>2.16</v>
      </c>
      <c r="N15">
        <v>3.7222279999999999</v>
      </c>
      <c r="O15">
        <f t="shared" si="6"/>
        <v>0.38000000000000012</v>
      </c>
      <c r="P15">
        <f t="shared" si="7"/>
        <v>2.1453280000000001</v>
      </c>
      <c r="Q15">
        <v>2.54</v>
      </c>
      <c r="R15">
        <v>3.3029790000000001</v>
      </c>
      <c r="S15">
        <f t="shared" si="8"/>
        <v>0.2200000000000002</v>
      </c>
      <c r="T15">
        <f t="shared" si="9"/>
        <v>1.634687</v>
      </c>
      <c r="U15">
        <v>2.2999999999999998</v>
      </c>
      <c r="V15">
        <v>4.1239949999999999</v>
      </c>
      <c r="W15">
        <f t="shared" si="10"/>
        <v>0.29999999999999982</v>
      </c>
      <c r="X15">
        <f t="shared" si="11"/>
        <v>2.4113989999999998</v>
      </c>
      <c r="Y15">
        <v>1.94</v>
      </c>
      <c r="Z15">
        <v>3.8629790000000002</v>
      </c>
      <c r="AA15">
        <f t="shared" si="12"/>
        <v>0.21999999999999997</v>
      </c>
      <c r="AB15">
        <f t="shared" si="13"/>
        <v>2.0746869999999999</v>
      </c>
      <c r="AC15">
        <v>2.1800000000000002</v>
      </c>
      <c r="AD15">
        <v>4.3241189999999996</v>
      </c>
      <c r="AE15">
        <f t="shared" si="14"/>
        <v>0.24000000000000021</v>
      </c>
      <c r="AF15">
        <f t="shared" si="15"/>
        <v>2.4797510000000003</v>
      </c>
      <c r="AG15">
        <v>2.08</v>
      </c>
      <c r="AH15">
        <v>4.4229789999999998</v>
      </c>
      <c r="AI15">
        <f t="shared" si="16"/>
        <v>0.24</v>
      </c>
      <c r="AJ15">
        <f t="shared" si="17"/>
        <v>2.7197509999999996</v>
      </c>
      <c r="AK15">
        <v>2.04</v>
      </c>
      <c r="AL15">
        <v>4.9241190000000001</v>
      </c>
      <c r="AM15">
        <f t="shared" si="18"/>
        <v>0.24</v>
      </c>
      <c r="AN15">
        <f t="shared" si="19"/>
        <v>2.9597509999999998</v>
      </c>
      <c r="AO15">
        <v>2.2599999999999998</v>
      </c>
      <c r="AP15">
        <v>5.2241179999999998</v>
      </c>
      <c r="AQ15">
        <f t="shared" si="20"/>
        <v>0.24000000000000021</v>
      </c>
      <c r="AR15">
        <f t="shared" si="21"/>
        <v>3.1997499999999999</v>
      </c>
    </row>
    <row r="16" spans="1:44" x14ac:dyDescent="0.25">
      <c r="A16">
        <v>2.3199999999999998</v>
      </c>
      <c r="B16">
        <v>2.2946279999999999</v>
      </c>
      <c r="C16">
        <f t="shared" si="0"/>
        <v>0.2799999999999998</v>
      </c>
      <c r="D16">
        <f t="shared" si="1"/>
        <v>0.87810800000000011</v>
      </c>
      <c r="E16">
        <v>2.2799999999999998</v>
      </c>
      <c r="F16">
        <v>2.7709600000000001</v>
      </c>
      <c r="G16">
        <f t="shared" si="2"/>
        <v>0.33999999999999986</v>
      </c>
      <c r="H16">
        <f t="shared" si="3"/>
        <v>1.3062119999999999</v>
      </c>
      <c r="I16">
        <v>2.2400000000000002</v>
      </c>
      <c r="J16">
        <v>2.8241200000000002</v>
      </c>
      <c r="K16">
        <f t="shared" si="4"/>
        <v>0.24000000000000021</v>
      </c>
      <c r="L16">
        <f t="shared" si="5"/>
        <v>1.2797520000000002</v>
      </c>
      <c r="M16">
        <v>2.1800000000000002</v>
      </c>
      <c r="N16">
        <v>3.791976</v>
      </c>
      <c r="O16">
        <f t="shared" si="6"/>
        <v>0.40000000000000013</v>
      </c>
      <c r="P16">
        <f t="shared" si="7"/>
        <v>2.2189999999999999</v>
      </c>
      <c r="Q16">
        <v>2.56</v>
      </c>
      <c r="R16">
        <v>3.4241190000000001</v>
      </c>
      <c r="S16">
        <f t="shared" si="8"/>
        <v>0.24000000000000021</v>
      </c>
      <c r="T16">
        <f t="shared" si="9"/>
        <v>1.7597510000000001</v>
      </c>
      <c r="U16">
        <v>2.3199999999999998</v>
      </c>
      <c r="V16">
        <v>4.2494389999999997</v>
      </c>
      <c r="W16">
        <f t="shared" si="10"/>
        <v>0.31999999999999984</v>
      </c>
      <c r="X16">
        <f t="shared" si="11"/>
        <v>2.5407669999999998</v>
      </c>
      <c r="Y16">
        <v>1.96</v>
      </c>
      <c r="Z16">
        <v>4.0241189999999998</v>
      </c>
      <c r="AA16">
        <f t="shared" si="12"/>
        <v>0.24</v>
      </c>
      <c r="AB16">
        <f t="shared" si="13"/>
        <v>2.239751</v>
      </c>
      <c r="AC16">
        <v>2.2000000000000002</v>
      </c>
      <c r="AD16">
        <v>4.5013350000000001</v>
      </c>
      <c r="AE16">
        <f t="shared" si="14"/>
        <v>0.26000000000000023</v>
      </c>
      <c r="AF16">
        <f t="shared" si="15"/>
        <v>2.6608909999999995</v>
      </c>
      <c r="AG16">
        <v>2.1</v>
      </c>
      <c r="AH16">
        <v>4.6241190000000003</v>
      </c>
      <c r="AI16">
        <f t="shared" si="16"/>
        <v>0.24</v>
      </c>
      <c r="AJ16">
        <f t="shared" si="17"/>
        <v>2.7197509999999996</v>
      </c>
      <c r="AK16">
        <v>2.04</v>
      </c>
      <c r="AL16">
        <v>4.9241190000000001</v>
      </c>
      <c r="AM16">
        <f t="shared" si="18"/>
        <v>0.26</v>
      </c>
      <c r="AN16">
        <f t="shared" si="19"/>
        <v>3.1808909999999999</v>
      </c>
      <c r="AO16">
        <v>2.2799999999999998</v>
      </c>
      <c r="AP16">
        <v>5.4613339999999999</v>
      </c>
      <c r="AQ16">
        <f t="shared" si="20"/>
        <v>0.25999999999999979</v>
      </c>
      <c r="AR16">
        <f t="shared" si="21"/>
        <v>3.4408899999999996</v>
      </c>
    </row>
    <row r="17" spans="1:44" x14ac:dyDescent="0.25">
      <c r="A17">
        <v>2.34</v>
      </c>
      <c r="B17">
        <v>2.3239960000000002</v>
      </c>
      <c r="C17">
        <f t="shared" si="0"/>
        <v>0.29999999999999982</v>
      </c>
      <c r="D17">
        <f t="shared" si="1"/>
        <v>0.91139999999999999</v>
      </c>
      <c r="E17">
        <v>2.2999999999999998</v>
      </c>
      <c r="F17">
        <v>2.8085559999999998</v>
      </c>
      <c r="G17">
        <f t="shared" si="2"/>
        <v>0.35999999999999988</v>
      </c>
      <c r="H17">
        <f t="shared" si="3"/>
        <v>1.3477320000000002</v>
      </c>
      <c r="I17">
        <v>2.2599999999999998</v>
      </c>
      <c r="J17">
        <v>2.9013360000000001</v>
      </c>
      <c r="K17">
        <f t="shared" si="4"/>
        <v>0.26000000000000023</v>
      </c>
      <c r="L17">
        <f t="shared" si="5"/>
        <v>1.3608920000000002</v>
      </c>
      <c r="M17">
        <v>2.2000000000000002</v>
      </c>
      <c r="N17">
        <v>3.8578000000000001</v>
      </c>
      <c r="O17">
        <f t="shared" si="6"/>
        <v>0.42000000000000015</v>
      </c>
      <c r="P17">
        <f t="shared" si="7"/>
        <v>2.288748</v>
      </c>
      <c r="Q17">
        <v>2.58</v>
      </c>
      <c r="R17">
        <v>3.5413350000000001</v>
      </c>
      <c r="S17">
        <f t="shared" si="8"/>
        <v>0.26000000000000023</v>
      </c>
      <c r="T17">
        <f t="shared" si="9"/>
        <v>1.8808910000000001</v>
      </c>
      <c r="U17">
        <v>2.34</v>
      </c>
      <c r="V17">
        <v>4.370959</v>
      </c>
      <c r="W17">
        <f t="shared" si="10"/>
        <v>0.33999999999999986</v>
      </c>
      <c r="X17">
        <f t="shared" si="11"/>
        <v>2.6662109999999997</v>
      </c>
      <c r="Y17">
        <v>1.98</v>
      </c>
      <c r="Z17">
        <v>4.1813349999999998</v>
      </c>
      <c r="AA17">
        <f t="shared" si="12"/>
        <v>0.26</v>
      </c>
      <c r="AB17">
        <f t="shared" si="13"/>
        <v>2.4008909999999997</v>
      </c>
      <c r="AC17">
        <v>2.2200000000000002</v>
      </c>
      <c r="AD17">
        <v>4.6746270000000001</v>
      </c>
      <c r="AE17">
        <f t="shared" si="14"/>
        <v>0.28000000000000025</v>
      </c>
      <c r="AF17">
        <f t="shared" si="15"/>
        <v>2.8381069999999999</v>
      </c>
      <c r="AG17">
        <v>2.12</v>
      </c>
      <c r="AH17">
        <v>4.8213350000000004</v>
      </c>
      <c r="AI17">
        <f t="shared" si="16"/>
        <v>0.26</v>
      </c>
      <c r="AJ17">
        <f t="shared" si="17"/>
        <v>2.9208910000000001</v>
      </c>
      <c r="AK17">
        <v>2.06</v>
      </c>
      <c r="AL17">
        <v>5.1413349999999998</v>
      </c>
      <c r="AM17">
        <f t="shared" si="18"/>
        <v>0.26</v>
      </c>
      <c r="AN17">
        <f t="shared" si="19"/>
        <v>3.1808909999999999</v>
      </c>
      <c r="AO17">
        <v>2.2799999999999998</v>
      </c>
      <c r="AP17">
        <v>5.4613339999999999</v>
      </c>
      <c r="AQ17">
        <f t="shared" si="20"/>
        <v>0.2799999999999998</v>
      </c>
      <c r="AR17">
        <f t="shared" si="21"/>
        <v>3.6781059999999997</v>
      </c>
    </row>
    <row r="18" spans="1:44" x14ac:dyDescent="0.25">
      <c r="A18">
        <v>2.36</v>
      </c>
      <c r="B18">
        <v>2.34944</v>
      </c>
      <c r="C18">
        <f t="shared" si="0"/>
        <v>0.31999999999999984</v>
      </c>
      <c r="D18">
        <f t="shared" si="1"/>
        <v>0.94076800000000027</v>
      </c>
      <c r="E18">
        <v>2.3199999999999998</v>
      </c>
      <c r="F18">
        <v>2.842228</v>
      </c>
      <c r="G18">
        <f t="shared" si="2"/>
        <v>0.37999999999999989</v>
      </c>
      <c r="H18">
        <f t="shared" si="3"/>
        <v>1.3853279999999999</v>
      </c>
      <c r="I18">
        <v>2.2799999999999998</v>
      </c>
      <c r="J18">
        <v>2.974628</v>
      </c>
      <c r="K18">
        <f t="shared" si="4"/>
        <v>0.2799999999999998</v>
      </c>
      <c r="L18">
        <f t="shared" si="5"/>
        <v>1.4381080000000002</v>
      </c>
      <c r="M18">
        <v>2.2200000000000002</v>
      </c>
      <c r="N18">
        <v>3.9197009999999999</v>
      </c>
      <c r="O18">
        <f t="shared" si="6"/>
        <v>0.44000000000000017</v>
      </c>
      <c r="P18">
        <f t="shared" si="7"/>
        <v>2.3545720000000001</v>
      </c>
      <c r="Q18">
        <v>2.6</v>
      </c>
      <c r="R18">
        <v>3.6546270000000001</v>
      </c>
      <c r="S18">
        <f t="shared" si="8"/>
        <v>0.28000000000000025</v>
      </c>
      <c r="T18">
        <f t="shared" si="9"/>
        <v>1.9981070000000001</v>
      </c>
      <c r="U18">
        <v>2.36</v>
      </c>
      <c r="V18">
        <v>4.4885549999999999</v>
      </c>
      <c r="W18">
        <f t="shared" si="10"/>
        <v>0.35999999999999988</v>
      </c>
      <c r="X18">
        <f t="shared" si="11"/>
        <v>2.787731</v>
      </c>
      <c r="Y18">
        <v>2</v>
      </c>
      <c r="Z18">
        <v>4.3346270000000002</v>
      </c>
      <c r="AA18">
        <f t="shared" si="12"/>
        <v>0.28000000000000003</v>
      </c>
      <c r="AB18">
        <f t="shared" si="13"/>
        <v>2.5581069999999997</v>
      </c>
      <c r="AC18">
        <v>2.2200000000000002</v>
      </c>
      <c r="AD18">
        <v>4.6746270000000001</v>
      </c>
      <c r="AE18">
        <f t="shared" si="14"/>
        <v>0.30000000000000027</v>
      </c>
      <c r="AF18">
        <f t="shared" si="15"/>
        <v>3.0113989999999999</v>
      </c>
      <c r="AG18">
        <v>2.14</v>
      </c>
      <c r="AH18">
        <v>5.0146269999999999</v>
      </c>
      <c r="AI18">
        <f t="shared" si="16"/>
        <v>0.28000000000000003</v>
      </c>
      <c r="AJ18">
        <f t="shared" si="17"/>
        <v>3.1181070000000002</v>
      </c>
      <c r="AK18">
        <v>2.08</v>
      </c>
      <c r="AL18">
        <v>5.3546259999999997</v>
      </c>
      <c r="AM18">
        <f t="shared" si="18"/>
        <v>0.28000000000000003</v>
      </c>
      <c r="AN18">
        <f t="shared" si="19"/>
        <v>3.3981069999999995</v>
      </c>
      <c r="AO18">
        <v>2.2999999999999998</v>
      </c>
      <c r="AP18">
        <v>5.6946260000000004</v>
      </c>
      <c r="AQ18">
        <f t="shared" si="20"/>
        <v>0.2799999999999998</v>
      </c>
      <c r="AR18">
        <f t="shared" si="21"/>
        <v>3.6781059999999997</v>
      </c>
    </row>
    <row r="19" spans="1:44" x14ac:dyDescent="0.25">
      <c r="A19">
        <v>2.38</v>
      </c>
      <c r="B19">
        <v>2.3709600000000002</v>
      </c>
      <c r="C19">
        <f t="shared" si="0"/>
        <v>0.33999999999999986</v>
      </c>
      <c r="D19">
        <f t="shared" si="1"/>
        <v>0.96621200000000007</v>
      </c>
      <c r="E19">
        <v>2.3199999999999998</v>
      </c>
      <c r="F19">
        <v>2.842228</v>
      </c>
      <c r="G19">
        <f t="shared" si="2"/>
        <v>0.39999999999999991</v>
      </c>
      <c r="H19">
        <f t="shared" si="3"/>
        <v>1.419</v>
      </c>
      <c r="I19">
        <v>2.2999999999999998</v>
      </c>
      <c r="J19">
        <v>3.0439959999999999</v>
      </c>
      <c r="K19">
        <f t="shared" si="4"/>
        <v>0.29999999999999982</v>
      </c>
      <c r="L19">
        <f t="shared" si="5"/>
        <v>1.5114000000000001</v>
      </c>
      <c r="M19">
        <v>2.2400000000000002</v>
      </c>
      <c r="N19">
        <v>3.9776769999999999</v>
      </c>
      <c r="O19">
        <f t="shared" si="6"/>
        <v>0.46000000000000019</v>
      </c>
      <c r="P19">
        <f t="shared" si="7"/>
        <v>2.4164729999999999</v>
      </c>
      <c r="Q19">
        <v>2.62</v>
      </c>
      <c r="R19">
        <v>3.763995</v>
      </c>
      <c r="S19">
        <f t="shared" si="8"/>
        <v>0.30000000000000027</v>
      </c>
      <c r="T19">
        <f t="shared" si="9"/>
        <v>2.111399</v>
      </c>
      <c r="U19">
        <v>2.36</v>
      </c>
      <c r="V19">
        <v>4.4885549999999999</v>
      </c>
      <c r="W19">
        <f t="shared" si="10"/>
        <v>0.37999999999999989</v>
      </c>
      <c r="X19">
        <f t="shared" si="11"/>
        <v>2.9053269999999998</v>
      </c>
      <c r="Y19">
        <v>2.02</v>
      </c>
      <c r="Z19">
        <v>4.483994</v>
      </c>
      <c r="AA19">
        <f t="shared" si="12"/>
        <v>0.30000000000000004</v>
      </c>
      <c r="AB19">
        <f t="shared" si="13"/>
        <v>2.7113990000000001</v>
      </c>
      <c r="AC19">
        <v>2.2400000000000002</v>
      </c>
      <c r="AD19">
        <v>4.8439949999999996</v>
      </c>
      <c r="AE19">
        <f t="shared" si="14"/>
        <v>0.30000000000000027</v>
      </c>
      <c r="AF19">
        <f t="shared" si="15"/>
        <v>3.0113989999999999</v>
      </c>
      <c r="AG19">
        <v>2.16</v>
      </c>
      <c r="AH19">
        <v>5.2039939999999998</v>
      </c>
      <c r="AI19">
        <f t="shared" si="16"/>
        <v>0.30000000000000004</v>
      </c>
      <c r="AJ19">
        <f t="shared" si="17"/>
        <v>3.3113989999999998</v>
      </c>
      <c r="AK19">
        <v>2.1</v>
      </c>
      <c r="AL19">
        <v>5.5639940000000001</v>
      </c>
      <c r="AM19">
        <f t="shared" si="18"/>
        <v>0.30000000000000004</v>
      </c>
      <c r="AN19">
        <f t="shared" si="19"/>
        <v>3.6113979999999994</v>
      </c>
      <c r="AO19">
        <v>2.3199999999999998</v>
      </c>
      <c r="AP19">
        <v>5.9239940000000004</v>
      </c>
      <c r="AQ19">
        <f t="shared" si="20"/>
        <v>0.29999999999999982</v>
      </c>
      <c r="AR19">
        <f t="shared" si="21"/>
        <v>3.9113980000000002</v>
      </c>
    </row>
    <row r="20" spans="1:44" x14ac:dyDescent="0.25">
      <c r="A20">
        <v>2.4</v>
      </c>
      <c r="B20">
        <v>2.3885559999999999</v>
      </c>
      <c r="C20">
        <f t="shared" si="0"/>
        <v>0.35999999999999988</v>
      </c>
      <c r="D20">
        <f t="shared" si="1"/>
        <v>0.98773200000000028</v>
      </c>
      <c r="E20">
        <v>2.34</v>
      </c>
      <c r="F20">
        <v>2.8719760000000001</v>
      </c>
      <c r="G20">
        <f t="shared" si="2"/>
        <v>0.39999999999999991</v>
      </c>
      <c r="H20">
        <f t="shared" si="3"/>
        <v>1.419</v>
      </c>
      <c r="I20">
        <v>2.2999999999999998</v>
      </c>
      <c r="J20">
        <v>3.0439959999999999</v>
      </c>
      <c r="K20">
        <f t="shared" si="4"/>
        <v>0.31999999999999984</v>
      </c>
      <c r="L20">
        <f t="shared" si="5"/>
        <v>1.580768</v>
      </c>
      <c r="M20">
        <v>2.2400000000000002</v>
      </c>
      <c r="N20">
        <v>3.9776769999999999</v>
      </c>
      <c r="O20">
        <f t="shared" si="6"/>
        <v>0.4800000000000002</v>
      </c>
      <c r="P20">
        <f t="shared" si="7"/>
        <v>2.4744489999999999</v>
      </c>
      <c r="Q20">
        <v>2.62</v>
      </c>
      <c r="R20">
        <v>3.763995</v>
      </c>
      <c r="S20">
        <f t="shared" si="8"/>
        <v>0.32000000000000028</v>
      </c>
      <c r="T20">
        <f t="shared" si="9"/>
        <v>2.2207669999999999</v>
      </c>
      <c r="U20">
        <v>2.38</v>
      </c>
      <c r="V20">
        <v>4.6022270000000001</v>
      </c>
      <c r="W20">
        <f t="shared" si="10"/>
        <v>0.37999999999999989</v>
      </c>
      <c r="X20">
        <f t="shared" si="11"/>
        <v>2.9053269999999998</v>
      </c>
      <c r="Y20">
        <v>2.04</v>
      </c>
      <c r="Z20">
        <v>4.6294380000000004</v>
      </c>
      <c r="AA20">
        <f t="shared" si="12"/>
        <v>0.32000000000000006</v>
      </c>
      <c r="AB20">
        <f t="shared" si="13"/>
        <v>2.8607659999999999</v>
      </c>
      <c r="AC20">
        <v>2.2599999999999998</v>
      </c>
      <c r="AD20">
        <v>5.0094390000000004</v>
      </c>
      <c r="AE20">
        <f t="shared" si="14"/>
        <v>0.32000000000000028</v>
      </c>
      <c r="AF20">
        <f t="shared" si="15"/>
        <v>3.1807669999999995</v>
      </c>
      <c r="AG20">
        <v>2.1800000000000002</v>
      </c>
      <c r="AH20">
        <v>5.3894380000000002</v>
      </c>
      <c r="AI20">
        <f t="shared" si="16"/>
        <v>0.32000000000000006</v>
      </c>
      <c r="AJ20">
        <f t="shared" si="17"/>
        <v>3.5007659999999996</v>
      </c>
      <c r="AK20">
        <v>2.12</v>
      </c>
      <c r="AL20">
        <v>5.7694380000000001</v>
      </c>
      <c r="AM20">
        <f t="shared" si="18"/>
        <v>0.32000000000000006</v>
      </c>
      <c r="AN20">
        <f t="shared" si="19"/>
        <v>3.8207659999999999</v>
      </c>
      <c r="AO20">
        <v>2.34</v>
      </c>
      <c r="AP20">
        <v>6.1494369999999998</v>
      </c>
      <c r="AQ20">
        <f t="shared" si="20"/>
        <v>0.31999999999999984</v>
      </c>
      <c r="AR20">
        <f t="shared" si="21"/>
        <v>4.1407660000000002</v>
      </c>
    </row>
    <row r="21" spans="1:44" x14ac:dyDescent="0.25">
      <c r="A21">
        <v>2.4</v>
      </c>
      <c r="B21">
        <v>2.3885559999999999</v>
      </c>
      <c r="C21">
        <f t="shared" si="0"/>
        <v>0.37999999999999989</v>
      </c>
      <c r="D21">
        <f t="shared" si="1"/>
        <v>1.005328</v>
      </c>
      <c r="E21">
        <v>2.36</v>
      </c>
      <c r="F21">
        <v>2.8978000000000002</v>
      </c>
      <c r="G21">
        <f t="shared" si="2"/>
        <v>0.41999999999999993</v>
      </c>
      <c r="H21">
        <f t="shared" si="3"/>
        <v>1.4487480000000001</v>
      </c>
      <c r="I21">
        <v>2.3199999999999998</v>
      </c>
      <c r="J21">
        <v>3.1094400000000002</v>
      </c>
      <c r="K21">
        <f t="shared" si="4"/>
        <v>0.31999999999999984</v>
      </c>
      <c r="L21">
        <f t="shared" si="5"/>
        <v>1.580768</v>
      </c>
      <c r="M21">
        <v>2.2599999999999998</v>
      </c>
      <c r="N21">
        <v>4.0317290000000003</v>
      </c>
      <c r="O21">
        <f t="shared" si="6"/>
        <v>0.4800000000000002</v>
      </c>
      <c r="P21">
        <f t="shared" si="7"/>
        <v>2.4744489999999999</v>
      </c>
      <c r="Q21">
        <v>2.64</v>
      </c>
      <c r="R21">
        <v>3.8694389999999999</v>
      </c>
      <c r="S21">
        <f t="shared" si="8"/>
        <v>0.32000000000000028</v>
      </c>
      <c r="T21">
        <f t="shared" si="9"/>
        <v>2.2207669999999999</v>
      </c>
      <c r="U21">
        <v>2.4</v>
      </c>
      <c r="V21">
        <v>4.7119749999999998</v>
      </c>
      <c r="W21">
        <f t="shared" si="10"/>
        <v>0.39999999999999991</v>
      </c>
      <c r="X21">
        <f t="shared" si="11"/>
        <v>3.018999</v>
      </c>
      <c r="Y21">
        <v>2.04</v>
      </c>
      <c r="Z21">
        <v>4.6294380000000004</v>
      </c>
      <c r="AA21">
        <f t="shared" si="12"/>
        <v>0.34000000000000008</v>
      </c>
      <c r="AB21">
        <f t="shared" si="13"/>
        <v>3.0062100000000003</v>
      </c>
      <c r="AC21">
        <v>2.2799999999999998</v>
      </c>
      <c r="AD21">
        <v>5.1709589999999999</v>
      </c>
      <c r="AE21">
        <f t="shared" si="14"/>
        <v>0.33999999999999986</v>
      </c>
      <c r="AF21">
        <f t="shared" si="15"/>
        <v>3.3462110000000003</v>
      </c>
      <c r="AG21">
        <v>2.1800000000000002</v>
      </c>
      <c r="AH21">
        <v>5.3894380000000002</v>
      </c>
      <c r="AI21">
        <f t="shared" si="16"/>
        <v>0.34000000000000008</v>
      </c>
      <c r="AJ21">
        <f t="shared" si="17"/>
        <v>3.68621</v>
      </c>
      <c r="AK21">
        <v>2.14</v>
      </c>
      <c r="AL21">
        <v>5.9709580000000004</v>
      </c>
      <c r="AM21">
        <f t="shared" si="18"/>
        <v>0.34000000000000008</v>
      </c>
      <c r="AN21">
        <f t="shared" si="19"/>
        <v>4.0262099999999998</v>
      </c>
      <c r="AO21">
        <v>2.36</v>
      </c>
      <c r="AP21">
        <v>6.3709569999999998</v>
      </c>
      <c r="AQ21">
        <f t="shared" si="20"/>
        <v>0.33999999999999986</v>
      </c>
      <c r="AR21">
        <f t="shared" si="21"/>
        <v>4.3662089999999996</v>
      </c>
    </row>
    <row r="22" spans="1:44" x14ac:dyDescent="0.25">
      <c r="A22">
        <v>2.42</v>
      </c>
      <c r="B22">
        <v>2.402228</v>
      </c>
      <c r="C22">
        <f t="shared" si="0"/>
        <v>0.37999999999999989</v>
      </c>
      <c r="D22">
        <f t="shared" si="1"/>
        <v>1.005328</v>
      </c>
      <c r="E22">
        <v>2.38</v>
      </c>
      <c r="F22">
        <v>2.9197000000000002</v>
      </c>
      <c r="G22">
        <f t="shared" si="2"/>
        <v>0.43999999999999995</v>
      </c>
      <c r="H22">
        <f t="shared" si="3"/>
        <v>1.4745720000000002</v>
      </c>
      <c r="I22">
        <v>2.34</v>
      </c>
      <c r="J22">
        <v>3.17096</v>
      </c>
      <c r="K22">
        <f t="shared" si="4"/>
        <v>0.33999999999999986</v>
      </c>
      <c r="L22">
        <f t="shared" si="5"/>
        <v>1.6462120000000002</v>
      </c>
      <c r="M22">
        <v>2.2799999999999998</v>
      </c>
      <c r="N22">
        <v>4.0818570000000003</v>
      </c>
      <c r="O22">
        <f t="shared" si="6"/>
        <v>0.49999999999999978</v>
      </c>
      <c r="P22">
        <f t="shared" si="7"/>
        <v>2.5285010000000003</v>
      </c>
      <c r="Q22">
        <v>2.66</v>
      </c>
      <c r="R22">
        <v>3.9709590000000001</v>
      </c>
      <c r="S22">
        <f t="shared" si="8"/>
        <v>0.3400000000000003</v>
      </c>
      <c r="T22">
        <f t="shared" si="9"/>
        <v>2.3262109999999998</v>
      </c>
      <c r="U22">
        <v>2.42</v>
      </c>
      <c r="V22">
        <v>4.8177989999999999</v>
      </c>
      <c r="W22">
        <f t="shared" si="10"/>
        <v>0.41999999999999993</v>
      </c>
      <c r="X22">
        <f t="shared" si="11"/>
        <v>3.1287469999999997</v>
      </c>
      <c r="Y22">
        <v>2.06</v>
      </c>
      <c r="Z22">
        <v>4.7709580000000003</v>
      </c>
      <c r="AA22">
        <f t="shared" si="12"/>
        <v>0.34000000000000008</v>
      </c>
      <c r="AB22">
        <f t="shared" si="13"/>
        <v>3.0062100000000003</v>
      </c>
      <c r="AC22">
        <v>2.2999999999999998</v>
      </c>
      <c r="AD22">
        <v>5.3285539999999996</v>
      </c>
      <c r="AE22">
        <f t="shared" si="14"/>
        <v>0.35999999999999988</v>
      </c>
      <c r="AF22">
        <f t="shared" si="15"/>
        <v>3.5077309999999997</v>
      </c>
      <c r="AG22">
        <v>2.2000000000000002</v>
      </c>
      <c r="AH22">
        <v>5.5709580000000001</v>
      </c>
      <c r="AI22">
        <f t="shared" si="16"/>
        <v>0.34000000000000008</v>
      </c>
      <c r="AJ22">
        <f t="shared" si="17"/>
        <v>3.68621</v>
      </c>
      <c r="AK22">
        <v>2.14</v>
      </c>
      <c r="AL22">
        <v>5.9709580000000004</v>
      </c>
      <c r="AM22">
        <f t="shared" si="18"/>
        <v>0.3600000000000001</v>
      </c>
      <c r="AN22">
        <f t="shared" si="19"/>
        <v>4.2277300000000002</v>
      </c>
      <c r="AO22">
        <v>2.38</v>
      </c>
      <c r="AP22">
        <v>6.5885530000000001</v>
      </c>
      <c r="AQ22">
        <f t="shared" si="20"/>
        <v>0.35999999999999988</v>
      </c>
      <c r="AR22">
        <f t="shared" si="21"/>
        <v>4.5877289999999995</v>
      </c>
    </row>
    <row r="23" spans="1:44" x14ac:dyDescent="0.25">
      <c r="A23">
        <v>2.44</v>
      </c>
      <c r="B23">
        <v>2.4119760000000001</v>
      </c>
      <c r="C23">
        <f t="shared" si="0"/>
        <v>0.39999999999999991</v>
      </c>
      <c r="D23">
        <f t="shared" si="1"/>
        <v>1.0190000000000001</v>
      </c>
      <c r="E23">
        <v>2.4</v>
      </c>
      <c r="F23">
        <v>2.9376760000000002</v>
      </c>
      <c r="G23">
        <f t="shared" si="2"/>
        <v>0.45999999999999996</v>
      </c>
      <c r="H23">
        <f t="shared" si="3"/>
        <v>1.4964720000000002</v>
      </c>
      <c r="I23">
        <v>2.36</v>
      </c>
      <c r="J23">
        <v>3.2285560000000002</v>
      </c>
      <c r="K23">
        <f t="shared" si="4"/>
        <v>0.35999999999999988</v>
      </c>
      <c r="L23">
        <f t="shared" si="5"/>
        <v>1.707732</v>
      </c>
      <c r="M23">
        <v>2.2999999999999998</v>
      </c>
      <c r="N23">
        <v>4.1280609999999998</v>
      </c>
      <c r="O23">
        <f t="shared" si="6"/>
        <v>0.5199999999999998</v>
      </c>
      <c r="P23">
        <f t="shared" si="7"/>
        <v>2.5786290000000003</v>
      </c>
      <c r="Q23">
        <v>2.68</v>
      </c>
      <c r="R23">
        <v>4.0685549999999999</v>
      </c>
      <c r="S23">
        <f t="shared" si="8"/>
        <v>0.36000000000000032</v>
      </c>
      <c r="T23">
        <f t="shared" si="9"/>
        <v>2.4277310000000001</v>
      </c>
      <c r="U23">
        <v>2.44</v>
      </c>
      <c r="V23">
        <v>4.9196989999999996</v>
      </c>
      <c r="W23">
        <f t="shared" si="10"/>
        <v>0.43999999999999995</v>
      </c>
      <c r="X23">
        <f t="shared" si="11"/>
        <v>3.2345709999999999</v>
      </c>
      <c r="Y23">
        <v>2.08</v>
      </c>
      <c r="Z23">
        <v>4.9085539999999996</v>
      </c>
      <c r="AA23">
        <f t="shared" si="12"/>
        <v>0.3600000000000001</v>
      </c>
      <c r="AB23">
        <f t="shared" si="13"/>
        <v>3.1477300000000001</v>
      </c>
      <c r="AC23">
        <v>2.3199999999999998</v>
      </c>
      <c r="AD23">
        <v>5.4822259999999998</v>
      </c>
      <c r="AE23">
        <f t="shared" si="14"/>
        <v>0.37999999999999989</v>
      </c>
      <c r="AF23">
        <f t="shared" si="15"/>
        <v>3.6653259999999994</v>
      </c>
      <c r="AG23">
        <v>2.2200000000000002</v>
      </c>
      <c r="AH23">
        <v>5.7485540000000004</v>
      </c>
      <c r="AI23">
        <f t="shared" si="16"/>
        <v>0.3600000000000001</v>
      </c>
      <c r="AJ23">
        <f t="shared" si="17"/>
        <v>3.8677299999999999</v>
      </c>
      <c r="AK23">
        <v>2.16</v>
      </c>
      <c r="AL23">
        <v>6.1685530000000002</v>
      </c>
      <c r="AM23">
        <f t="shared" si="18"/>
        <v>0.3600000000000001</v>
      </c>
      <c r="AN23">
        <f t="shared" si="19"/>
        <v>4.2277300000000002</v>
      </c>
      <c r="AO23">
        <v>2.38</v>
      </c>
      <c r="AP23">
        <v>6.5885530000000001</v>
      </c>
      <c r="AQ23">
        <f t="shared" si="20"/>
        <v>0.37999999999999989</v>
      </c>
      <c r="AR23">
        <f t="shared" si="21"/>
        <v>4.8053249999999998</v>
      </c>
    </row>
    <row r="24" spans="1:44" x14ac:dyDescent="0.25">
      <c r="A24">
        <v>2.46</v>
      </c>
      <c r="B24">
        <v>2.4178000000000002</v>
      </c>
      <c r="C24">
        <f t="shared" si="0"/>
        <v>0.41999999999999993</v>
      </c>
      <c r="D24">
        <f t="shared" si="1"/>
        <v>1.0287480000000002</v>
      </c>
      <c r="E24">
        <v>2.42</v>
      </c>
      <c r="F24">
        <v>2.9517280000000001</v>
      </c>
      <c r="G24">
        <f t="shared" si="2"/>
        <v>0.48</v>
      </c>
      <c r="H24">
        <f t="shared" si="3"/>
        <v>1.5144480000000002</v>
      </c>
      <c r="I24">
        <v>2.38</v>
      </c>
      <c r="J24">
        <v>3.2822279999999999</v>
      </c>
      <c r="K24">
        <f t="shared" si="4"/>
        <v>0.37999999999999989</v>
      </c>
      <c r="L24">
        <f t="shared" si="5"/>
        <v>1.7653280000000002</v>
      </c>
      <c r="M24">
        <v>2.3199999999999998</v>
      </c>
      <c r="N24">
        <v>4.1703409999999996</v>
      </c>
      <c r="O24">
        <f t="shared" si="6"/>
        <v>0.53999999999999981</v>
      </c>
      <c r="P24">
        <f t="shared" si="7"/>
        <v>2.6248329999999997</v>
      </c>
      <c r="Q24">
        <v>2.7</v>
      </c>
      <c r="R24">
        <v>4.1622269999999997</v>
      </c>
      <c r="S24">
        <f t="shared" si="8"/>
        <v>0.38000000000000034</v>
      </c>
      <c r="T24">
        <f t="shared" si="9"/>
        <v>2.5253269999999999</v>
      </c>
      <c r="U24">
        <v>2.46</v>
      </c>
      <c r="V24">
        <v>5.0176740000000004</v>
      </c>
      <c r="W24">
        <f t="shared" si="10"/>
        <v>0.45999999999999996</v>
      </c>
      <c r="X24">
        <f t="shared" si="11"/>
        <v>3.3364709999999995</v>
      </c>
      <c r="Y24">
        <v>2.1</v>
      </c>
      <c r="Z24">
        <v>5.0422260000000003</v>
      </c>
      <c r="AA24">
        <f t="shared" si="12"/>
        <v>0.38000000000000012</v>
      </c>
      <c r="AB24">
        <f t="shared" si="13"/>
        <v>3.2853259999999995</v>
      </c>
      <c r="AC24">
        <v>2.3199999999999998</v>
      </c>
      <c r="AD24">
        <v>5.4822259999999998</v>
      </c>
      <c r="AE24">
        <f t="shared" si="14"/>
        <v>0.39999999999999991</v>
      </c>
      <c r="AF24">
        <f t="shared" si="15"/>
        <v>3.8189979999999997</v>
      </c>
      <c r="AG24">
        <v>2.2400000000000002</v>
      </c>
      <c r="AH24">
        <v>5.9222250000000001</v>
      </c>
      <c r="AI24">
        <f t="shared" si="16"/>
        <v>0.38000000000000012</v>
      </c>
      <c r="AJ24">
        <f t="shared" si="17"/>
        <v>4.0453260000000002</v>
      </c>
      <c r="AK24">
        <v>2.1800000000000002</v>
      </c>
      <c r="AL24">
        <v>6.3622249999999996</v>
      </c>
      <c r="AM24">
        <f t="shared" si="18"/>
        <v>0.38000000000000012</v>
      </c>
      <c r="AN24">
        <f t="shared" si="19"/>
        <v>4.425325</v>
      </c>
      <c r="AO24">
        <v>2.4</v>
      </c>
      <c r="AP24">
        <v>6.802225</v>
      </c>
      <c r="AQ24">
        <f t="shared" si="20"/>
        <v>0.37999999999999989</v>
      </c>
      <c r="AR24">
        <f t="shared" si="21"/>
        <v>4.8053249999999998</v>
      </c>
    </row>
    <row r="25" spans="1:44" x14ac:dyDescent="0.25">
      <c r="A25">
        <v>2.48</v>
      </c>
      <c r="B25">
        <v>2.4197000000000002</v>
      </c>
      <c r="C25">
        <f t="shared" si="0"/>
        <v>0.43999999999999995</v>
      </c>
      <c r="D25">
        <f t="shared" si="1"/>
        <v>1.0345720000000003</v>
      </c>
      <c r="E25">
        <v>2.42</v>
      </c>
      <c r="F25">
        <v>2.9517280000000001</v>
      </c>
      <c r="G25">
        <f t="shared" si="2"/>
        <v>0.5</v>
      </c>
      <c r="H25">
        <f t="shared" si="3"/>
        <v>1.5285000000000002</v>
      </c>
      <c r="I25">
        <v>2.4</v>
      </c>
      <c r="J25">
        <v>3.331976</v>
      </c>
      <c r="K25">
        <f t="shared" si="4"/>
        <v>0.39999999999999991</v>
      </c>
      <c r="L25">
        <f t="shared" si="5"/>
        <v>1.819</v>
      </c>
      <c r="M25">
        <v>2.3199999999999998</v>
      </c>
      <c r="N25">
        <v>4.1703409999999996</v>
      </c>
      <c r="O25">
        <f t="shared" si="6"/>
        <v>0.55999999999999983</v>
      </c>
      <c r="P25">
        <f t="shared" si="7"/>
        <v>2.6671129999999996</v>
      </c>
      <c r="Q25">
        <v>2.72</v>
      </c>
      <c r="R25">
        <v>4.2519749999999998</v>
      </c>
      <c r="S25">
        <f t="shared" si="8"/>
        <v>0.40000000000000036</v>
      </c>
      <c r="T25">
        <f t="shared" si="9"/>
        <v>2.6189989999999996</v>
      </c>
      <c r="U25">
        <v>2.46</v>
      </c>
      <c r="V25">
        <v>5.0176740000000004</v>
      </c>
      <c r="W25">
        <f t="shared" si="10"/>
        <v>0.48</v>
      </c>
      <c r="X25">
        <f t="shared" si="11"/>
        <v>3.4344460000000003</v>
      </c>
      <c r="Y25">
        <v>2.12</v>
      </c>
      <c r="Z25">
        <v>5.1719739999999996</v>
      </c>
      <c r="AA25">
        <f t="shared" si="12"/>
        <v>0.40000000000000013</v>
      </c>
      <c r="AB25">
        <f t="shared" si="13"/>
        <v>3.4189980000000002</v>
      </c>
      <c r="AC25">
        <v>2.34</v>
      </c>
      <c r="AD25">
        <v>5.6319739999999996</v>
      </c>
      <c r="AE25">
        <f t="shared" si="14"/>
        <v>0.39999999999999991</v>
      </c>
      <c r="AF25">
        <f t="shared" si="15"/>
        <v>3.8189979999999997</v>
      </c>
      <c r="AG25">
        <v>2.2599999999999998</v>
      </c>
      <c r="AH25">
        <v>6.0919730000000003</v>
      </c>
      <c r="AI25">
        <f t="shared" si="16"/>
        <v>0.40000000000000013</v>
      </c>
      <c r="AJ25">
        <f t="shared" si="17"/>
        <v>4.2189969999999999</v>
      </c>
      <c r="AK25">
        <v>2.2000000000000002</v>
      </c>
      <c r="AL25">
        <v>6.5519730000000003</v>
      </c>
      <c r="AM25">
        <f t="shared" si="18"/>
        <v>0.40000000000000013</v>
      </c>
      <c r="AN25">
        <f t="shared" si="19"/>
        <v>4.6189969999999994</v>
      </c>
      <c r="AO25">
        <v>2.42</v>
      </c>
      <c r="AP25">
        <v>7.0119730000000002</v>
      </c>
      <c r="AQ25">
        <f t="shared" si="20"/>
        <v>0.39999999999999991</v>
      </c>
      <c r="AR25">
        <f t="shared" si="21"/>
        <v>5.0189969999999997</v>
      </c>
    </row>
    <row r="26" spans="1:44" x14ac:dyDescent="0.25">
      <c r="A26">
        <v>2.5</v>
      </c>
      <c r="B26">
        <v>2.4176760000000002</v>
      </c>
      <c r="C26" s="1">
        <f t="shared" si="0"/>
        <v>0.45999999999999996</v>
      </c>
      <c r="D26" s="1">
        <f t="shared" si="1"/>
        <v>1.0364720000000003</v>
      </c>
      <c r="E26">
        <v>2.44</v>
      </c>
      <c r="F26">
        <v>2.961856</v>
      </c>
      <c r="G26">
        <f t="shared" si="2"/>
        <v>0.5</v>
      </c>
      <c r="H26">
        <f t="shared" si="3"/>
        <v>1.5285000000000002</v>
      </c>
      <c r="I26">
        <v>2.4</v>
      </c>
      <c r="J26">
        <v>3.331976</v>
      </c>
      <c r="K26">
        <f t="shared" si="4"/>
        <v>0.41999999999999993</v>
      </c>
      <c r="L26">
        <f t="shared" si="5"/>
        <v>1.8687480000000001</v>
      </c>
      <c r="M26">
        <v>2.34</v>
      </c>
      <c r="N26">
        <v>4.2086969999999999</v>
      </c>
      <c r="O26">
        <f t="shared" si="6"/>
        <v>0.55999999999999983</v>
      </c>
      <c r="P26">
        <f t="shared" si="7"/>
        <v>2.6671129999999996</v>
      </c>
      <c r="Q26">
        <v>2.72</v>
      </c>
      <c r="R26">
        <v>4.2519749999999998</v>
      </c>
      <c r="S26">
        <f t="shared" si="8"/>
        <v>0.42000000000000037</v>
      </c>
      <c r="T26">
        <f t="shared" si="9"/>
        <v>2.7087469999999998</v>
      </c>
      <c r="U26">
        <v>2.48</v>
      </c>
      <c r="V26">
        <v>5.111726</v>
      </c>
      <c r="W26">
        <f t="shared" si="10"/>
        <v>0.48</v>
      </c>
      <c r="X26">
        <f t="shared" si="11"/>
        <v>3.4344460000000003</v>
      </c>
      <c r="Y26">
        <v>2.14</v>
      </c>
      <c r="Z26">
        <v>5.2977980000000002</v>
      </c>
      <c r="AA26">
        <f t="shared" si="12"/>
        <v>0.42000000000000015</v>
      </c>
      <c r="AB26">
        <f t="shared" si="13"/>
        <v>3.5487459999999995</v>
      </c>
      <c r="AC26">
        <v>2.36</v>
      </c>
      <c r="AD26">
        <v>5.7777979999999998</v>
      </c>
      <c r="AE26">
        <f t="shared" si="14"/>
        <v>0.41999999999999993</v>
      </c>
      <c r="AF26">
        <f t="shared" si="15"/>
        <v>3.9687459999999994</v>
      </c>
      <c r="AG26">
        <v>2.2799999999999998</v>
      </c>
      <c r="AH26">
        <v>6.2577970000000001</v>
      </c>
      <c r="AI26">
        <f t="shared" si="16"/>
        <v>0.41999999999999971</v>
      </c>
      <c r="AJ26">
        <f t="shared" si="17"/>
        <v>4.3887450000000001</v>
      </c>
      <c r="AK26">
        <v>2.2200000000000002</v>
      </c>
      <c r="AL26">
        <v>6.7377969999999996</v>
      </c>
      <c r="AM26">
        <f t="shared" si="18"/>
        <v>0.42000000000000015</v>
      </c>
      <c r="AN26">
        <f t="shared" si="19"/>
        <v>4.808745</v>
      </c>
      <c r="AO26">
        <v>2.44</v>
      </c>
      <c r="AP26">
        <v>7.217797</v>
      </c>
      <c r="AQ26">
        <f t="shared" si="20"/>
        <v>0.41999999999999993</v>
      </c>
      <c r="AR26">
        <f t="shared" si="21"/>
        <v>5.228745</v>
      </c>
    </row>
    <row r="27" spans="1:44" x14ac:dyDescent="0.25">
      <c r="A27">
        <v>2.5</v>
      </c>
      <c r="B27">
        <v>2.4176760000000002</v>
      </c>
      <c r="C27">
        <f t="shared" si="0"/>
        <v>0.48</v>
      </c>
      <c r="D27">
        <f t="shared" si="1"/>
        <v>1.0344480000000003</v>
      </c>
      <c r="E27">
        <v>2.46</v>
      </c>
      <c r="F27">
        <v>2.9680599999999999</v>
      </c>
      <c r="G27">
        <f t="shared" si="2"/>
        <v>0.52</v>
      </c>
      <c r="H27">
        <f t="shared" si="3"/>
        <v>1.5386280000000001</v>
      </c>
      <c r="I27">
        <v>2.42</v>
      </c>
      <c r="J27">
        <v>3.3778000000000001</v>
      </c>
      <c r="K27">
        <f t="shared" si="4"/>
        <v>0.41999999999999993</v>
      </c>
      <c r="L27">
        <f t="shared" si="5"/>
        <v>1.8687480000000001</v>
      </c>
      <c r="M27">
        <v>2.36</v>
      </c>
      <c r="N27">
        <v>4.2431289999999997</v>
      </c>
      <c r="O27">
        <f t="shared" si="6"/>
        <v>0.57999999999999985</v>
      </c>
      <c r="P27">
        <f t="shared" si="7"/>
        <v>2.7054689999999999</v>
      </c>
      <c r="Q27">
        <v>2.74</v>
      </c>
      <c r="R27">
        <v>4.3377990000000004</v>
      </c>
      <c r="S27">
        <f t="shared" si="8"/>
        <v>0.42000000000000037</v>
      </c>
      <c r="T27">
        <f t="shared" si="9"/>
        <v>2.7087469999999998</v>
      </c>
      <c r="U27">
        <v>2.5</v>
      </c>
      <c r="V27">
        <v>5.201854</v>
      </c>
      <c r="W27">
        <f t="shared" si="10"/>
        <v>0.5</v>
      </c>
      <c r="X27">
        <f t="shared" si="11"/>
        <v>3.5284979999999999</v>
      </c>
      <c r="Y27">
        <v>2.14</v>
      </c>
      <c r="Z27">
        <v>5.2977980000000002</v>
      </c>
      <c r="AA27">
        <f t="shared" si="12"/>
        <v>0.44000000000000017</v>
      </c>
      <c r="AB27">
        <f t="shared" si="13"/>
        <v>3.6745700000000001</v>
      </c>
      <c r="AC27">
        <v>2.38</v>
      </c>
      <c r="AD27">
        <v>5.9196980000000003</v>
      </c>
      <c r="AE27">
        <f t="shared" si="14"/>
        <v>0.43999999999999995</v>
      </c>
      <c r="AF27">
        <f t="shared" si="15"/>
        <v>4.1145699999999996</v>
      </c>
      <c r="AG27">
        <v>2.2799999999999998</v>
      </c>
      <c r="AH27">
        <v>6.2577970000000001</v>
      </c>
      <c r="AI27">
        <f t="shared" si="16"/>
        <v>0.43999999999999972</v>
      </c>
      <c r="AJ27">
        <f t="shared" si="17"/>
        <v>4.5545689999999999</v>
      </c>
      <c r="AK27">
        <v>2.2200000000000002</v>
      </c>
      <c r="AL27">
        <v>6.7377969999999996</v>
      </c>
      <c r="AM27">
        <f t="shared" si="18"/>
        <v>0.44000000000000017</v>
      </c>
      <c r="AN27">
        <f t="shared" si="19"/>
        <v>4.9945689999999994</v>
      </c>
      <c r="AO27">
        <v>2.46</v>
      </c>
      <c r="AP27">
        <v>7.4196970000000002</v>
      </c>
      <c r="AQ27">
        <f t="shared" si="20"/>
        <v>0.43999999999999995</v>
      </c>
      <c r="AR27">
        <f t="shared" si="21"/>
        <v>5.4345689999999998</v>
      </c>
    </row>
    <row r="28" spans="1:44" x14ac:dyDescent="0.25">
      <c r="A28">
        <v>2.52</v>
      </c>
      <c r="B28">
        <v>2.4117280000000001</v>
      </c>
      <c r="C28">
        <f t="shared" si="0"/>
        <v>0.48</v>
      </c>
      <c r="D28">
        <f t="shared" si="1"/>
        <v>1.0344480000000003</v>
      </c>
      <c r="E28">
        <v>2.48</v>
      </c>
      <c r="F28">
        <v>2.9703400000000002</v>
      </c>
      <c r="G28">
        <f t="shared" si="2"/>
        <v>0.54</v>
      </c>
      <c r="H28">
        <f t="shared" si="3"/>
        <v>1.544832</v>
      </c>
      <c r="I28">
        <v>2.44</v>
      </c>
      <c r="J28">
        <v>3.4197009999999999</v>
      </c>
      <c r="K28">
        <f t="shared" si="4"/>
        <v>0.43999999999999995</v>
      </c>
      <c r="L28">
        <f t="shared" si="5"/>
        <v>1.9145720000000002</v>
      </c>
      <c r="M28">
        <v>2.38</v>
      </c>
      <c r="N28">
        <v>4.2736369999999999</v>
      </c>
      <c r="O28">
        <f t="shared" si="6"/>
        <v>0.59999999999999987</v>
      </c>
      <c r="P28">
        <f t="shared" si="7"/>
        <v>2.7399009999999997</v>
      </c>
      <c r="Q28">
        <v>2.76</v>
      </c>
      <c r="R28">
        <v>4.4196989999999996</v>
      </c>
      <c r="S28">
        <f t="shared" si="8"/>
        <v>0.44000000000000039</v>
      </c>
      <c r="T28">
        <f t="shared" si="9"/>
        <v>2.7945710000000004</v>
      </c>
      <c r="U28">
        <v>2.52</v>
      </c>
      <c r="V28">
        <v>5.2880580000000004</v>
      </c>
      <c r="W28">
        <f t="shared" si="10"/>
        <v>0.52</v>
      </c>
      <c r="X28">
        <f t="shared" si="11"/>
        <v>3.6186259999999999</v>
      </c>
      <c r="Y28">
        <v>2.16</v>
      </c>
      <c r="Z28">
        <v>5.4196980000000003</v>
      </c>
      <c r="AA28">
        <f t="shared" si="12"/>
        <v>0.44000000000000017</v>
      </c>
      <c r="AB28">
        <f t="shared" si="13"/>
        <v>3.6745700000000001</v>
      </c>
      <c r="AC28">
        <v>2.4</v>
      </c>
      <c r="AD28">
        <v>6.0576730000000003</v>
      </c>
      <c r="AE28">
        <f t="shared" si="14"/>
        <v>0.45999999999999996</v>
      </c>
      <c r="AF28">
        <f t="shared" si="15"/>
        <v>4.2564700000000002</v>
      </c>
      <c r="AG28">
        <v>2.2999999999999998</v>
      </c>
      <c r="AH28">
        <v>6.4196970000000002</v>
      </c>
      <c r="AI28">
        <f t="shared" si="16"/>
        <v>0.43999999999999972</v>
      </c>
      <c r="AJ28">
        <f t="shared" si="17"/>
        <v>4.5545689999999999</v>
      </c>
      <c r="AK28">
        <v>2.2400000000000002</v>
      </c>
      <c r="AL28">
        <v>6.9196970000000002</v>
      </c>
      <c r="AM28">
        <f t="shared" si="18"/>
        <v>0.44000000000000017</v>
      </c>
      <c r="AN28">
        <f t="shared" si="19"/>
        <v>4.9945689999999994</v>
      </c>
      <c r="AO28">
        <v>2.48</v>
      </c>
      <c r="AP28">
        <v>7.6176719999999998</v>
      </c>
      <c r="AQ28">
        <f t="shared" si="20"/>
        <v>0.45999999999999996</v>
      </c>
      <c r="AR28">
        <f t="shared" si="21"/>
        <v>5.636469</v>
      </c>
    </row>
    <row r="29" spans="1:44" x14ac:dyDescent="0.25">
      <c r="A29">
        <v>2.54</v>
      </c>
      <c r="B29">
        <v>2.401856</v>
      </c>
      <c r="C29">
        <f t="shared" si="0"/>
        <v>0.5</v>
      </c>
      <c r="D29">
        <f t="shared" si="1"/>
        <v>1.0285000000000002</v>
      </c>
      <c r="E29">
        <v>2.5</v>
      </c>
      <c r="F29">
        <v>2.9686970000000001</v>
      </c>
      <c r="G29" s="2">
        <f t="shared" si="2"/>
        <v>0.56000000000000005</v>
      </c>
      <c r="H29" s="2">
        <f t="shared" si="3"/>
        <v>1.5471120000000003</v>
      </c>
      <c r="I29">
        <v>2.46</v>
      </c>
      <c r="J29">
        <v>3.4576769999999999</v>
      </c>
      <c r="K29">
        <f t="shared" si="4"/>
        <v>0.45999999999999996</v>
      </c>
      <c r="L29">
        <f t="shared" si="5"/>
        <v>1.9564729999999999</v>
      </c>
      <c r="M29">
        <v>2.4</v>
      </c>
      <c r="N29">
        <v>4.3002209999999996</v>
      </c>
      <c r="O29">
        <f t="shared" si="6"/>
        <v>0.61999999999999988</v>
      </c>
      <c r="P29">
        <f t="shared" si="7"/>
        <v>2.7704089999999999</v>
      </c>
      <c r="Q29">
        <v>2.78</v>
      </c>
      <c r="R29">
        <v>4.4976750000000001</v>
      </c>
      <c r="S29">
        <f t="shared" si="8"/>
        <v>0.45999999999999996</v>
      </c>
      <c r="T29">
        <f t="shared" si="9"/>
        <v>2.8764709999999996</v>
      </c>
      <c r="U29">
        <v>2.54</v>
      </c>
      <c r="V29">
        <v>5.3703380000000003</v>
      </c>
      <c r="W29">
        <f t="shared" si="10"/>
        <v>0.54</v>
      </c>
      <c r="X29">
        <f t="shared" si="11"/>
        <v>3.7048300000000003</v>
      </c>
      <c r="Y29">
        <v>2.1800000000000002</v>
      </c>
      <c r="Z29">
        <v>5.5376729999999998</v>
      </c>
      <c r="AA29">
        <f t="shared" si="12"/>
        <v>0.46000000000000019</v>
      </c>
      <c r="AB29">
        <f t="shared" si="13"/>
        <v>3.7964700000000002</v>
      </c>
      <c r="AC29">
        <v>2.42</v>
      </c>
      <c r="AD29">
        <v>6.1917249999999999</v>
      </c>
      <c r="AE29">
        <f t="shared" si="14"/>
        <v>0.48</v>
      </c>
      <c r="AF29">
        <f t="shared" si="15"/>
        <v>4.3944450000000002</v>
      </c>
      <c r="AG29">
        <v>2.3199999999999998</v>
      </c>
      <c r="AH29">
        <v>6.5776719999999997</v>
      </c>
      <c r="AI29">
        <f t="shared" si="16"/>
        <v>0.45999999999999974</v>
      </c>
      <c r="AJ29">
        <f t="shared" si="17"/>
        <v>4.716469</v>
      </c>
      <c r="AK29">
        <v>2.2599999999999998</v>
      </c>
      <c r="AL29">
        <v>7.0976720000000002</v>
      </c>
      <c r="AM29">
        <f t="shared" si="18"/>
        <v>0.46000000000000019</v>
      </c>
      <c r="AN29">
        <f t="shared" si="19"/>
        <v>5.176469</v>
      </c>
      <c r="AO29">
        <v>2.48</v>
      </c>
      <c r="AP29">
        <v>7.6176719999999998</v>
      </c>
      <c r="AQ29">
        <f t="shared" si="20"/>
        <v>0.48</v>
      </c>
      <c r="AR29">
        <f t="shared" si="21"/>
        <v>5.8344439999999995</v>
      </c>
    </row>
    <row r="30" spans="1:44" x14ac:dyDescent="0.25">
      <c r="A30">
        <v>2.56</v>
      </c>
      <c r="B30">
        <v>2.388061</v>
      </c>
      <c r="C30">
        <f t="shared" si="0"/>
        <v>0.52</v>
      </c>
      <c r="D30">
        <f t="shared" si="1"/>
        <v>1.0186280000000001</v>
      </c>
      <c r="E30">
        <v>2.52</v>
      </c>
      <c r="F30">
        <v>2.9631289999999999</v>
      </c>
      <c r="G30">
        <f t="shared" si="2"/>
        <v>0.58000000000000007</v>
      </c>
      <c r="H30">
        <f t="shared" si="3"/>
        <v>1.5454690000000002</v>
      </c>
      <c r="I30">
        <v>2.48</v>
      </c>
      <c r="J30">
        <v>3.4917289999999999</v>
      </c>
      <c r="K30">
        <f t="shared" si="4"/>
        <v>0.48</v>
      </c>
      <c r="L30">
        <f t="shared" si="5"/>
        <v>1.9944489999999999</v>
      </c>
      <c r="M30">
        <v>2.42</v>
      </c>
      <c r="N30">
        <v>4.3228809999999998</v>
      </c>
      <c r="O30">
        <f t="shared" si="6"/>
        <v>0.6399999999999999</v>
      </c>
      <c r="P30">
        <f t="shared" si="7"/>
        <v>2.7969929999999996</v>
      </c>
      <c r="Q30">
        <v>2.8</v>
      </c>
      <c r="R30">
        <v>4.5717270000000001</v>
      </c>
      <c r="S30">
        <f t="shared" si="8"/>
        <v>0.48</v>
      </c>
      <c r="T30">
        <f t="shared" si="9"/>
        <v>2.954447</v>
      </c>
      <c r="U30">
        <v>2.56</v>
      </c>
      <c r="V30">
        <v>5.4486939999999997</v>
      </c>
      <c r="W30">
        <f t="shared" si="10"/>
        <v>0.56000000000000005</v>
      </c>
      <c r="X30">
        <f t="shared" si="11"/>
        <v>3.7871100000000002</v>
      </c>
      <c r="Y30">
        <v>2.2000000000000002</v>
      </c>
      <c r="Z30">
        <v>5.6517249999999999</v>
      </c>
      <c r="AA30">
        <f t="shared" si="12"/>
        <v>0.4800000000000002</v>
      </c>
      <c r="AB30">
        <f t="shared" si="13"/>
        <v>3.9144449999999997</v>
      </c>
      <c r="AC30">
        <v>2.42</v>
      </c>
      <c r="AD30">
        <v>6.1917249999999999</v>
      </c>
      <c r="AE30">
        <f t="shared" si="14"/>
        <v>0.5</v>
      </c>
      <c r="AF30">
        <f t="shared" si="15"/>
        <v>4.5284969999999998</v>
      </c>
      <c r="AG30">
        <v>2.34</v>
      </c>
      <c r="AH30">
        <v>6.7317239999999998</v>
      </c>
      <c r="AI30">
        <f t="shared" si="16"/>
        <v>0.47999999999999976</v>
      </c>
      <c r="AJ30">
        <f t="shared" si="17"/>
        <v>4.8744439999999996</v>
      </c>
      <c r="AK30">
        <v>2.2799999999999998</v>
      </c>
      <c r="AL30">
        <v>7.2717239999999999</v>
      </c>
      <c r="AM30">
        <f t="shared" si="18"/>
        <v>0.47999999999999976</v>
      </c>
      <c r="AN30">
        <f t="shared" si="19"/>
        <v>5.354444</v>
      </c>
      <c r="AO30">
        <v>2.5</v>
      </c>
      <c r="AP30">
        <v>7.8117239999999999</v>
      </c>
      <c r="AQ30">
        <f t="shared" si="20"/>
        <v>0.48</v>
      </c>
      <c r="AR30">
        <f t="shared" si="21"/>
        <v>5.8344439999999995</v>
      </c>
    </row>
    <row r="31" spans="1:44" x14ac:dyDescent="0.25">
      <c r="A31">
        <v>2.58</v>
      </c>
      <c r="B31">
        <v>2.3703409999999998</v>
      </c>
      <c r="C31">
        <f t="shared" si="0"/>
        <v>0.54</v>
      </c>
      <c r="D31">
        <f t="shared" si="1"/>
        <v>1.0048330000000001</v>
      </c>
      <c r="E31">
        <v>2.52</v>
      </c>
      <c r="F31">
        <v>2.9631289999999999</v>
      </c>
      <c r="G31">
        <f t="shared" si="2"/>
        <v>0.60000000000000009</v>
      </c>
      <c r="H31">
        <f t="shared" si="3"/>
        <v>1.539901</v>
      </c>
      <c r="I31">
        <v>2.5</v>
      </c>
      <c r="J31">
        <v>3.5218569999999998</v>
      </c>
      <c r="K31">
        <f t="shared" si="4"/>
        <v>0.5</v>
      </c>
      <c r="L31">
        <f t="shared" si="5"/>
        <v>2.0285009999999999</v>
      </c>
      <c r="M31">
        <v>2.42</v>
      </c>
      <c r="N31">
        <v>4.3228809999999998</v>
      </c>
      <c r="O31">
        <f t="shared" si="6"/>
        <v>0.65999999999999992</v>
      </c>
      <c r="P31">
        <f t="shared" si="7"/>
        <v>2.8196529999999997</v>
      </c>
      <c r="Q31">
        <v>2.82</v>
      </c>
      <c r="R31">
        <v>4.6418549999999996</v>
      </c>
      <c r="S31">
        <f t="shared" si="8"/>
        <v>0.5</v>
      </c>
      <c r="T31">
        <f t="shared" si="9"/>
        <v>3.0284990000000001</v>
      </c>
      <c r="U31">
        <v>2.56</v>
      </c>
      <c r="V31">
        <v>5.4486939999999997</v>
      </c>
      <c r="W31">
        <f t="shared" si="10"/>
        <v>0.58000000000000007</v>
      </c>
      <c r="X31">
        <f t="shared" si="11"/>
        <v>3.8654659999999996</v>
      </c>
      <c r="Y31">
        <v>2.2200000000000002</v>
      </c>
      <c r="Z31">
        <v>5.7618530000000003</v>
      </c>
      <c r="AA31">
        <f t="shared" si="12"/>
        <v>0.50000000000000022</v>
      </c>
      <c r="AB31">
        <f t="shared" si="13"/>
        <v>4.0284969999999998</v>
      </c>
      <c r="AC31">
        <v>2.44</v>
      </c>
      <c r="AD31">
        <v>6.3218529999999999</v>
      </c>
      <c r="AE31">
        <f t="shared" si="14"/>
        <v>0.5</v>
      </c>
      <c r="AF31">
        <f t="shared" si="15"/>
        <v>4.5284969999999998</v>
      </c>
      <c r="AG31">
        <v>2.36</v>
      </c>
      <c r="AH31">
        <v>6.8818520000000003</v>
      </c>
      <c r="AI31">
        <f t="shared" si="16"/>
        <v>0.49999999999999978</v>
      </c>
      <c r="AJ31">
        <f t="shared" si="17"/>
        <v>5.0284959999999996</v>
      </c>
      <c r="AK31">
        <v>2.2999999999999998</v>
      </c>
      <c r="AL31">
        <v>7.4418519999999999</v>
      </c>
      <c r="AM31">
        <f t="shared" si="18"/>
        <v>0.49999999999999978</v>
      </c>
      <c r="AN31">
        <f t="shared" si="19"/>
        <v>5.5284959999999996</v>
      </c>
      <c r="AO31">
        <v>2.52</v>
      </c>
      <c r="AP31">
        <v>8.0018519999999995</v>
      </c>
      <c r="AQ31">
        <f t="shared" si="20"/>
        <v>0.5</v>
      </c>
      <c r="AR31">
        <f t="shared" si="21"/>
        <v>6.0284959999999996</v>
      </c>
    </row>
    <row r="32" spans="1:44" x14ac:dyDescent="0.25">
      <c r="A32">
        <v>2.6</v>
      </c>
      <c r="B32">
        <v>2.348697</v>
      </c>
      <c r="C32">
        <f t="shared" si="0"/>
        <v>0.56000000000000005</v>
      </c>
      <c r="D32">
        <f t="shared" si="1"/>
        <v>0.98711299999999991</v>
      </c>
      <c r="E32">
        <v>2.54</v>
      </c>
      <c r="F32">
        <v>2.9536370000000001</v>
      </c>
      <c r="G32">
        <f t="shared" si="2"/>
        <v>0.60000000000000009</v>
      </c>
      <c r="H32">
        <f t="shared" si="3"/>
        <v>1.539901</v>
      </c>
      <c r="I32">
        <v>2.5</v>
      </c>
      <c r="J32">
        <v>3.5218569999999998</v>
      </c>
      <c r="K32">
        <f t="shared" si="4"/>
        <v>0.52</v>
      </c>
      <c r="L32">
        <f t="shared" si="5"/>
        <v>2.0586289999999998</v>
      </c>
      <c r="M32">
        <v>2.44</v>
      </c>
      <c r="N32">
        <v>4.3416170000000003</v>
      </c>
      <c r="O32">
        <f t="shared" si="6"/>
        <v>0.65999999999999992</v>
      </c>
      <c r="P32">
        <f t="shared" si="7"/>
        <v>2.8196529999999997</v>
      </c>
      <c r="Q32">
        <v>2.82</v>
      </c>
      <c r="R32">
        <v>4.6418549999999996</v>
      </c>
      <c r="S32">
        <f t="shared" si="8"/>
        <v>0.52</v>
      </c>
      <c r="T32">
        <f t="shared" si="9"/>
        <v>3.0986269999999996</v>
      </c>
      <c r="U32">
        <v>2.58</v>
      </c>
      <c r="V32">
        <v>5.5231260000000004</v>
      </c>
      <c r="W32">
        <f t="shared" si="10"/>
        <v>0.58000000000000007</v>
      </c>
      <c r="X32">
        <f t="shared" si="11"/>
        <v>3.8654659999999996</v>
      </c>
      <c r="Y32">
        <v>2.2200000000000002</v>
      </c>
      <c r="Z32">
        <v>5.7618530000000003</v>
      </c>
      <c r="AA32">
        <f t="shared" si="12"/>
        <v>0.52000000000000024</v>
      </c>
      <c r="AB32">
        <f t="shared" si="13"/>
        <v>4.1386250000000002</v>
      </c>
      <c r="AC32">
        <v>2.46</v>
      </c>
      <c r="AD32">
        <v>6.4480570000000004</v>
      </c>
      <c r="AE32">
        <f t="shared" si="14"/>
        <v>0.52</v>
      </c>
      <c r="AF32">
        <f t="shared" si="15"/>
        <v>4.6586249999999998</v>
      </c>
      <c r="AG32">
        <v>2.38</v>
      </c>
      <c r="AH32">
        <v>7.0280560000000003</v>
      </c>
      <c r="AI32">
        <f t="shared" si="16"/>
        <v>0.5199999999999998</v>
      </c>
      <c r="AJ32">
        <f t="shared" si="17"/>
        <v>5.1786240000000001</v>
      </c>
      <c r="AK32">
        <v>2.3199999999999998</v>
      </c>
      <c r="AL32">
        <v>7.6080560000000004</v>
      </c>
      <c r="AM32">
        <f t="shared" si="18"/>
        <v>0.5199999999999998</v>
      </c>
      <c r="AN32">
        <f t="shared" si="19"/>
        <v>5.6986239999999997</v>
      </c>
      <c r="AO32">
        <v>2.54</v>
      </c>
      <c r="AP32">
        <v>8.1880559999999996</v>
      </c>
      <c r="AQ32">
        <f t="shared" si="20"/>
        <v>0.52</v>
      </c>
      <c r="AR32">
        <f t="shared" si="21"/>
        <v>6.2186239999999993</v>
      </c>
    </row>
    <row r="33" spans="1:44" x14ac:dyDescent="0.25">
      <c r="A33">
        <v>2.6</v>
      </c>
      <c r="B33">
        <v>2.348697</v>
      </c>
      <c r="C33">
        <f t="shared" si="0"/>
        <v>0.58000000000000007</v>
      </c>
      <c r="D33">
        <f t="shared" si="1"/>
        <v>0.96546900000000013</v>
      </c>
      <c r="E33">
        <v>2.56</v>
      </c>
      <c r="F33">
        <v>2.9402210000000002</v>
      </c>
      <c r="G33">
        <f t="shared" si="2"/>
        <v>0.62000000000000011</v>
      </c>
      <c r="H33">
        <f t="shared" si="3"/>
        <v>1.5304090000000001</v>
      </c>
      <c r="I33">
        <v>2.52</v>
      </c>
      <c r="J33">
        <v>3.5480610000000001</v>
      </c>
      <c r="K33">
        <f t="shared" si="4"/>
        <v>0.52</v>
      </c>
      <c r="L33">
        <f t="shared" si="5"/>
        <v>2.0586289999999998</v>
      </c>
      <c r="M33">
        <v>2.46</v>
      </c>
      <c r="N33">
        <v>4.3564290000000003</v>
      </c>
      <c r="O33">
        <f t="shared" si="6"/>
        <v>0.67999999999999994</v>
      </c>
      <c r="P33">
        <f t="shared" si="7"/>
        <v>2.8383890000000003</v>
      </c>
      <c r="Q33">
        <v>2.84</v>
      </c>
      <c r="R33">
        <v>4.7080590000000004</v>
      </c>
      <c r="S33">
        <f t="shared" si="8"/>
        <v>0.52</v>
      </c>
      <c r="T33">
        <f t="shared" si="9"/>
        <v>3.0986269999999996</v>
      </c>
      <c r="U33">
        <v>2.6</v>
      </c>
      <c r="V33">
        <v>5.5936339999999998</v>
      </c>
      <c r="W33">
        <f t="shared" si="10"/>
        <v>0.60000000000000009</v>
      </c>
      <c r="X33">
        <f t="shared" si="11"/>
        <v>3.9398980000000003</v>
      </c>
      <c r="Y33">
        <v>2.2400000000000002</v>
      </c>
      <c r="Z33">
        <v>5.8680570000000003</v>
      </c>
      <c r="AA33">
        <f t="shared" si="12"/>
        <v>0.52000000000000024</v>
      </c>
      <c r="AB33">
        <f t="shared" si="13"/>
        <v>4.1386250000000002</v>
      </c>
      <c r="AC33">
        <v>2.48</v>
      </c>
      <c r="AD33">
        <v>6.5703370000000003</v>
      </c>
      <c r="AE33">
        <f t="shared" si="14"/>
        <v>0.54</v>
      </c>
      <c r="AF33">
        <f t="shared" si="15"/>
        <v>4.7848290000000002</v>
      </c>
      <c r="AG33">
        <v>2.38</v>
      </c>
      <c r="AH33">
        <v>7.0280560000000003</v>
      </c>
      <c r="AI33">
        <f t="shared" si="16"/>
        <v>0.53999999999999981</v>
      </c>
      <c r="AJ33">
        <f t="shared" si="17"/>
        <v>5.3248280000000001</v>
      </c>
      <c r="AK33">
        <v>2.3199999999999998</v>
      </c>
      <c r="AL33">
        <v>7.6080560000000004</v>
      </c>
      <c r="AM33">
        <f t="shared" si="18"/>
        <v>0.53999999999999981</v>
      </c>
      <c r="AN33">
        <f t="shared" si="19"/>
        <v>5.8648280000000002</v>
      </c>
      <c r="AO33">
        <v>2.56</v>
      </c>
      <c r="AP33">
        <v>8.370336</v>
      </c>
      <c r="AQ33">
        <f t="shared" si="20"/>
        <v>0.54</v>
      </c>
      <c r="AR33">
        <f t="shared" si="21"/>
        <v>6.4048279999999993</v>
      </c>
    </row>
    <row r="34" spans="1:44" x14ac:dyDescent="0.25">
      <c r="A34">
        <v>2.62</v>
      </c>
      <c r="B34">
        <v>2.3231290000000002</v>
      </c>
      <c r="C34">
        <f t="shared" ref="C34:C57" si="22">A33-2.02</f>
        <v>0.58000000000000007</v>
      </c>
      <c r="D34">
        <f t="shared" ref="D34:D57" si="23">B33-1.383228</f>
        <v>0.96546900000000013</v>
      </c>
      <c r="E34">
        <v>2.58</v>
      </c>
      <c r="F34">
        <v>2.9228809999999998</v>
      </c>
      <c r="G34">
        <f t="shared" si="2"/>
        <v>0.64000000000000012</v>
      </c>
      <c r="H34">
        <f t="shared" si="3"/>
        <v>1.5169930000000003</v>
      </c>
      <c r="I34">
        <v>2.54</v>
      </c>
      <c r="J34">
        <v>3.570341</v>
      </c>
      <c r="K34">
        <f t="shared" si="4"/>
        <v>0.54</v>
      </c>
      <c r="L34">
        <f t="shared" si="5"/>
        <v>2.0848330000000002</v>
      </c>
      <c r="M34">
        <v>2.48</v>
      </c>
      <c r="N34">
        <v>4.3673169999999999</v>
      </c>
      <c r="O34">
        <f t="shared" si="6"/>
        <v>0.7</v>
      </c>
      <c r="P34">
        <f t="shared" si="7"/>
        <v>2.8532010000000003</v>
      </c>
      <c r="Q34">
        <v>2.86</v>
      </c>
      <c r="R34">
        <v>4.7703389999999999</v>
      </c>
      <c r="S34">
        <f t="shared" si="8"/>
        <v>0.54</v>
      </c>
      <c r="T34">
        <f t="shared" si="9"/>
        <v>3.1648310000000004</v>
      </c>
      <c r="U34">
        <v>2.62</v>
      </c>
      <c r="V34">
        <v>5.6602180000000004</v>
      </c>
      <c r="W34">
        <f t="shared" si="10"/>
        <v>0.62000000000000011</v>
      </c>
      <c r="X34">
        <f t="shared" si="11"/>
        <v>4.0104059999999997</v>
      </c>
      <c r="Y34">
        <v>2.2599999999999998</v>
      </c>
      <c r="Z34">
        <v>5.9703369999999998</v>
      </c>
      <c r="AA34">
        <f t="shared" si="12"/>
        <v>0.54000000000000026</v>
      </c>
      <c r="AB34">
        <f t="shared" si="13"/>
        <v>4.2448290000000002</v>
      </c>
      <c r="AC34">
        <v>2.5</v>
      </c>
      <c r="AD34">
        <v>6.6886929999999998</v>
      </c>
      <c r="AE34">
        <f t="shared" si="14"/>
        <v>0.56000000000000005</v>
      </c>
      <c r="AF34">
        <f t="shared" si="15"/>
        <v>4.9071090000000002</v>
      </c>
      <c r="AG34">
        <v>2.4</v>
      </c>
      <c r="AH34">
        <v>7.1703359999999998</v>
      </c>
      <c r="AI34">
        <f t="shared" si="16"/>
        <v>0.53999999999999981</v>
      </c>
      <c r="AJ34">
        <f t="shared" si="17"/>
        <v>5.3248280000000001</v>
      </c>
      <c r="AK34">
        <v>2.34</v>
      </c>
      <c r="AL34">
        <v>7.7703360000000004</v>
      </c>
      <c r="AM34">
        <f t="shared" si="18"/>
        <v>0.53999999999999981</v>
      </c>
      <c r="AN34">
        <f t="shared" si="19"/>
        <v>5.8648280000000002</v>
      </c>
      <c r="AO34">
        <v>2.58</v>
      </c>
      <c r="AP34">
        <v>8.5486920000000008</v>
      </c>
      <c r="AQ34">
        <f t="shared" si="20"/>
        <v>0.56000000000000005</v>
      </c>
      <c r="AR34">
        <f t="shared" si="21"/>
        <v>6.5871079999999997</v>
      </c>
    </row>
    <row r="35" spans="1:44" x14ac:dyDescent="0.25">
      <c r="A35">
        <v>2.64</v>
      </c>
      <c r="B35">
        <v>2.2936369999999999</v>
      </c>
      <c r="C35">
        <f t="shared" si="22"/>
        <v>0.60000000000000009</v>
      </c>
      <c r="D35">
        <f t="shared" si="23"/>
        <v>0.93990100000000032</v>
      </c>
      <c r="E35">
        <v>2.6</v>
      </c>
      <c r="F35">
        <v>2.9016169999999999</v>
      </c>
      <c r="G35">
        <f t="shared" si="2"/>
        <v>0.66000000000000014</v>
      </c>
      <c r="H35">
        <f t="shared" si="3"/>
        <v>1.4996529999999999</v>
      </c>
      <c r="I35">
        <v>2.56</v>
      </c>
      <c r="J35">
        <v>3.5886969999999998</v>
      </c>
      <c r="K35">
        <f t="shared" si="4"/>
        <v>0.56000000000000005</v>
      </c>
      <c r="L35">
        <f t="shared" si="5"/>
        <v>2.107113</v>
      </c>
      <c r="M35">
        <v>2.5</v>
      </c>
      <c r="N35">
        <v>4.3742809999999999</v>
      </c>
      <c r="O35">
        <f t="shared" si="6"/>
        <v>0.72</v>
      </c>
      <c r="P35">
        <f t="shared" si="7"/>
        <v>2.8640889999999999</v>
      </c>
      <c r="Q35">
        <v>2.88</v>
      </c>
      <c r="R35">
        <v>4.8286949999999997</v>
      </c>
      <c r="S35">
        <f t="shared" si="8"/>
        <v>0.56000000000000005</v>
      </c>
      <c r="T35">
        <f t="shared" si="9"/>
        <v>3.2271109999999998</v>
      </c>
      <c r="U35">
        <v>2.64</v>
      </c>
      <c r="V35">
        <v>5.7228779999999997</v>
      </c>
      <c r="W35">
        <f t="shared" si="10"/>
        <v>0.64000000000000012</v>
      </c>
      <c r="X35">
        <f t="shared" si="11"/>
        <v>4.0769900000000003</v>
      </c>
      <c r="Y35">
        <v>2.2799999999999998</v>
      </c>
      <c r="Z35">
        <v>6.0686929999999997</v>
      </c>
      <c r="AA35">
        <f t="shared" si="12"/>
        <v>0.55999999999999983</v>
      </c>
      <c r="AB35">
        <f t="shared" si="13"/>
        <v>4.3471089999999997</v>
      </c>
      <c r="AC35">
        <v>2.5</v>
      </c>
      <c r="AD35">
        <v>6.6886929999999998</v>
      </c>
      <c r="AE35">
        <f t="shared" si="14"/>
        <v>0.58000000000000007</v>
      </c>
      <c r="AF35">
        <f t="shared" si="15"/>
        <v>5.0254649999999996</v>
      </c>
      <c r="AG35">
        <v>2.42</v>
      </c>
      <c r="AH35">
        <v>7.3086919999999997</v>
      </c>
      <c r="AI35">
        <f t="shared" si="16"/>
        <v>0.55999999999999983</v>
      </c>
      <c r="AJ35">
        <f t="shared" si="17"/>
        <v>5.4671079999999996</v>
      </c>
      <c r="AK35">
        <v>2.36</v>
      </c>
      <c r="AL35">
        <v>7.9286909999999997</v>
      </c>
      <c r="AM35">
        <f t="shared" si="18"/>
        <v>0.55999999999999983</v>
      </c>
      <c r="AN35">
        <f t="shared" si="19"/>
        <v>6.0271080000000001</v>
      </c>
      <c r="AO35">
        <v>2.58</v>
      </c>
      <c r="AP35">
        <v>8.5486920000000008</v>
      </c>
      <c r="AQ35">
        <f t="shared" si="20"/>
        <v>0.58000000000000007</v>
      </c>
      <c r="AR35">
        <f t="shared" si="21"/>
        <v>6.7654640000000006</v>
      </c>
    </row>
    <row r="36" spans="1:44" x14ac:dyDescent="0.25">
      <c r="A36">
        <v>2.66</v>
      </c>
      <c r="B36">
        <v>2.260221</v>
      </c>
      <c r="C36">
        <f t="shared" si="22"/>
        <v>0.62000000000000011</v>
      </c>
      <c r="D36">
        <f t="shared" si="23"/>
        <v>0.91040900000000002</v>
      </c>
      <c r="E36">
        <v>2.62</v>
      </c>
      <c r="F36">
        <v>2.8764289999999999</v>
      </c>
      <c r="G36">
        <f t="shared" si="2"/>
        <v>0.68000000000000016</v>
      </c>
      <c r="H36">
        <f t="shared" si="3"/>
        <v>1.478389</v>
      </c>
      <c r="I36">
        <v>2.58</v>
      </c>
      <c r="J36">
        <v>3.603129</v>
      </c>
      <c r="K36">
        <f t="shared" si="4"/>
        <v>0.58000000000000007</v>
      </c>
      <c r="L36">
        <f t="shared" si="5"/>
        <v>2.1254689999999998</v>
      </c>
      <c r="M36">
        <v>2.52</v>
      </c>
      <c r="N36">
        <v>4.3773210000000002</v>
      </c>
      <c r="O36">
        <f t="shared" si="6"/>
        <v>0.74</v>
      </c>
      <c r="P36">
        <f t="shared" si="7"/>
        <v>2.8710529999999999</v>
      </c>
      <c r="Q36">
        <v>2.9</v>
      </c>
      <c r="R36">
        <v>4.883127</v>
      </c>
      <c r="S36">
        <f t="shared" si="8"/>
        <v>0.58000000000000007</v>
      </c>
      <c r="T36">
        <f t="shared" si="9"/>
        <v>3.2854669999999997</v>
      </c>
      <c r="U36">
        <v>2.66</v>
      </c>
      <c r="V36">
        <v>5.7816140000000003</v>
      </c>
      <c r="W36">
        <f t="shared" si="10"/>
        <v>0.66000000000000014</v>
      </c>
      <c r="X36">
        <f t="shared" si="11"/>
        <v>4.1396499999999996</v>
      </c>
      <c r="Y36">
        <v>2.2999999999999998</v>
      </c>
      <c r="Z36">
        <v>6.163125</v>
      </c>
      <c r="AA36">
        <f t="shared" si="12"/>
        <v>0.57999999999999985</v>
      </c>
      <c r="AB36">
        <f t="shared" si="13"/>
        <v>4.4454649999999996</v>
      </c>
      <c r="AC36">
        <v>2.52</v>
      </c>
      <c r="AD36">
        <v>6.8031240000000004</v>
      </c>
      <c r="AE36">
        <f t="shared" si="14"/>
        <v>0.58000000000000007</v>
      </c>
      <c r="AF36">
        <f t="shared" si="15"/>
        <v>5.0254649999999996</v>
      </c>
      <c r="AG36">
        <v>2.44</v>
      </c>
      <c r="AH36">
        <v>7.4431229999999999</v>
      </c>
      <c r="AI36">
        <f t="shared" si="16"/>
        <v>0.57999999999999985</v>
      </c>
      <c r="AJ36">
        <f t="shared" si="17"/>
        <v>5.6054639999999996</v>
      </c>
      <c r="AK36">
        <v>2.38</v>
      </c>
      <c r="AL36">
        <v>8.0831230000000005</v>
      </c>
      <c r="AM36">
        <f t="shared" si="18"/>
        <v>0.57999999999999985</v>
      </c>
      <c r="AN36">
        <f t="shared" si="19"/>
        <v>6.1854629999999995</v>
      </c>
      <c r="AO36">
        <v>2.6</v>
      </c>
      <c r="AP36">
        <v>8.7231240000000003</v>
      </c>
      <c r="AQ36">
        <f t="shared" si="20"/>
        <v>0.58000000000000007</v>
      </c>
      <c r="AR36">
        <f t="shared" si="21"/>
        <v>6.7654640000000006</v>
      </c>
    </row>
    <row r="37" spans="1:44" x14ac:dyDescent="0.25">
      <c r="A37">
        <v>2.68</v>
      </c>
      <c r="B37">
        <v>2.2228810000000001</v>
      </c>
      <c r="C37">
        <f t="shared" si="22"/>
        <v>0.64000000000000012</v>
      </c>
      <c r="D37">
        <f t="shared" si="23"/>
        <v>0.87699300000000013</v>
      </c>
      <c r="E37">
        <v>2.62</v>
      </c>
      <c r="F37">
        <v>2.8764289999999999</v>
      </c>
      <c r="G37">
        <f t="shared" si="2"/>
        <v>0.70000000000000018</v>
      </c>
      <c r="H37">
        <f t="shared" si="3"/>
        <v>1.453201</v>
      </c>
      <c r="I37">
        <v>2.6</v>
      </c>
      <c r="J37">
        <v>3.6136370000000002</v>
      </c>
      <c r="K37">
        <f t="shared" si="4"/>
        <v>0.60000000000000009</v>
      </c>
      <c r="L37">
        <f t="shared" si="5"/>
        <v>2.1399010000000001</v>
      </c>
      <c r="M37">
        <v>2.52</v>
      </c>
      <c r="N37">
        <v>4.3773210000000002</v>
      </c>
      <c r="O37">
        <f t="shared" si="6"/>
        <v>0.76</v>
      </c>
      <c r="P37">
        <f t="shared" si="7"/>
        <v>2.8740930000000002</v>
      </c>
      <c r="Q37">
        <v>2.92</v>
      </c>
      <c r="R37">
        <v>4.9336349999999998</v>
      </c>
      <c r="S37">
        <f t="shared" si="8"/>
        <v>0.60000000000000009</v>
      </c>
      <c r="T37">
        <f t="shared" si="9"/>
        <v>3.339899</v>
      </c>
      <c r="U37">
        <v>2.66</v>
      </c>
      <c r="V37">
        <v>5.7816140000000003</v>
      </c>
      <c r="W37">
        <f t="shared" si="10"/>
        <v>0.68000000000000016</v>
      </c>
      <c r="X37">
        <f t="shared" si="11"/>
        <v>4.1983860000000002</v>
      </c>
      <c r="Y37">
        <v>2.3199999999999998</v>
      </c>
      <c r="Z37">
        <v>6.2536329999999998</v>
      </c>
      <c r="AA37">
        <f t="shared" si="12"/>
        <v>0.59999999999999987</v>
      </c>
      <c r="AB37">
        <f t="shared" si="13"/>
        <v>4.5398969999999998</v>
      </c>
      <c r="AC37">
        <v>2.54</v>
      </c>
      <c r="AD37">
        <v>6.9136319999999998</v>
      </c>
      <c r="AE37">
        <f t="shared" si="14"/>
        <v>0.60000000000000009</v>
      </c>
      <c r="AF37">
        <f t="shared" si="15"/>
        <v>5.1398960000000002</v>
      </c>
      <c r="AG37">
        <v>2.46</v>
      </c>
      <c r="AH37">
        <v>7.5736309999999998</v>
      </c>
      <c r="AI37">
        <f t="shared" si="16"/>
        <v>0.59999999999999987</v>
      </c>
      <c r="AJ37">
        <f t="shared" si="17"/>
        <v>5.7398949999999997</v>
      </c>
      <c r="AK37">
        <v>2.4</v>
      </c>
      <c r="AL37">
        <v>8.2336310000000008</v>
      </c>
      <c r="AM37">
        <f t="shared" si="18"/>
        <v>0.59999999999999987</v>
      </c>
      <c r="AN37">
        <f t="shared" si="19"/>
        <v>6.3398950000000003</v>
      </c>
      <c r="AO37">
        <v>2.62</v>
      </c>
      <c r="AP37">
        <v>8.8936309999999992</v>
      </c>
      <c r="AQ37">
        <f t="shared" si="20"/>
        <v>0.60000000000000009</v>
      </c>
      <c r="AR37">
        <f t="shared" si="21"/>
        <v>6.9398960000000001</v>
      </c>
    </row>
    <row r="38" spans="1:44" x14ac:dyDescent="0.25">
      <c r="A38">
        <v>2.7</v>
      </c>
      <c r="B38">
        <v>2.1816170000000001</v>
      </c>
      <c r="C38">
        <f t="shared" si="22"/>
        <v>0.66000000000000014</v>
      </c>
      <c r="D38">
        <f t="shared" si="23"/>
        <v>0.8396530000000002</v>
      </c>
      <c r="E38">
        <v>2.64</v>
      </c>
      <c r="F38">
        <v>2.8473169999999999</v>
      </c>
      <c r="G38">
        <f t="shared" si="2"/>
        <v>0.70000000000000018</v>
      </c>
      <c r="H38">
        <f t="shared" si="3"/>
        <v>1.453201</v>
      </c>
      <c r="I38">
        <v>2.6</v>
      </c>
      <c r="J38">
        <v>3.6136370000000002</v>
      </c>
      <c r="K38">
        <f t="shared" si="4"/>
        <v>0.62000000000000011</v>
      </c>
      <c r="L38">
        <f t="shared" si="5"/>
        <v>2.1504090000000002</v>
      </c>
      <c r="M38">
        <v>2.54</v>
      </c>
      <c r="N38">
        <v>4.3764370000000001</v>
      </c>
      <c r="O38" s="2">
        <f t="shared" si="6"/>
        <v>0.76</v>
      </c>
      <c r="P38" s="2">
        <f t="shared" si="7"/>
        <v>2.8740930000000002</v>
      </c>
      <c r="Q38">
        <v>2.92</v>
      </c>
      <c r="R38">
        <v>4.9336349999999998</v>
      </c>
      <c r="S38">
        <f t="shared" si="8"/>
        <v>0.62000000000000011</v>
      </c>
      <c r="T38">
        <f t="shared" si="9"/>
        <v>3.3904069999999997</v>
      </c>
      <c r="U38">
        <v>2.68</v>
      </c>
      <c r="V38">
        <v>5.8364260000000003</v>
      </c>
      <c r="W38">
        <f t="shared" si="10"/>
        <v>0.68000000000000016</v>
      </c>
      <c r="X38">
        <f t="shared" si="11"/>
        <v>4.1983860000000002</v>
      </c>
      <c r="Y38">
        <v>2.3199999999999998</v>
      </c>
      <c r="Z38">
        <v>6.2536329999999998</v>
      </c>
      <c r="AA38">
        <f t="shared" si="12"/>
        <v>0.61999999999999988</v>
      </c>
      <c r="AB38">
        <f t="shared" si="13"/>
        <v>4.6304049999999997</v>
      </c>
      <c r="AC38">
        <v>2.56</v>
      </c>
      <c r="AD38">
        <v>7.0202159999999996</v>
      </c>
      <c r="AE38">
        <f t="shared" si="14"/>
        <v>0.62000000000000011</v>
      </c>
      <c r="AF38">
        <f t="shared" si="15"/>
        <v>5.2504039999999996</v>
      </c>
      <c r="AG38">
        <v>2.46</v>
      </c>
      <c r="AH38">
        <v>7.5736309999999998</v>
      </c>
      <c r="AI38">
        <f t="shared" si="16"/>
        <v>0.61999999999999988</v>
      </c>
      <c r="AJ38">
        <f t="shared" si="17"/>
        <v>5.8704029999999996</v>
      </c>
      <c r="AK38">
        <v>2.42</v>
      </c>
      <c r="AL38">
        <v>8.3802149999999997</v>
      </c>
      <c r="AM38">
        <f t="shared" si="18"/>
        <v>0.61999999999999988</v>
      </c>
      <c r="AN38">
        <f t="shared" si="19"/>
        <v>6.4904030000000006</v>
      </c>
      <c r="AO38">
        <v>2.64</v>
      </c>
      <c r="AP38">
        <v>9.0602149999999995</v>
      </c>
      <c r="AQ38">
        <f t="shared" si="20"/>
        <v>0.62000000000000011</v>
      </c>
      <c r="AR38">
        <f t="shared" si="21"/>
        <v>7.1104029999999989</v>
      </c>
    </row>
    <row r="39" spans="1:44" x14ac:dyDescent="0.25">
      <c r="A39">
        <v>2.7</v>
      </c>
      <c r="B39">
        <v>2.1816170000000001</v>
      </c>
      <c r="C39">
        <f t="shared" si="22"/>
        <v>0.68000000000000016</v>
      </c>
      <c r="D39">
        <f t="shared" si="23"/>
        <v>0.79838900000000024</v>
      </c>
      <c r="E39">
        <v>2.66</v>
      </c>
      <c r="F39">
        <v>2.8142809999999998</v>
      </c>
      <c r="G39">
        <f t="shared" si="2"/>
        <v>0.7200000000000002</v>
      </c>
      <c r="H39">
        <f t="shared" si="3"/>
        <v>1.4240889999999999</v>
      </c>
      <c r="I39">
        <v>2.62</v>
      </c>
      <c r="J39">
        <v>3.6202209999999999</v>
      </c>
      <c r="K39">
        <f t="shared" si="4"/>
        <v>0.62000000000000011</v>
      </c>
      <c r="L39">
        <f t="shared" si="5"/>
        <v>2.1504090000000002</v>
      </c>
      <c r="M39">
        <v>2.56</v>
      </c>
      <c r="N39">
        <v>4.3716290000000004</v>
      </c>
      <c r="O39">
        <f t="shared" si="6"/>
        <v>0.78</v>
      </c>
      <c r="P39">
        <f t="shared" si="7"/>
        <v>2.8732090000000001</v>
      </c>
      <c r="Q39">
        <v>2.94</v>
      </c>
      <c r="R39">
        <v>4.980219</v>
      </c>
      <c r="S39">
        <f t="shared" si="8"/>
        <v>0.62000000000000011</v>
      </c>
      <c r="T39">
        <f t="shared" si="9"/>
        <v>3.3904069999999997</v>
      </c>
      <c r="U39">
        <v>2.7</v>
      </c>
      <c r="V39">
        <v>5.8873139999999999</v>
      </c>
      <c r="W39">
        <f t="shared" si="10"/>
        <v>0.70000000000000018</v>
      </c>
      <c r="X39">
        <f t="shared" si="11"/>
        <v>4.2531980000000003</v>
      </c>
      <c r="Y39">
        <v>2.34</v>
      </c>
      <c r="Z39">
        <v>6.340217</v>
      </c>
      <c r="AA39">
        <f t="shared" si="12"/>
        <v>0.61999999999999988</v>
      </c>
      <c r="AB39">
        <f t="shared" si="13"/>
        <v>4.6304049999999997</v>
      </c>
      <c r="AC39">
        <v>2.58</v>
      </c>
      <c r="AD39">
        <v>7.1228759999999998</v>
      </c>
      <c r="AE39">
        <f t="shared" si="14"/>
        <v>0.64000000000000012</v>
      </c>
      <c r="AF39">
        <f t="shared" si="15"/>
        <v>5.3569879999999994</v>
      </c>
      <c r="AG39">
        <v>2.48</v>
      </c>
      <c r="AH39">
        <v>7.700215</v>
      </c>
      <c r="AI39">
        <f t="shared" si="16"/>
        <v>0.61999999999999988</v>
      </c>
      <c r="AJ39">
        <f t="shared" si="17"/>
        <v>5.8704029999999996</v>
      </c>
      <c r="AK39">
        <v>2.42</v>
      </c>
      <c r="AL39">
        <v>8.3802149999999997</v>
      </c>
      <c r="AM39">
        <f t="shared" si="18"/>
        <v>0.6399999999999999</v>
      </c>
      <c r="AN39">
        <f t="shared" si="19"/>
        <v>6.6369869999999995</v>
      </c>
      <c r="AO39">
        <v>2.66</v>
      </c>
      <c r="AP39">
        <v>9.2228750000000002</v>
      </c>
      <c r="AQ39">
        <f t="shared" si="20"/>
        <v>0.64000000000000012</v>
      </c>
      <c r="AR39">
        <f t="shared" si="21"/>
        <v>7.2769869999999992</v>
      </c>
    </row>
    <row r="40" spans="1:44" x14ac:dyDescent="0.25">
      <c r="A40">
        <v>2.72</v>
      </c>
      <c r="B40">
        <v>2.1364290000000001</v>
      </c>
      <c r="C40">
        <f t="shared" si="22"/>
        <v>0.68000000000000016</v>
      </c>
      <c r="D40">
        <f t="shared" si="23"/>
        <v>0.79838900000000024</v>
      </c>
      <c r="E40">
        <v>2.68</v>
      </c>
      <c r="F40">
        <v>2.7773210000000002</v>
      </c>
      <c r="G40">
        <f t="shared" si="2"/>
        <v>0.74000000000000021</v>
      </c>
      <c r="H40">
        <f t="shared" si="3"/>
        <v>1.3910529999999999</v>
      </c>
      <c r="I40">
        <v>2.64</v>
      </c>
      <c r="J40">
        <v>3.622881</v>
      </c>
      <c r="K40">
        <f t="shared" si="4"/>
        <v>0.64000000000000012</v>
      </c>
      <c r="L40">
        <f t="shared" si="5"/>
        <v>2.1569929999999999</v>
      </c>
      <c r="M40">
        <v>2.58</v>
      </c>
      <c r="N40">
        <v>4.3628970000000002</v>
      </c>
      <c r="O40">
        <f t="shared" si="6"/>
        <v>0.8</v>
      </c>
      <c r="P40">
        <f t="shared" si="7"/>
        <v>2.8684010000000004</v>
      </c>
      <c r="Q40">
        <v>2.96</v>
      </c>
      <c r="R40">
        <v>5.0228799999999998</v>
      </c>
      <c r="S40">
        <f t="shared" si="8"/>
        <v>0.64000000000000012</v>
      </c>
      <c r="T40">
        <f t="shared" si="9"/>
        <v>3.4369909999999999</v>
      </c>
      <c r="U40">
        <v>2.72</v>
      </c>
      <c r="V40">
        <v>5.9342779999999999</v>
      </c>
      <c r="W40">
        <f t="shared" si="10"/>
        <v>0.7200000000000002</v>
      </c>
      <c r="X40">
        <f t="shared" si="11"/>
        <v>4.3040859999999999</v>
      </c>
      <c r="Y40">
        <v>2.36</v>
      </c>
      <c r="Z40">
        <v>6.4228769999999997</v>
      </c>
      <c r="AA40">
        <f t="shared" si="12"/>
        <v>0.6399999999999999</v>
      </c>
      <c r="AB40">
        <f t="shared" si="13"/>
        <v>4.7169889999999999</v>
      </c>
      <c r="AC40">
        <v>2.6</v>
      </c>
      <c r="AD40">
        <v>7.2216120000000004</v>
      </c>
      <c r="AE40">
        <f t="shared" si="14"/>
        <v>0.66000000000000014</v>
      </c>
      <c r="AF40">
        <f t="shared" si="15"/>
        <v>5.4596479999999996</v>
      </c>
      <c r="AG40">
        <v>2.5</v>
      </c>
      <c r="AH40">
        <v>7.8228749999999998</v>
      </c>
      <c r="AI40">
        <f t="shared" si="16"/>
        <v>0.6399999999999999</v>
      </c>
      <c r="AJ40">
        <f t="shared" si="17"/>
        <v>5.9969869999999998</v>
      </c>
      <c r="AK40">
        <v>2.44</v>
      </c>
      <c r="AL40">
        <v>8.5228750000000009</v>
      </c>
      <c r="AM40">
        <f t="shared" si="18"/>
        <v>0.6399999999999999</v>
      </c>
      <c r="AN40">
        <f t="shared" si="19"/>
        <v>6.6369869999999995</v>
      </c>
      <c r="AO40">
        <v>2.66</v>
      </c>
      <c r="AP40">
        <v>9.2228750000000002</v>
      </c>
      <c r="AQ40">
        <f t="shared" si="20"/>
        <v>0.66000000000000014</v>
      </c>
      <c r="AR40">
        <f t="shared" si="21"/>
        <v>7.4396469999999999</v>
      </c>
    </row>
    <row r="41" spans="1:44" x14ac:dyDescent="0.25">
      <c r="A41">
        <v>2.74</v>
      </c>
      <c r="B41">
        <v>2.0873170000000001</v>
      </c>
      <c r="C41">
        <f t="shared" si="22"/>
        <v>0.70000000000000018</v>
      </c>
      <c r="D41">
        <f t="shared" si="23"/>
        <v>0.75320100000000023</v>
      </c>
      <c r="E41">
        <v>2.7</v>
      </c>
      <c r="F41">
        <v>2.736437</v>
      </c>
      <c r="G41">
        <f t="shared" si="2"/>
        <v>0.76000000000000023</v>
      </c>
      <c r="H41">
        <f t="shared" si="3"/>
        <v>1.3540930000000002</v>
      </c>
      <c r="I41">
        <v>2.66</v>
      </c>
      <c r="J41">
        <v>3.6216170000000001</v>
      </c>
      <c r="K41" s="2">
        <f t="shared" si="4"/>
        <v>0.66000000000000014</v>
      </c>
      <c r="L41" s="2">
        <f t="shared" si="5"/>
        <v>2.159653</v>
      </c>
      <c r="M41">
        <v>2.6</v>
      </c>
      <c r="N41">
        <v>4.3502419999999997</v>
      </c>
      <c r="O41">
        <f t="shared" si="6"/>
        <v>0.82000000000000006</v>
      </c>
      <c r="P41">
        <f t="shared" si="7"/>
        <v>2.8596690000000002</v>
      </c>
      <c r="Q41">
        <v>2.98</v>
      </c>
      <c r="R41">
        <v>5.0616149999999998</v>
      </c>
      <c r="S41">
        <f t="shared" si="8"/>
        <v>0.66000000000000014</v>
      </c>
      <c r="T41">
        <f t="shared" si="9"/>
        <v>3.4796519999999997</v>
      </c>
      <c r="U41">
        <v>2.74</v>
      </c>
      <c r="V41">
        <v>5.9773180000000004</v>
      </c>
      <c r="W41">
        <f t="shared" si="10"/>
        <v>0.74000000000000021</v>
      </c>
      <c r="X41">
        <f t="shared" si="11"/>
        <v>4.3510499999999999</v>
      </c>
      <c r="Y41">
        <v>2.38</v>
      </c>
      <c r="Z41">
        <v>6.5016129999999999</v>
      </c>
      <c r="AA41">
        <f t="shared" si="12"/>
        <v>0.65999999999999992</v>
      </c>
      <c r="AB41">
        <f t="shared" si="13"/>
        <v>4.7996489999999996</v>
      </c>
      <c r="AC41">
        <v>2.6</v>
      </c>
      <c r="AD41">
        <v>7.2216120000000004</v>
      </c>
      <c r="AE41">
        <f t="shared" si="14"/>
        <v>0.68000000000000016</v>
      </c>
      <c r="AF41">
        <f t="shared" si="15"/>
        <v>5.5583840000000002</v>
      </c>
      <c r="AG41">
        <v>2.52</v>
      </c>
      <c r="AH41">
        <v>7.941611</v>
      </c>
      <c r="AI41">
        <f t="shared" si="16"/>
        <v>0.65999999999999992</v>
      </c>
      <c r="AJ41">
        <f t="shared" si="17"/>
        <v>6.1196469999999996</v>
      </c>
      <c r="AK41">
        <v>2.46</v>
      </c>
      <c r="AL41">
        <v>8.6616110000000006</v>
      </c>
      <c r="AM41">
        <f t="shared" si="18"/>
        <v>0.65999999999999992</v>
      </c>
      <c r="AN41">
        <f t="shared" si="19"/>
        <v>6.7796470000000006</v>
      </c>
      <c r="AO41">
        <v>2.68</v>
      </c>
      <c r="AP41">
        <v>9.3816100000000002</v>
      </c>
      <c r="AQ41">
        <f t="shared" si="20"/>
        <v>0.66000000000000014</v>
      </c>
      <c r="AR41">
        <f t="shared" si="21"/>
        <v>7.4396469999999999</v>
      </c>
    </row>
    <row r="42" spans="1:44" x14ac:dyDescent="0.25">
      <c r="A42">
        <v>2.76</v>
      </c>
      <c r="B42">
        <v>2.034281</v>
      </c>
      <c r="C42">
        <f t="shared" si="22"/>
        <v>0.7200000000000002</v>
      </c>
      <c r="D42">
        <f t="shared" si="23"/>
        <v>0.70408900000000019</v>
      </c>
      <c r="E42">
        <v>2.72</v>
      </c>
      <c r="F42">
        <v>2.6916289999999998</v>
      </c>
      <c r="G42">
        <f t="shared" si="2"/>
        <v>0.78000000000000025</v>
      </c>
      <c r="H42">
        <f t="shared" si="3"/>
        <v>1.3132090000000001</v>
      </c>
      <c r="I42">
        <v>2.68</v>
      </c>
      <c r="J42">
        <v>3.6164290000000001</v>
      </c>
      <c r="K42">
        <f t="shared" si="4"/>
        <v>0.68000000000000016</v>
      </c>
      <c r="L42">
        <f t="shared" si="5"/>
        <v>2.1583890000000001</v>
      </c>
      <c r="M42">
        <v>2.62</v>
      </c>
      <c r="N42">
        <v>4.3336620000000003</v>
      </c>
      <c r="O42">
        <f t="shared" si="6"/>
        <v>0.84000000000000008</v>
      </c>
      <c r="P42">
        <f t="shared" si="7"/>
        <v>2.8470139999999997</v>
      </c>
      <c r="Q42">
        <v>3</v>
      </c>
      <c r="R42">
        <v>5.0964270000000003</v>
      </c>
      <c r="S42">
        <f t="shared" si="8"/>
        <v>0.68000000000000016</v>
      </c>
      <c r="T42">
        <f t="shared" si="9"/>
        <v>3.5183869999999997</v>
      </c>
      <c r="U42">
        <v>2.76</v>
      </c>
      <c r="V42">
        <v>6.0164340000000003</v>
      </c>
      <c r="W42">
        <f t="shared" si="10"/>
        <v>0.76000000000000023</v>
      </c>
      <c r="X42">
        <f t="shared" si="11"/>
        <v>4.3940900000000003</v>
      </c>
      <c r="Y42">
        <v>2.4</v>
      </c>
      <c r="Z42">
        <v>6.5764250000000004</v>
      </c>
      <c r="AA42">
        <f t="shared" si="12"/>
        <v>0.67999999999999994</v>
      </c>
      <c r="AB42">
        <f t="shared" si="13"/>
        <v>4.8783849999999997</v>
      </c>
      <c r="AC42">
        <v>2.62</v>
      </c>
      <c r="AD42">
        <v>7.3164239999999996</v>
      </c>
      <c r="AE42">
        <f t="shared" si="14"/>
        <v>0.68000000000000016</v>
      </c>
      <c r="AF42">
        <f t="shared" si="15"/>
        <v>5.5583840000000002</v>
      </c>
      <c r="AG42">
        <v>2.54</v>
      </c>
      <c r="AH42">
        <v>8.0564219999999995</v>
      </c>
      <c r="AI42">
        <f t="shared" si="16"/>
        <v>0.67999999999999994</v>
      </c>
      <c r="AJ42">
        <f t="shared" si="17"/>
        <v>6.2383829999999998</v>
      </c>
      <c r="AK42">
        <v>2.48</v>
      </c>
      <c r="AL42">
        <v>8.7964219999999997</v>
      </c>
      <c r="AM42">
        <f t="shared" si="18"/>
        <v>0.67999999999999994</v>
      </c>
      <c r="AN42">
        <f t="shared" si="19"/>
        <v>6.9183830000000004</v>
      </c>
      <c r="AO42">
        <v>2.7</v>
      </c>
      <c r="AP42">
        <v>9.536422</v>
      </c>
      <c r="AQ42">
        <f t="shared" si="20"/>
        <v>0.68000000000000016</v>
      </c>
      <c r="AR42">
        <f t="shared" si="21"/>
        <v>7.598382</v>
      </c>
    </row>
    <row r="43" spans="1:44" x14ac:dyDescent="0.25">
      <c r="A43">
        <v>2.78</v>
      </c>
      <c r="B43">
        <v>1.9773210000000001</v>
      </c>
      <c r="C43">
        <f t="shared" si="22"/>
        <v>0.73999999999999977</v>
      </c>
      <c r="D43">
        <f t="shared" si="23"/>
        <v>0.6510530000000001</v>
      </c>
      <c r="E43">
        <v>2.72</v>
      </c>
      <c r="F43">
        <v>2.6916289999999998</v>
      </c>
      <c r="G43">
        <f t="shared" si="2"/>
        <v>0.80000000000000027</v>
      </c>
      <c r="H43">
        <f t="shared" si="3"/>
        <v>1.2684009999999999</v>
      </c>
      <c r="I43">
        <v>2.7</v>
      </c>
      <c r="J43">
        <v>3.6073170000000001</v>
      </c>
      <c r="K43">
        <f t="shared" si="4"/>
        <v>0.70000000000000018</v>
      </c>
      <c r="L43">
        <f t="shared" si="5"/>
        <v>2.1532010000000001</v>
      </c>
      <c r="M43">
        <v>2.64</v>
      </c>
      <c r="N43">
        <v>4.3131579999999996</v>
      </c>
      <c r="O43">
        <f t="shared" si="6"/>
        <v>0.8600000000000001</v>
      </c>
      <c r="P43">
        <f t="shared" si="7"/>
        <v>2.8304340000000003</v>
      </c>
      <c r="Q43">
        <v>3</v>
      </c>
      <c r="R43">
        <v>5.0964270000000003</v>
      </c>
      <c r="S43">
        <f t="shared" si="8"/>
        <v>0.70000000000000018</v>
      </c>
      <c r="T43">
        <f t="shared" si="9"/>
        <v>3.5531990000000002</v>
      </c>
      <c r="U43">
        <v>2.76</v>
      </c>
      <c r="V43">
        <v>6.0164340000000003</v>
      </c>
      <c r="W43">
        <f t="shared" si="10"/>
        <v>0.7799999999999998</v>
      </c>
      <c r="X43">
        <f t="shared" si="11"/>
        <v>4.4332060000000002</v>
      </c>
      <c r="Y43">
        <v>2.42</v>
      </c>
      <c r="Z43">
        <v>6.6473129999999996</v>
      </c>
      <c r="AA43">
        <f t="shared" si="12"/>
        <v>0.7</v>
      </c>
      <c r="AB43">
        <f t="shared" si="13"/>
        <v>4.9531970000000003</v>
      </c>
      <c r="AC43">
        <v>2.64</v>
      </c>
      <c r="AD43">
        <v>7.4073120000000001</v>
      </c>
      <c r="AE43">
        <f t="shared" si="14"/>
        <v>0.70000000000000018</v>
      </c>
      <c r="AF43">
        <f t="shared" si="15"/>
        <v>5.6531959999999994</v>
      </c>
      <c r="AG43">
        <v>2.56</v>
      </c>
      <c r="AH43">
        <v>8.1673100000000005</v>
      </c>
      <c r="AI43">
        <f t="shared" si="16"/>
        <v>0.7</v>
      </c>
      <c r="AJ43">
        <f t="shared" si="17"/>
        <v>6.3531939999999993</v>
      </c>
      <c r="AK43">
        <v>2.5</v>
      </c>
      <c r="AL43">
        <v>8.9273100000000003</v>
      </c>
      <c r="AM43">
        <f t="shared" si="18"/>
        <v>0.7</v>
      </c>
      <c r="AN43">
        <f t="shared" si="19"/>
        <v>7.0531939999999995</v>
      </c>
      <c r="AO43">
        <v>2.72</v>
      </c>
      <c r="AP43">
        <v>9.6873090000000008</v>
      </c>
      <c r="AQ43">
        <f t="shared" si="20"/>
        <v>0.70000000000000018</v>
      </c>
      <c r="AR43">
        <f t="shared" si="21"/>
        <v>7.7531939999999997</v>
      </c>
    </row>
    <row r="44" spans="1:44" x14ac:dyDescent="0.25">
      <c r="A44">
        <v>2.8</v>
      </c>
      <c r="B44">
        <v>1.9164369999999999</v>
      </c>
      <c r="C44">
        <f t="shared" si="22"/>
        <v>0.75999999999999979</v>
      </c>
      <c r="D44">
        <f t="shared" si="23"/>
        <v>0.5940930000000002</v>
      </c>
      <c r="E44">
        <v>2.74</v>
      </c>
      <c r="F44">
        <v>2.6428970000000001</v>
      </c>
      <c r="G44">
        <f t="shared" si="2"/>
        <v>0.80000000000000027</v>
      </c>
      <c r="H44">
        <f t="shared" si="3"/>
        <v>1.2684009999999999</v>
      </c>
      <c r="I44">
        <v>2.7</v>
      </c>
      <c r="J44">
        <v>3.6073170000000001</v>
      </c>
      <c r="K44">
        <f t="shared" si="4"/>
        <v>0.7200000000000002</v>
      </c>
      <c r="L44">
        <f t="shared" si="5"/>
        <v>2.1440890000000001</v>
      </c>
      <c r="M44">
        <v>2.64</v>
      </c>
      <c r="N44">
        <v>4.3131579999999996</v>
      </c>
      <c r="O44">
        <f t="shared" si="6"/>
        <v>0.88000000000000012</v>
      </c>
      <c r="P44">
        <f t="shared" si="7"/>
        <v>2.8099299999999996</v>
      </c>
      <c r="Q44">
        <v>3.02</v>
      </c>
      <c r="R44">
        <v>5.1273160000000004</v>
      </c>
      <c r="S44">
        <f t="shared" si="8"/>
        <v>0.70000000000000018</v>
      </c>
      <c r="T44">
        <f t="shared" si="9"/>
        <v>3.5531990000000002</v>
      </c>
      <c r="U44">
        <v>2.78</v>
      </c>
      <c r="V44">
        <v>6.0516259999999997</v>
      </c>
      <c r="W44">
        <f t="shared" si="10"/>
        <v>0.7799999999999998</v>
      </c>
      <c r="X44">
        <f t="shared" si="11"/>
        <v>4.4332060000000002</v>
      </c>
      <c r="Y44">
        <v>2.42</v>
      </c>
      <c r="Z44">
        <v>6.6473129999999996</v>
      </c>
      <c r="AA44">
        <f t="shared" si="12"/>
        <v>0.72</v>
      </c>
      <c r="AB44">
        <f t="shared" si="13"/>
        <v>5.0240849999999995</v>
      </c>
      <c r="AC44">
        <v>2.66</v>
      </c>
      <c r="AD44">
        <v>7.4942760000000002</v>
      </c>
      <c r="AE44">
        <f t="shared" si="14"/>
        <v>0.7200000000000002</v>
      </c>
      <c r="AF44">
        <f t="shared" si="15"/>
        <v>5.744084</v>
      </c>
      <c r="AG44">
        <v>2.56</v>
      </c>
      <c r="AH44">
        <v>8.1673100000000005</v>
      </c>
      <c r="AI44">
        <f t="shared" si="16"/>
        <v>0.72</v>
      </c>
      <c r="AJ44">
        <f t="shared" si="17"/>
        <v>6.4640820000000003</v>
      </c>
      <c r="AK44">
        <v>2.52</v>
      </c>
      <c r="AL44">
        <v>9.0542739999999995</v>
      </c>
      <c r="AM44">
        <f t="shared" si="18"/>
        <v>0.72</v>
      </c>
      <c r="AN44">
        <f t="shared" si="19"/>
        <v>7.1840820000000001</v>
      </c>
      <c r="AO44">
        <v>2.74</v>
      </c>
      <c r="AP44">
        <v>9.8342729999999996</v>
      </c>
      <c r="AQ44">
        <f t="shared" si="20"/>
        <v>0.7200000000000002</v>
      </c>
      <c r="AR44">
        <f t="shared" si="21"/>
        <v>7.9040810000000006</v>
      </c>
    </row>
    <row r="45" spans="1:44" x14ac:dyDescent="0.25">
      <c r="A45">
        <v>2.8</v>
      </c>
      <c r="B45">
        <v>1.9164369999999999</v>
      </c>
      <c r="C45">
        <f t="shared" si="22"/>
        <v>0.7799999999999998</v>
      </c>
      <c r="D45">
        <f t="shared" si="23"/>
        <v>0.53320900000000004</v>
      </c>
      <c r="E45">
        <v>2.76</v>
      </c>
      <c r="F45">
        <v>2.5902409999999998</v>
      </c>
      <c r="G45">
        <f t="shared" si="2"/>
        <v>0.82000000000000028</v>
      </c>
      <c r="H45">
        <f t="shared" si="3"/>
        <v>1.2196690000000001</v>
      </c>
      <c r="I45">
        <v>2.72</v>
      </c>
      <c r="J45">
        <v>3.5942810000000001</v>
      </c>
      <c r="K45">
        <f t="shared" si="4"/>
        <v>0.7200000000000002</v>
      </c>
      <c r="L45">
        <f t="shared" si="5"/>
        <v>2.1440890000000001</v>
      </c>
      <c r="M45">
        <v>2.66</v>
      </c>
      <c r="N45">
        <v>4.2887300000000002</v>
      </c>
      <c r="O45">
        <f t="shared" si="6"/>
        <v>0.88000000000000012</v>
      </c>
      <c r="P45">
        <f t="shared" si="7"/>
        <v>2.8099299999999996</v>
      </c>
      <c r="Q45">
        <v>3.04</v>
      </c>
      <c r="R45">
        <v>5.15428</v>
      </c>
      <c r="S45">
        <f t="shared" si="8"/>
        <v>0.7200000000000002</v>
      </c>
      <c r="T45">
        <f t="shared" si="9"/>
        <v>3.5840880000000004</v>
      </c>
      <c r="U45">
        <v>2.8</v>
      </c>
      <c r="V45">
        <v>6.0828939999999996</v>
      </c>
      <c r="W45">
        <f t="shared" si="10"/>
        <v>0.79999999999999982</v>
      </c>
      <c r="X45">
        <f t="shared" si="11"/>
        <v>4.4683979999999996</v>
      </c>
      <c r="Y45">
        <v>2.44</v>
      </c>
      <c r="Z45">
        <v>6.7142770000000001</v>
      </c>
      <c r="AA45">
        <f t="shared" si="12"/>
        <v>0.72</v>
      </c>
      <c r="AB45">
        <f t="shared" si="13"/>
        <v>5.0240849999999995</v>
      </c>
      <c r="AC45">
        <v>2.68</v>
      </c>
      <c r="AD45">
        <v>7.5773159999999997</v>
      </c>
      <c r="AE45">
        <f t="shared" si="14"/>
        <v>0.74000000000000021</v>
      </c>
      <c r="AF45">
        <f t="shared" si="15"/>
        <v>5.831048</v>
      </c>
      <c r="AG45">
        <v>2.58</v>
      </c>
      <c r="AH45">
        <v>8.2742740000000001</v>
      </c>
      <c r="AI45">
        <f t="shared" si="16"/>
        <v>0.72</v>
      </c>
      <c r="AJ45">
        <f t="shared" si="17"/>
        <v>6.4640820000000003</v>
      </c>
      <c r="AK45">
        <v>2.52</v>
      </c>
      <c r="AL45">
        <v>9.0542739999999995</v>
      </c>
      <c r="AM45">
        <f t="shared" si="18"/>
        <v>0.74</v>
      </c>
      <c r="AN45">
        <f t="shared" si="19"/>
        <v>7.3110459999999993</v>
      </c>
      <c r="AO45">
        <v>2.76</v>
      </c>
      <c r="AP45">
        <v>9.9773130000000005</v>
      </c>
      <c r="AQ45">
        <f t="shared" si="20"/>
        <v>0.74000000000000021</v>
      </c>
      <c r="AR45">
        <f t="shared" si="21"/>
        <v>8.0510450000000002</v>
      </c>
    </row>
    <row r="46" spans="1:44" x14ac:dyDescent="0.25">
      <c r="A46">
        <v>2.82</v>
      </c>
      <c r="B46">
        <v>1.851629</v>
      </c>
      <c r="C46">
        <f t="shared" si="22"/>
        <v>0.7799999999999998</v>
      </c>
      <c r="D46">
        <f t="shared" si="23"/>
        <v>0.53320900000000004</v>
      </c>
      <c r="E46">
        <v>2.78</v>
      </c>
      <c r="F46">
        <v>2.5336609999999999</v>
      </c>
      <c r="G46">
        <f t="shared" si="2"/>
        <v>0.83999999999999986</v>
      </c>
      <c r="H46">
        <f t="shared" si="3"/>
        <v>1.1670129999999999</v>
      </c>
      <c r="I46">
        <v>2.74</v>
      </c>
      <c r="J46">
        <v>3.5773220000000001</v>
      </c>
      <c r="K46">
        <f t="shared" si="4"/>
        <v>0.74000000000000021</v>
      </c>
      <c r="L46">
        <f t="shared" si="5"/>
        <v>2.1310530000000001</v>
      </c>
      <c r="M46">
        <v>2.68</v>
      </c>
      <c r="N46">
        <v>4.2603780000000002</v>
      </c>
      <c r="O46">
        <f t="shared" si="6"/>
        <v>0.90000000000000013</v>
      </c>
      <c r="P46">
        <f t="shared" si="7"/>
        <v>2.7855020000000001</v>
      </c>
      <c r="Q46">
        <v>3.06</v>
      </c>
      <c r="R46">
        <v>5.1773199999999999</v>
      </c>
      <c r="S46">
        <f t="shared" si="8"/>
        <v>0.74000000000000021</v>
      </c>
      <c r="T46">
        <f t="shared" si="9"/>
        <v>3.6110519999999999</v>
      </c>
      <c r="U46">
        <v>2.82</v>
      </c>
      <c r="V46">
        <v>6.1102379999999998</v>
      </c>
      <c r="W46">
        <f t="shared" si="10"/>
        <v>0.81999999999999984</v>
      </c>
      <c r="X46">
        <f t="shared" si="11"/>
        <v>4.4996659999999995</v>
      </c>
      <c r="Y46">
        <v>2.46</v>
      </c>
      <c r="Z46">
        <v>6.777317</v>
      </c>
      <c r="AA46">
        <f t="shared" si="12"/>
        <v>0.74</v>
      </c>
      <c r="AB46">
        <f t="shared" si="13"/>
        <v>5.0910489999999999</v>
      </c>
      <c r="AC46">
        <v>2.7</v>
      </c>
      <c r="AD46">
        <v>7.6564319999999997</v>
      </c>
      <c r="AE46">
        <f t="shared" si="14"/>
        <v>0.76000000000000023</v>
      </c>
      <c r="AF46">
        <f t="shared" si="15"/>
        <v>5.9140879999999996</v>
      </c>
      <c r="AG46">
        <v>2.6</v>
      </c>
      <c r="AH46">
        <v>8.3773140000000001</v>
      </c>
      <c r="AI46">
        <f t="shared" si="16"/>
        <v>0.74</v>
      </c>
      <c r="AJ46">
        <f t="shared" si="17"/>
        <v>6.5710459999999999</v>
      </c>
      <c r="AK46">
        <v>2.54</v>
      </c>
      <c r="AL46">
        <v>9.1773140000000009</v>
      </c>
      <c r="AM46">
        <f t="shared" si="18"/>
        <v>0.74</v>
      </c>
      <c r="AN46">
        <f t="shared" si="19"/>
        <v>7.3110459999999993</v>
      </c>
      <c r="AO46">
        <v>2.76</v>
      </c>
      <c r="AP46">
        <v>9.9773130000000005</v>
      </c>
      <c r="AQ46">
        <f t="shared" si="20"/>
        <v>0.75999999999999979</v>
      </c>
      <c r="AR46">
        <f t="shared" si="21"/>
        <v>8.1940850000000012</v>
      </c>
    </row>
    <row r="47" spans="1:44" x14ac:dyDescent="0.25">
      <c r="A47">
        <v>2.84</v>
      </c>
      <c r="B47">
        <v>1.782897</v>
      </c>
      <c r="C47">
        <f t="shared" si="22"/>
        <v>0.79999999999999982</v>
      </c>
      <c r="D47">
        <f t="shared" si="23"/>
        <v>0.46840100000000007</v>
      </c>
      <c r="E47">
        <v>2.8</v>
      </c>
      <c r="F47">
        <v>2.473157</v>
      </c>
      <c r="G47">
        <f t="shared" si="2"/>
        <v>0.85999999999999988</v>
      </c>
      <c r="H47">
        <f t="shared" si="3"/>
        <v>1.110433</v>
      </c>
      <c r="I47">
        <v>2.76</v>
      </c>
      <c r="J47">
        <v>3.5564369999999998</v>
      </c>
      <c r="K47">
        <f t="shared" si="4"/>
        <v>0.76000000000000023</v>
      </c>
      <c r="L47">
        <f t="shared" si="5"/>
        <v>2.1140940000000001</v>
      </c>
      <c r="M47">
        <v>2.7</v>
      </c>
      <c r="N47">
        <v>4.2281019999999998</v>
      </c>
      <c r="O47">
        <f t="shared" si="6"/>
        <v>0.92000000000000015</v>
      </c>
      <c r="P47">
        <f t="shared" si="7"/>
        <v>2.7571500000000002</v>
      </c>
      <c r="Q47">
        <v>3.08</v>
      </c>
      <c r="R47">
        <v>5.1964350000000001</v>
      </c>
      <c r="S47">
        <f t="shared" si="8"/>
        <v>0.76000000000000023</v>
      </c>
      <c r="T47">
        <f t="shared" si="9"/>
        <v>3.6340919999999999</v>
      </c>
      <c r="U47">
        <v>2.84</v>
      </c>
      <c r="V47">
        <v>6.1336579999999996</v>
      </c>
      <c r="W47">
        <f t="shared" si="10"/>
        <v>0.83999999999999986</v>
      </c>
      <c r="X47">
        <f t="shared" si="11"/>
        <v>4.5270099999999998</v>
      </c>
      <c r="Y47">
        <v>2.48</v>
      </c>
      <c r="Z47">
        <v>6.8364320000000003</v>
      </c>
      <c r="AA47">
        <f t="shared" si="12"/>
        <v>0.76</v>
      </c>
      <c r="AB47">
        <f t="shared" si="13"/>
        <v>5.1540889999999999</v>
      </c>
      <c r="AC47">
        <v>2.7</v>
      </c>
      <c r="AD47">
        <v>7.6564319999999997</v>
      </c>
      <c r="AE47">
        <f t="shared" si="14"/>
        <v>0.78000000000000025</v>
      </c>
      <c r="AF47">
        <f t="shared" si="15"/>
        <v>5.9932039999999995</v>
      </c>
      <c r="AG47">
        <v>2.62</v>
      </c>
      <c r="AH47">
        <v>8.4764289999999995</v>
      </c>
      <c r="AI47">
        <f t="shared" si="16"/>
        <v>0.76</v>
      </c>
      <c r="AJ47">
        <f t="shared" si="17"/>
        <v>6.674086</v>
      </c>
      <c r="AK47">
        <v>2.56</v>
      </c>
      <c r="AL47">
        <v>9.2964300000000009</v>
      </c>
      <c r="AM47">
        <f t="shared" si="18"/>
        <v>0.76</v>
      </c>
      <c r="AN47">
        <f t="shared" si="19"/>
        <v>7.4340860000000006</v>
      </c>
      <c r="AO47">
        <v>2.78</v>
      </c>
      <c r="AP47">
        <v>10.116429999999999</v>
      </c>
      <c r="AQ47">
        <f t="shared" si="20"/>
        <v>0.75999999999999979</v>
      </c>
      <c r="AR47">
        <f t="shared" si="21"/>
        <v>8.1940850000000012</v>
      </c>
    </row>
    <row r="48" spans="1:44" x14ac:dyDescent="0.25">
      <c r="A48">
        <v>2.86</v>
      </c>
      <c r="B48">
        <v>1.7102409999999999</v>
      </c>
      <c r="C48">
        <f t="shared" si="22"/>
        <v>0.81999999999999984</v>
      </c>
      <c r="D48">
        <f t="shared" si="23"/>
        <v>0.39966900000000005</v>
      </c>
      <c r="E48">
        <v>2.82</v>
      </c>
      <c r="F48">
        <v>2.4087290000000001</v>
      </c>
      <c r="G48">
        <f t="shared" si="2"/>
        <v>0.87999999999999989</v>
      </c>
      <c r="H48">
        <f t="shared" si="3"/>
        <v>1.0499290000000001</v>
      </c>
      <c r="I48">
        <v>2.78</v>
      </c>
      <c r="J48">
        <v>3.5316299999999998</v>
      </c>
      <c r="K48">
        <f t="shared" si="4"/>
        <v>0.7799999999999998</v>
      </c>
      <c r="L48">
        <f t="shared" si="5"/>
        <v>2.0932089999999999</v>
      </c>
      <c r="M48">
        <v>2.72</v>
      </c>
      <c r="N48">
        <v>4.1919019999999998</v>
      </c>
      <c r="O48">
        <f t="shared" si="6"/>
        <v>0.94000000000000017</v>
      </c>
      <c r="P48">
        <f t="shared" si="7"/>
        <v>2.7248739999999998</v>
      </c>
      <c r="Q48">
        <v>3.1</v>
      </c>
      <c r="R48">
        <v>5.211627</v>
      </c>
      <c r="S48">
        <f t="shared" si="8"/>
        <v>0.78000000000000025</v>
      </c>
      <c r="T48">
        <f t="shared" si="9"/>
        <v>3.6532070000000001</v>
      </c>
      <c r="U48">
        <v>2.86</v>
      </c>
      <c r="V48">
        <v>6.1531539999999998</v>
      </c>
      <c r="W48">
        <f t="shared" si="10"/>
        <v>0.85999999999999988</v>
      </c>
      <c r="X48">
        <f t="shared" si="11"/>
        <v>4.5504299999999995</v>
      </c>
      <c r="Y48">
        <v>2.5</v>
      </c>
      <c r="Z48">
        <v>6.8916240000000002</v>
      </c>
      <c r="AA48">
        <f t="shared" si="12"/>
        <v>0.78</v>
      </c>
      <c r="AB48">
        <f t="shared" si="13"/>
        <v>5.2132040000000002</v>
      </c>
      <c r="AC48">
        <v>2.72</v>
      </c>
      <c r="AD48">
        <v>7.7316240000000001</v>
      </c>
      <c r="AE48">
        <f t="shared" si="14"/>
        <v>0.78000000000000025</v>
      </c>
      <c r="AF48">
        <f t="shared" si="15"/>
        <v>5.9932039999999995</v>
      </c>
      <c r="AG48">
        <v>2.64</v>
      </c>
      <c r="AH48">
        <v>8.5716210000000004</v>
      </c>
      <c r="AI48">
        <f t="shared" si="16"/>
        <v>0.78</v>
      </c>
      <c r="AJ48">
        <f t="shared" si="17"/>
        <v>6.7732009999999994</v>
      </c>
      <c r="AK48">
        <v>2.58</v>
      </c>
      <c r="AL48">
        <v>9.4116210000000002</v>
      </c>
      <c r="AM48">
        <f t="shared" si="18"/>
        <v>0.78</v>
      </c>
      <c r="AN48">
        <f t="shared" si="19"/>
        <v>7.5532020000000006</v>
      </c>
      <c r="AO48">
        <v>2.8</v>
      </c>
      <c r="AP48">
        <v>10.251620000000001</v>
      </c>
      <c r="AQ48">
        <f t="shared" si="20"/>
        <v>0.7799999999999998</v>
      </c>
      <c r="AR48">
        <f t="shared" si="21"/>
        <v>8.333202</v>
      </c>
    </row>
    <row r="49" spans="1:44" x14ac:dyDescent="0.25">
      <c r="A49">
        <v>2.88</v>
      </c>
      <c r="B49">
        <v>1.633661</v>
      </c>
      <c r="C49">
        <f t="shared" si="22"/>
        <v>0.83999999999999986</v>
      </c>
      <c r="D49">
        <f t="shared" si="23"/>
        <v>0.327013</v>
      </c>
      <c r="E49">
        <v>2.82</v>
      </c>
      <c r="F49">
        <v>2.4087290000000001</v>
      </c>
      <c r="G49">
        <f t="shared" si="2"/>
        <v>0.89999999999999991</v>
      </c>
      <c r="H49">
        <f t="shared" si="3"/>
        <v>0.98550100000000018</v>
      </c>
      <c r="I49">
        <v>2.8</v>
      </c>
      <c r="J49">
        <v>3.5028980000000001</v>
      </c>
      <c r="K49">
        <f t="shared" si="4"/>
        <v>0.79999999999999982</v>
      </c>
      <c r="L49">
        <f t="shared" si="5"/>
        <v>2.0684019999999999</v>
      </c>
      <c r="M49">
        <v>2.72</v>
      </c>
      <c r="N49">
        <v>4.1919019999999998</v>
      </c>
      <c r="O49">
        <f t="shared" si="6"/>
        <v>0.96000000000000019</v>
      </c>
      <c r="P49">
        <f t="shared" si="7"/>
        <v>2.6886739999999998</v>
      </c>
      <c r="Q49">
        <v>3.12</v>
      </c>
      <c r="R49">
        <v>5.2228960000000004</v>
      </c>
      <c r="S49">
        <f t="shared" si="8"/>
        <v>0.80000000000000027</v>
      </c>
      <c r="T49">
        <f t="shared" si="9"/>
        <v>3.668399</v>
      </c>
      <c r="U49">
        <v>2.86</v>
      </c>
      <c r="V49">
        <v>6.1531539999999998</v>
      </c>
      <c r="W49">
        <f t="shared" si="10"/>
        <v>0.87999999999999989</v>
      </c>
      <c r="X49">
        <f t="shared" si="11"/>
        <v>4.5699259999999997</v>
      </c>
      <c r="Y49">
        <v>2.52</v>
      </c>
      <c r="Z49">
        <v>6.9428929999999998</v>
      </c>
      <c r="AA49">
        <f t="shared" si="12"/>
        <v>0.8</v>
      </c>
      <c r="AB49">
        <f t="shared" si="13"/>
        <v>5.2683960000000001</v>
      </c>
      <c r="AC49">
        <v>2.74</v>
      </c>
      <c r="AD49">
        <v>7.8028919999999999</v>
      </c>
      <c r="AE49">
        <f t="shared" si="14"/>
        <v>0.80000000000000027</v>
      </c>
      <c r="AF49">
        <f t="shared" si="15"/>
        <v>6.0683959999999999</v>
      </c>
      <c r="AG49">
        <v>2.66</v>
      </c>
      <c r="AH49">
        <v>8.6628889999999998</v>
      </c>
      <c r="AI49">
        <f t="shared" si="16"/>
        <v>0.8</v>
      </c>
      <c r="AJ49">
        <f t="shared" si="17"/>
        <v>6.8683930000000002</v>
      </c>
      <c r="AK49">
        <v>2.6</v>
      </c>
      <c r="AL49">
        <v>9.5228889999999993</v>
      </c>
      <c r="AM49">
        <f t="shared" si="18"/>
        <v>0.8</v>
      </c>
      <c r="AN49">
        <f t="shared" si="19"/>
        <v>7.668393</v>
      </c>
      <c r="AO49">
        <v>2.82</v>
      </c>
      <c r="AP49">
        <v>10.38289</v>
      </c>
      <c r="AQ49">
        <f t="shared" si="20"/>
        <v>0.79999999999999982</v>
      </c>
      <c r="AR49">
        <f t="shared" si="21"/>
        <v>8.4683920000000015</v>
      </c>
    </row>
    <row r="50" spans="1:44" x14ac:dyDescent="0.25">
      <c r="A50">
        <v>2.9</v>
      </c>
      <c r="B50">
        <v>1.5531569999999999</v>
      </c>
      <c r="C50">
        <f t="shared" si="22"/>
        <v>0.85999999999999988</v>
      </c>
      <c r="D50">
        <f t="shared" si="23"/>
        <v>0.25043300000000013</v>
      </c>
      <c r="E50">
        <v>2.84</v>
      </c>
      <c r="F50">
        <v>2.3403770000000002</v>
      </c>
      <c r="G50">
        <f t="shared" si="2"/>
        <v>0.89999999999999991</v>
      </c>
      <c r="H50">
        <f t="shared" si="3"/>
        <v>0.98550100000000018</v>
      </c>
      <c r="I50">
        <v>2.8</v>
      </c>
      <c r="J50">
        <v>3.5028980000000001</v>
      </c>
      <c r="K50">
        <f t="shared" si="4"/>
        <v>0.81999999999999984</v>
      </c>
      <c r="L50">
        <f t="shared" si="5"/>
        <v>2.0396700000000001</v>
      </c>
      <c r="M50">
        <v>2.74</v>
      </c>
      <c r="N50">
        <v>4.1517780000000002</v>
      </c>
      <c r="O50">
        <f t="shared" si="6"/>
        <v>0.96000000000000019</v>
      </c>
      <c r="P50">
        <f t="shared" si="7"/>
        <v>2.6886739999999998</v>
      </c>
      <c r="Q50">
        <v>3.14</v>
      </c>
      <c r="R50">
        <v>5.2302400000000002</v>
      </c>
      <c r="S50">
        <f t="shared" si="8"/>
        <v>0.82000000000000028</v>
      </c>
      <c r="T50">
        <f t="shared" si="9"/>
        <v>3.6796680000000004</v>
      </c>
      <c r="U50">
        <v>2.88</v>
      </c>
      <c r="V50">
        <v>6.1687260000000004</v>
      </c>
      <c r="W50">
        <f t="shared" si="10"/>
        <v>0.87999999999999989</v>
      </c>
      <c r="X50">
        <f t="shared" si="11"/>
        <v>4.5699259999999997</v>
      </c>
      <c r="Y50">
        <v>2.52</v>
      </c>
      <c r="Z50">
        <v>6.9428929999999998</v>
      </c>
      <c r="AA50">
        <f t="shared" si="12"/>
        <v>0.82000000000000006</v>
      </c>
      <c r="AB50">
        <f t="shared" si="13"/>
        <v>5.3196649999999996</v>
      </c>
      <c r="AC50">
        <v>2.76</v>
      </c>
      <c r="AD50">
        <v>7.8702350000000001</v>
      </c>
      <c r="AE50">
        <f t="shared" si="14"/>
        <v>0.82000000000000028</v>
      </c>
      <c r="AF50">
        <f t="shared" si="15"/>
        <v>6.1396639999999998</v>
      </c>
      <c r="AG50">
        <v>2.66</v>
      </c>
      <c r="AH50">
        <v>8.6628889999999998</v>
      </c>
      <c r="AI50">
        <f t="shared" si="16"/>
        <v>0.82000000000000006</v>
      </c>
      <c r="AJ50">
        <f t="shared" si="17"/>
        <v>6.9596609999999997</v>
      </c>
      <c r="AK50">
        <v>2.62</v>
      </c>
      <c r="AL50">
        <v>9.6302330000000005</v>
      </c>
      <c r="AM50">
        <f t="shared" si="18"/>
        <v>0.82000000000000006</v>
      </c>
      <c r="AN50">
        <f t="shared" si="19"/>
        <v>7.779660999999999</v>
      </c>
      <c r="AO50">
        <v>2.84</v>
      </c>
      <c r="AP50">
        <v>10.51023</v>
      </c>
      <c r="AQ50">
        <f t="shared" si="20"/>
        <v>0.81999999999999984</v>
      </c>
      <c r="AR50">
        <f t="shared" si="21"/>
        <v>8.5996620000000004</v>
      </c>
    </row>
    <row r="51" spans="1:44" x14ac:dyDescent="0.25">
      <c r="A51">
        <v>2.9</v>
      </c>
      <c r="B51">
        <v>1.5531569999999999</v>
      </c>
      <c r="C51">
        <f t="shared" si="22"/>
        <v>0.87999999999999989</v>
      </c>
      <c r="D51">
        <f t="shared" si="23"/>
        <v>0.169929</v>
      </c>
      <c r="E51">
        <v>2.86</v>
      </c>
      <c r="F51">
        <v>2.2681010000000001</v>
      </c>
      <c r="G51">
        <f t="shared" si="2"/>
        <v>0.91999999999999993</v>
      </c>
      <c r="H51">
        <f t="shared" si="3"/>
        <v>0.91714900000000021</v>
      </c>
      <c r="I51">
        <v>2.82</v>
      </c>
      <c r="J51">
        <v>3.4702419999999998</v>
      </c>
      <c r="K51">
        <f t="shared" si="4"/>
        <v>0.81999999999999984</v>
      </c>
      <c r="L51">
        <f t="shared" si="5"/>
        <v>2.0396700000000001</v>
      </c>
      <c r="M51">
        <v>2.76</v>
      </c>
      <c r="N51">
        <v>4.1077300000000001</v>
      </c>
      <c r="O51">
        <f t="shared" si="6"/>
        <v>0.9800000000000002</v>
      </c>
      <c r="P51">
        <f t="shared" si="7"/>
        <v>2.6485500000000002</v>
      </c>
      <c r="Q51">
        <v>3.16</v>
      </c>
      <c r="R51">
        <v>5.2336600000000004</v>
      </c>
      <c r="S51">
        <f t="shared" si="8"/>
        <v>0.8400000000000003</v>
      </c>
      <c r="T51">
        <f t="shared" si="9"/>
        <v>3.6870120000000002</v>
      </c>
      <c r="U51">
        <v>2.9</v>
      </c>
      <c r="V51">
        <v>6.1803739999999996</v>
      </c>
      <c r="W51">
        <f t="shared" si="10"/>
        <v>0.89999999999999991</v>
      </c>
      <c r="X51">
        <f t="shared" si="11"/>
        <v>4.5854980000000003</v>
      </c>
      <c r="Y51">
        <v>2.54</v>
      </c>
      <c r="Z51">
        <v>6.9902360000000003</v>
      </c>
      <c r="AA51">
        <f t="shared" si="12"/>
        <v>0.82000000000000006</v>
      </c>
      <c r="AB51">
        <f t="shared" si="13"/>
        <v>5.3196649999999996</v>
      </c>
      <c r="AC51">
        <v>2.78</v>
      </c>
      <c r="AD51">
        <v>7.9336549999999999</v>
      </c>
      <c r="AE51">
        <f t="shared" si="14"/>
        <v>0.83999999999999986</v>
      </c>
      <c r="AF51">
        <f t="shared" si="15"/>
        <v>6.2070069999999999</v>
      </c>
      <c r="AG51">
        <v>2.68</v>
      </c>
      <c r="AH51">
        <v>8.7502329999999997</v>
      </c>
      <c r="AI51">
        <f t="shared" si="16"/>
        <v>0.82000000000000006</v>
      </c>
      <c r="AJ51">
        <f t="shared" si="17"/>
        <v>6.9596609999999997</v>
      </c>
      <c r="AK51">
        <v>2.62</v>
      </c>
      <c r="AL51">
        <v>9.6302330000000005</v>
      </c>
      <c r="AM51">
        <f t="shared" si="18"/>
        <v>0.84000000000000008</v>
      </c>
      <c r="AN51">
        <f t="shared" si="19"/>
        <v>7.8870050000000003</v>
      </c>
      <c r="AO51">
        <v>2.86</v>
      </c>
      <c r="AP51">
        <v>10.633649999999999</v>
      </c>
      <c r="AQ51">
        <f t="shared" si="20"/>
        <v>0.83999999999999986</v>
      </c>
      <c r="AR51">
        <f t="shared" si="21"/>
        <v>8.7270020000000006</v>
      </c>
    </row>
    <row r="52" spans="1:44" x14ac:dyDescent="0.25">
      <c r="A52">
        <v>2.92</v>
      </c>
      <c r="B52">
        <v>1.468729</v>
      </c>
      <c r="C52">
        <f t="shared" si="22"/>
        <v>0.87999999999999989</v>
      </c>
      <c r="D52">
        <f t="shared" si="23"/>
        <v>0.169929</v>
      </c>
      <c r="E52">
        <v>2.88</v>
      </c>
      <c r="F52">
        <v>2.1919010000000001</v>
      </c>
      <c r="G52">
        <f t="shared" si="2"/>
        <v>0.94</v>
      </c>
      <c r="H52">
        <f t="shared" si="3"/>
        <v>0.84487300000000021</v>
      </c>
      <c r="I52">
        <v>2.84</v>
      </c>
      <c r="J52">
        <v>3.433662</v>
      </c>
      <c r="K52">
        <f t="shared" si="4"/>
        <v>0.83999999999999986</v>
      </c>
      <c r="L52">
        <f t="shared" si="5"/>
        <v>2.0070139999999999</v>
      </c>
      <c r="M52">
        <v>2.78</v>
      </c>
      <c r="N52">
        <v>4.0597580000000004</v>
      </c>
      <c r="O52">
        <f t="shared" si="6"/>
        <v>0.99999999999999978</v>
      </c>
      <c r="P52">
        <f t="shared" si="7"/>
        <v>2.6045020000000001</v>
      </c>
      <c r="Q52">
        <v>3.18</v>
      </c>
      <c r="R52">
        <v>5.2331560000000001</v>
      </c>
      <c r="S52" s="2">
        <f t="shared" si="8"/>
        <v>0.86000000000000032</v>
      </c>
      <c r="T52" s="2">
        <f t="shared" si="9"/>
        <v>3.6904320000000004</v>
      </c>
      <c r="U52">
        <v>2.92</v>
      </c>
      <c r="V52">
        <v>6.1880980000000001</v>
      </c>
      <c r="W52">
        <f t="shared" si="10"/>
        <v>0.91999999999999993</v>
      </c>
      <c r="X52">
        <f t="shared" si="11"/>
        <v>4.5971459999999995</v>
      </c>
      <c r="Y52">
        <v>2.56</v>
      </c>
      <c r="Z52">
        <v>7.0336559999999997</v>
      </c>
      <c r="AA52">
        <f t="shared" si="12"/>
        <v>0.84000000000000008</v>
      </c>
      <c r="AB52">
        <f t="shared" si="13"/>
        <v>5.3670080000000002</v>
      </c>
      <c r="AC52">
        <v>2.8</v>
      </c>
      <c r="AD52">
        <v>7.9931510000000001</v>
      </c>
      <c r="AE52">
        <f t="shared" si="14"/>
        <v>0.85999999999999988</v>
      </c>
      <c r="AF52">
        <f t="shared" si="15"/>
        <v>6.2704269999999998</v>
      </c>
      <c r="AG52">
        <v>2.7</v>
      </c>
      <c r="AH52">
        <v>8.8336520000000007</v>
      </c>
      <c r="AI52">
        <f t="shared" si="16"/>
        <v>0.84000000000000008</v>
      </c>
      <c r="AJ52">
        <f t="shared" si="17"/>
        <v>7.0470049999999995</v>
      </c>
      <c r="AK52">
        <v>2.64</v>
      </c>
      <c r="AL52">
        <v>9.7336530000000003</v>
      </c>
      <c r="AM52">
        <f t="shared" si="18"/>
        <v>0.84000000000000008</v>
      </c>
      <c r="AN52">
        <f t="shared" si="19"/>
        <v>7.8870050000000003</v>
      </c>
      <c r="AO52">
        <v>2.86</v>
      </c>
      <c r="AP52">
        <v>10.633649999999999</v>
      </c>
      <c r="AQ52">
        <f t="shared" si="20"/>
        <v>0.85999999999999988</v>
      </c>
      <c r="AR52">
        <f t="shared" si="21"/>
        <v>8.850422</v>
      </c>
    </row>
    <row r="53" spans="1:44" x14ac:dyDescent="0.25">
      <c r="A53">
        <v>2.94</v>
      </c>
      <c r="B53">
        <v>1.380377</v>
      </c>
      <c r="C53">
        <f t="shared" si="22"/>
        <v>0.89999999999999991</v>
      </c>
      <c r="D53">
        <f t="shared" si="23"/>
        <v>8.5501000000000049E-2</v>
      </c>
      <c r="E53">
        <v>2.9</v>
      </c>
      <c r="F53">
        <v>2.111777</v>
      </c>
      <c r="G53">
        <f t="shared" si="2"/>
        <v>0.96</v>
      </c>
      <c r="H53">
        <f t="shared" si="3"/>
        <v>0.76867300000000016</v>
      </c>
      <c r="I53">
        <v>2.86</v>
      </c>
      <c r="J53">
        <v>3.3931580000000001</v>
      </c>
      <c r="K53">
        <f t="shared" si="4"/>
        <v>0.85999999999999988</v>
      </c>
      <c r="L53">
        <f t="shared" si="5"/>
        <v>1.970434</v>
      </c>
      <c r="M53">
        <v>2.8</v>
      </c>
      <c r="N53">
        <v>4.0078620000000003</v>
      </c>
      <c r="O53">
        <f t="shared" si="6"/>
        <v>1.0199999999999998</v>
      </c>
      <c r="P53">
        <f t="shared" si="7"/>
        <v>2.5565300000000004</v>
      </c>
      <c r="Q53">
        <v>3.2</v>
      </c>
      <c r="R53">
        <v>5.2287280000000003</v>
      </c>
      <c r="S53">
        <f t="shared" si="8"/>
        <v>0.88000000000000034</v>
      </c>
      <c r="T53">
        <f t="shared" si="9"/>
        <v>3.6899280000000001</v>
      </c>
      <c r="U53">
        <v>2.94</v>
      </c>
      <c r="V53">
        <v>6.1918980000000001</v>
      </c>
      <c r="W53">
        <f t="shared" si="10"/>
        <v>0.94</v>
      </c>
      <c r="X53">
        <f t="shared" si="11"/>
        <v>4.60487</v>
      </c>
      <c r="Y53">
        <v>2.58</v>
      </c>
      <c r="Z53">
        <v>7.0731520000000003</v>
      </c>
      <c r="AA53">
        <f t="shared" si="12"/>
        <v>0.8600000000000001</v>
      </c>
      <c r="AB53">
        <f t="shared" si="13"/>
        <v>5.4104279999999996</v>
      </c>
      <c r="AC53">
        <v>2.8</v>
      </c>
      <c r="AD53">
        <v>7.9931510000000001</v>
      </c>
      <c r="AE53">
        <f t="shared" si="14"/>
        <v>0.87999999999999989</v>
      </c>
      <c r="AF53">
        <f t="shared" si="15"/>
        <v>6.329923</v>
      </c>
      <c r="AG53">
        <v>2.72</v>
      </c>
      <c r="AH53">
        <v>8.9131479999999996</v>
      </c>
      <c r="AI53">
        <f t="shared" si="16"/>
        <v>0.8600000000000001</v>
      </c>
      <c r="AJ53">
        <f t="shared" si="17"/>
        <v>7.1304240000000005</v>
      </c>
      <c r="AK53">
        <v>2.66</v>
      </c>
      <c r="AL53">
        <v>9.8331490000000006</v>
      </c>
      <c r="AM53">
        <f t="shared" si="18"/>
        <v>0.8600000000000001</v>
      </c>
      <c r="AN53">
        <f t="shared" si="19"/>
        <v>7.9904250000000001</v>
      </c>
      <c r="AO53">
        <v>2.88</v>
      </c>
      <c r="AP53">
        <v>10.75315</v>
      </c>
      <c r="AQ53">
        <f t="shared" si="20"/>
        <v>0.85999999999999988</v>
      </c>
      <c r="AR53">
        <f t="shared" si="21"/>
        <v>8.850422</v>
      </c>
    </row>
    <row r="54" spans="1:44" x14ac:dyDescent="0.25">
      <c r="A54">
        <v>2.96</v>
      </c>
      <c r="B54">
        <v>1.2881009999999999</v>
      </c>
      <c r="C54">
        <f t="shared" si="22"/>
        <v>0.91999999999999993</v>
      </c>
      <c r="D54">
        <f t="shared" si="23"/>
        <v>-2.8509999999999369E-3</v>
      </c>
      <c r="E54">
        <v>2.9</v>
      </c>
      <c r="F54">
        <v>2.111777</v>
      </c>
      <c r="G54">
        <f t="shared" si="2"/>
        <v>0.98</v>
      </c>
      <c r="H54">
        <f t="shared" si="3"/>
        <v>0.68854900000000008</v>
      </c>
      <c r="I54">
        <v>2.88</v>
      </c>
      <c r="J54">
        <v>3.3487300000000002</v>
      </c>
      <c r="K54">
        <f t="shared" si="4"/>
        <v>0.87999999999999989</v>
      </c>
      <c r="L54">
        <f t="shared" si="5"/>
        <v>1.9299300000000001</v>
      </c>
      <c r="M54">
        <v>2.82</v>
      </c>
      <c r="N54">
        <v>3.9520420000000001</v>
      </c>
      <c r="O54">
        <f t="shared" si="6"/>
        <v>1.0399999999999998</v>
      </c>
      <c r="P54">
        <f t="shared" si="7"/>
        <v>2.5046340000000002</v>
      </c>
      <c r="Q54">
        <v>3.2</v>
      </c>
      <c r="R54">
        <v>5.2287280000000003</v>
      </c>
      <c r="S54">
        <f t="shared" si="8"/>
        <v>0.90000000000000036</v>
      </c>
      <c r="T54">
        <f t="shared" si="9"/>
        <v>3.6855000000000002</v>
      </c>
      <c r="U54">
        <v>2.96</v>
      </c>
      <c r="V54">
        <v>6.1917739999999997</v>
      </c>
      <c r="W54" s="2">
        <f t="shared" si="10"/>
        <v>0.96</v>
      </c>
      <c r="X54" s="2">
        <f t="shared" si="11"/>
        <v>4.60867</v>
      </c>
      <c r="Y54">
        <v>2.6</v>
      </c>
      <c r="Z54">
        <v>7.1087239999999996</v>
      </c>
      <c r="AA54">
        <f t="shared" si="12"/>
        <v>0.88000000000000012</v>
      </c>
      <c r="AB54">
        <f t="shared" si="13"/>
        <v>5.4499240000000002</v>
      </c>
      <c r="AC54">
        <v>2.82</v>
      </c>
      <c r="AD54">
        <v>8.0487230000000007</v>
      </c>
      <c r="AE54">
        <f t="shared" si="14"/>
        <v>0.87999999999999989</v>
      </c>
      <c r="AF54">
        <f t="shared" si="15"/>
        <v>6.329923</v>
      </c>
      <c r="AG54">
        <v>2.74</v>
      </c>
      <c r="AH54">
        <v>8.9887200000000007</v>
      </c>
      <c r="AI54">
        <f t="shared" si="16"/>
        <v>0.88000000000000012</v>
      </c>
      <c r="AJ54">
        <f t="shared" si="17"/>
        <v>7.2099199999999994</v>
      </c>
      <c r="AK54">
        <v>2.68</v>
      </c>
      <c r="AL54">
        <v>9.9287200000000002</v>
      </c>
      <c r="AM54">
        <f t="shared" si="18"/>
        <v>0.88000000000000012</v>
      </c>
      <c r="AN54">
        <f t="shared" si="19"/>
        <v>8.0899210000000004</v>
      </c>
      <c r="AO54">
        <v>2.9</v>
      </c>
      <c r="AP54">
        <v>10.86872</v>
      </c>
      <c r="AQ54">
        <f t="shared" si="20"/>
        <v>0.87999999999999989</v>
      </c>
      <c r="AR54">
        <f t="shared" si="21"/>
        <v>8.9699220000000004</v>
      </c>
    </row>
    <row r="55" spans="1:44" x14ac:dyDescent="0.25">
      <c r="A55">
        <v>2.98</v>
      </c>
      <c r="B55">
        <v>1.1919010000000001</v>
      </c>
      <c r="C55">
        <f t="shared" si="22"/>
        <v>0.94</v>
      </c>
      <c r="D55">
        <f t="shared" si="23"/>
        <v>-9.5126999999999962E-2</v>
      </c>
      <c r="E55">
        <v>2.92</v>
      </c>
      <c r="F55">
        <v>2.0277289999999999</v>
      </c>
      <c r="G55">
        <f t="shared" si="2"/>
        <v>0.98</v>
      </c>
      <c r="H55">
        <f t="shared" si="3"/>
        <v>0.68854900000000008</v>
      </c>
      <c r="I55">
        <v>2.9</v>
      </c>
      <c r="J55">
        <v>3.3003779999999998</v>
      </c>
      <c r="K55">
        <f t="shared" si="4"/>
        <v>0.89999999999999991</v>
      </c>
      <c r="L55">
        <f t="shared" si="5"/>
        <v>1.8855020000000002</v>
      </c>
      <c r="M55">
        <v>2.84</v>
      </c>
      <c r="N55">
        <v>3.8922979999999998</v>
      </c>
      <c r="O55">
        <f t="shared" si="6"/>
        <v>1.0599999999999998</v>
      </c>
      <c r="P55">
        <f t="shared" si="7"/>
        <v>2.448814</v>
      </c>
      <c r="Q55">
        <v>3.22</v>
      </c>
      <c r="R55">
        <v>5.2203759999999999</v>
      </c>
      <c r="S55">
        <f t="shared" si="8"/>
        <v>0.90000000000000036</v>
      </c>
      <c r="T55">
        <f t="shared" si="9"/>
        <v>3.6855000000000002</v>
      </c>
      <c r="U55">
        <v>2.96</v>
      </c>
      <c r="V55">
        <v>6.1917739999999997</v>
      </c>
      <c r="W55">
        <f t="shared" si="10"/>
        <v>0.98</v>
      </c>
      <c r="X55">
        <f t="shared" si="11"/>
        <v>4.6085459999999996</v>
      </c>
      <c r="Y55">
        <v>2.62</v>
      </c>
      <c r="Z55">
        <v>7.1403720000000002</v>
      </c>
      <c r="AA55">
        <f t="shared" si="12"/>
        <v>0.90000000000000013</v>
      </c>
      <c r="AB55">
        <f t="shared" si="13"/>
        <v>5.4854959999999995</v>
      </c>
      <c r="AC55">
        <v>2.84</v>
      </c>
      <c r="AD55">
        <v>8.1003710000000009</v>
      </c>
      <c r="AE55">
        <f t="shared" si="14"/>
        <v>0.89999999999999991</v>
      </c>
      <c r="AF55">
        <f t="shared" si="15"/>
        <v>6.3854950000000006</v>
      </c>
      <c r="AG55">
        <v>2.76</v>
      </c>
      <c r="AH55">
        <v>9.0603680000000004</v>
      </c>
      <c r="AI55">
        <f t="shared" si="16"/>
        <v>0.90000000000000013</v>
      </c>
      <c r="AJ55">
        <f t="shared" si="17"/>
        <v>7.2854920000000005</v>
      </c>
      <c r="AK55">
        <v>2.7</v>
      </c>
      <c r="AL55">
        <v>10.02037</v>
      </c>
      <c r="AM55">
        <f t="shared" si="18"/>
        <v>0.90000000000000013</v>
      </c>
      <c r="AN55">
        <f t="shared" si="19"/>
        <v>8.185492</v>
      </c>
      <c r="AO55">
        <v>2.92</v>
      </c>
      <c r="AP55">
        <v>10.980370000000001</v>
      </c>
      <c r="AQ55">
        <f t="shared" si="20"/>
        <v>0.89999999999999991</v>
      </c>
      <c r="AR55">
        <f t="shared" si="21"/>
        <v>9.0854920000000003</v>
      </c>
    </row>
    <row r="56" spans="1:44" x14ac:dyDescent="0.25">
      <c r="A56">
        <v>2.98</v>
      </c>
      <c r="B56">
        <v>1.1919010000000001</v>
      </c>
      <c r="C56">
        <f t="shared" si="22"/>
        <v>0.96</v>
      </c>
      <c r="D56">
        <f t="shared" si="23"/>
        <v>-0.1913269999999998</v>
      </c>
      <c r="E56">
        <v>2.96</v>
      </c>
      <c r="F56">
        <v>1.847861</v>
      </c>
      <c r="G56">
        <f t="shared" si="2"/>
        <v>1</v>
      </c>
      <c r="H56">
        <f t="shared" si="3"/>
        <v>0.60450099999999996</v>
      </c>
      <c r="I56">
        <v>2.9</v>
      </c>
      <c r="J56">
        <v>3.3003779999999998</v>
      </c>
      <c r="K56">
        <f t="shared" si="4"/>
        <v>0.91999999999999993</v>
      </c>
      <c r="L56">
        <f t="shared" si="5"/>
        <v>1.8371499999999998</v>
      </c>
      <c r="M56">
        <v>2.86</v>
      </c>
      <c r="N56">
        <v>3.82863</v>
      </c>
      <c r="O56">
        <f t="shared" si="6"/>
        <v>1.0799999999999998</v>
      </c>
      <c r="P56">
        <f t="shared" si="7"/>
        <v>2.3890699999999998</v>
      </c>
      <c r="Q56">
        <v>3.24</v>
      </c>
      <c r="R56">
        <v>5.2081</v>
      </c>
      <c r="S56">
        <f t="shared" si="8"/>
        <v>0.92000000000000037</v>
      </c>
      <c r="T56">
        <f t="shared" si="9"/>
        <v>3.6771479999999999</v>
      </c>
      <c r="U56">
        <v>2.98</v>
      </c>
      <c r="V56">
        <v>6.1877259999999996</v>
      </c>
      <c r="W56">
        <f t="shared" si="10"/>
        <v>0.98</v>
      </c>
      <c r="X56">
        <f t="shared" si="11"/>
        <v>4.6085459999999996</v>
      </c>
      <c r="Y56">
        <v>2.62</v>
      </c>
      <c r="Z56">
        <v>7.1403720000000002</v>
      </c>
      <c r="AA56">
        <f t="shared" si="12"/>
        <v>0.92000000000000015</v>
      </c>
      <c r="AB56">
        <f t="shared" si="13"/>
        <v>5.517144</v>
      </c>
      <c r="AC56">
        <v>2.86</v>
      </c>
      <c r="AD56">
        <v>8.1480949999999996</v>
      </c>
      <c r="AE56">
        <f t="shared" si="14"/>
        <v>0.91999999999999993</v>
      </c>
      <c r="AF56">
        <f t="shared" si="15"/>
        <v>6.4371430000000007</v>
      </c>
      <c r="AG56">
        <v>2.76</v>
      </c>
      <c r="AH56">
        <v>9.0603680000000004</v>
      </c>
      <c r="AI56">
        <f t="shared" si="16"/>
        <v>0.91999999999999971</v>
      </c>
      <c r="AJ56">
        <f t="shared" si="17"/>
        <v>7.3571400000000002</v>
      </c>
      <c r="AK56">
        <v>2.72</v>
      </c>
      <c r="AL56">
        <v>10.108090000000001</v>
      </c>
      <c r="AM56">
        <f t="shared" si="18"/>
        <v>0.92000000000000015</v>
      </c>
      <c r="AN56">
        <f t="shared" si="19"/>
        <v>8.2771419999999996</v>
      </c>
      <c r="AO56">
        <v>2.94</v>
      </c>
      <c r="AP56">
        <v>11.088089999999999</v>
      </c>
      <c r="AQ56">
        <f t="shared" si="20"/>
        <v>0.91999999999999993</v>
      </c>
      <c r="AR56">
        <f t="shared" si="21"/>
        <v>9.1971420000000013</v>
      </c>
    </row>
    <row r="57" spans="1:44" x14ac:dyDescent="0.25">
      <c r="C57">
        <f t="shared" si="22"/>
        <v>0.96</v>
      </c>
      <c r="D57">
        <f t="shared" si="23"/>
        <v>-0.1913269999999998</v>
      </c>
      <c r="E57">
        <v>2.98</v>
      </c>
      <c r="F57">
        <v>1.752041</v>
      </c>
      <c r="G57">
        <f t="shared" si="2"/>
        <v>1.04</v>
      </c>
      <c r="H57">
        <f t="shared" si="3"/>
        <v>0.42463300000000004</v>
      </c>
      <c r="I57">
        <v>2.92</v>
      </c>
      <c r="J57">
        <v>3.2481019999999998</v>
      </c>
      <c r="K57">
        <f t="shared" si="4"/>
        <v>0.91999999999999993</v>
      </c>
      <c r="L57">
        <f t="shared" si="5"/>
        <v>1.8371499999999998</v>
      </c>
      <c r="M57">
        <v>2.88</v>
      </c>
      <c r="N57">
        <v>3.7610380000000001</v>
      </c>
      <c r="O57">
        <f t="shared" si="6"/>
        <v>1.0999999999999999</v>
      </c>
      <c r="P57">
        <f t="shared" si="7"/>
        <v>2.325402</v>
      </c>
      <c r="Q57">
        <v>3.26</v>
      </c>
      <c r="R57">
        <v>5.1919000000000004</v>
      </c>
      <c r="S57">
        <f t="shared" si="8"/>
        <v>0.94000000000000039</v>
      </c>
      <c r="T57">
        <f t="shared" si="9"/>
        <v>3.6648719999999999</v>
      </c>
      <c r="U57">
        <v>3</v>
      </c>
      <c r="V57">
        <v>6.179754</v>
      </c>
      <c r="W57">
        <f t="shared" si="10"/>
        <v>1</v>
      </c>
      <c r="X57">
        <f t="shared" si="11"/>
        <v>4.6044979999999995</v>
      </c>
      <c r="Y57">
        <v>2.64</v>
      </c>
      <c r="Z57">
        <v>7.1680960000000002</v>
      </c>
      <c r="AA57">
        <f t="shared" si="12"/>
        <v>0.92000000000000015</v>
      </c>
      <c r="AB57">
        <f t="shared" si="13"/>
        <v>5.517144</v>
      </c>
      <c r="AC57">
        <v>2.88</v>
      </c>
      <c r="AD57">
        <v>8.1918950000000006</v>
      </c>
      <c r="AE57">
        <f t="shared" si="14"/>
        <v>0.94</v>
      </c>
      <c r="AF57">
        <f t="shared" si="15"/>
        <v>6.4848669999999995</v>
      </c>
      <c r="AG57">
        <v>2.78</v>
      </c>
      <c r="AH57">
        <v>9.1280920000000005</v>
      </c>
      <c r="AI57">
        <f t="shared" si="16"/>
        <v>0.91999999999999971</v>
      </c>
      <c r="AJ57">
        <f t="shared" si="17"/>
        <v>7.3571400000000002</v>
      </c>
      <c r="AK57">
        <v>2.72</v>
      </c>
      <c r="AL57">
        <v>10.108090000000001</v>
      </c>
      <c r="AM57">
        <f t="shared" si="18"/>
        <v>0.94000000000000017</v>
      </c>
      <c r="AN57">
        <f t="shared" si="19"/>
        <v>8.3648620000000005</v>
      </c>
      <c r="AO57">
        <v>2.96</v>
      </c>
      <c r="AP57">
        <v>11.191890000000001</v>
      </c>
      <c r="AQ57">
        <f t="shared" si="20"/>
        <v>0.94</v>
      </c>
      <c r="AR57">
        <f t="shared" si="21"/>
        <v>9.304862</v>
      </c>
    </row>
    <row r="58" spans="1:44" x14ac:dyDescent="0.25">
      <c r="E58">
        <v>2.98</v>
      </c>
      <c r="F58">
        <v>1.752041</v>
      </c>
      <c r="G58">
        <f t="shared" si="2"/>
        <v>1.06</v>
      </c>
      <c r="H58">
        <f t="shared" si="3"/>
        <v>0.32881300000000002</v>
      </c>
      <c r="I58">
        <v>2.94</v>
      </c>
      <c r="J58">
        <v>3.1919019999999998</v>
      </c>
      <c r="K58">
        <f t="shared" si="4"/>
        <v>0.94</v>
      </c>
      <c r="L58">
        <f t="shared" si="5"/>
        <v>1.7848739999999998</v>
      </c>
      <c r="M58">
        <v>2.88</v>
      </c>
      <c r="N58">
        <v>3.7610380000000001</v>
      </c>
      <c r="O58">
        <f t="shared" si="6"/>
        <v>1.1199999999999999</v>
      </c>
      <c r="P58">
        <f t="shared" si="7"/>
        <v>2.2578100000000001</v>
      </c>
      <c r="Q58">
        <v>3.28</v>
      </c>
      <c r="R58">
        <v>5.1717760000000004</v>
      </c>
      <c r="S58">
        <f t="shared" si="8"/>
        <v>0.96</v>
      </c>
      <c r="T58">
        <f t="shared" si="9"/>
        <v>3.6486720000000004</v>
      </c>
      <c r="U58">
        <v>3.02</v>
      </c>
      <c r="V58">
        <v>6.1678579999999998</v>
      </c>
      <c r="W58">
        <f t="shared" si="10"/>
        <v>1.02</v>
      </c>
      <c r="X58">
        <f t="shared" si="11"/>
        <v>4.5965259999999999</v>
      </c>
      <c r="Y58">
        <v>2.66</v>
      </c>
      <c r="Z58">
        <v>7.1918959999999998</v>
      </c>
      <c r="AA58">
        <f t="shared" si="12"/>
        <v>0.94000000000000017</v>
      </c>
      <c r="AB58">
        <f t="shared" si="13"/>
        <v>5.5448680000000001</v>
      </c>
      <c r="AC58">
        <v>2.9</v>
      </c>
      <c r="AD58">
        <v>8.2317710000000002</v>
      </c>
      <c r="AE58">
        <f t="shared" si="14"/>
        <v>0.96</v>
      </c>
      <c r="AF58">
        <f t="shared" si="15"/>
        <v>6.5286670000000004</v>
      </c>
      <c r="AG58">
        <v>2.8</v>
      </c>
      <c r="AH58">
        <v>9.1918919999999993</v>
      </c>
      <c r="AI58">
        <f t="shared" si="16"/>
        <v>0.93999999999999972</v>
      </c>
      <c r="AJ58">
        <f t="shared" si="17"/>
        <v>7.4248640000000004</v>
      </c>
      <c r="AK58">
        <v>2.74</v>
      </c>
      <c r="AL58">
        <v>10.191890000000001</v>
      </c>
      <c r="AM58">
        <f t="shared" si="18"/>
        <v>0.94000000000000017</v>
      </c>
      <c r="AN58">
        <f t="shared" si="19"/>
        <v>8.3648620000000005</v>
      </c>
      <c r="AO58">
        <v>2.96</v>
      </c>
      <c r="AP58">
        <v>11.191890000000001</v>
      </c>
      <c r="AQ58">
        <f t="shared" si="20"/>
        <v>0.96</v>
      </c>
      <c r="AR58">
        <f t="shared" si="21"/>
        <v>9.4086620000000014</v>
      </c>
    </row>
    <row r="59" spans="1:44" x14ac:dyDescent="0.25">
      <c r="E59">
        <v>3</v>
      </c>
      <c r="F59">
        <v>1.6522969999999999</v>
      </c>
      <c r="G59">
        <f t="shared" si="2"/>
        <v>1.06</v>
      </c>
      <c r="H59">
        <f t="shared" si="3"/>
        <v>0.32881300000000002</v>
      </c>
      <c r="I59">
        <v>2.96</v>
      </c>
      <c r="J59">
        <v>3.1317780000000002</v>
      </c>
      <c r="K59">
        <f t="shared" si="4"/>
        <v>0.96</v>
      </c>
      <c r="L59">
        <f t="shared" si="5"/>
        <v>1.7286739999999998</v>
      </c>
      <c r="M59">
        <v>2.9</v>
      </c>
      <c r="N59">
        <v>3.6895220000000002</v>
      </c>
      <c r="O59">
        <f t="shared" si="6"/>
        <v>1.1199999999999999</v>
      </c>
      <c r="P59">
        <f t="shared" si="7"/>
        <v>2.2578100000000001</v>
      </c>
      <c r="Q59">
        <v>3.3</v>
      </c>
      <c r="R59">
        <v>5.1477279999999999</v>
      </c>
      <c r="S59">
        <f t="shared" si="8"/>
        <v>0.98</v>
      </c>
      <c r="T59">
        <f t="shared" si="9"/>
        <v>3.6285480000000003</v>
      </c>
      <c r="U59">
        <v>3.04</v>
      </c>
      <c r="V59">
        <v>6.1520380000000001</v>
      </c>
      <c r="W59">
        <f t="shared" si="10"/>
        <v>1.04</v>
      </c>
      <c r="X59">
        <f t="shared" si="11"/>
        <v>4.5846299999999998</v>
      </c>
      <c r="Y59">
        <v>2.68</v>
      </c>
      <c r="Z59">
        <v>7.2117719999999998</v>
      </c>
      <c r="AA59">
        <f t="shared" si="12"/>
        <v>0.96000000000000019</v>
      </c>
      <c r="AB59">
        <f t="shared" si="13"/>
        <v>5.5686679999999997</v>
      </c>
      <c r="AC59">
        <v>2.9</v>
      </c>
      <c r="AD59">
        <v>8.2317710000000002</v>
      </c>
      <c r="AE59">
        <f t="shared" si="14"/>
        <v>0.98</v>
      </c>
      <c r="AF59">
        <f t="shared" si="15"/>
        <v>6.568543</v>
      </c>
      <c r="AG59">
        <v>2.82</v>
      </c>
      <c r="AH59">
        <v>9.2517669999999992</v>
      </c>
      <c r="AI59">
        <f t="shared" si="16"/>
        <v>0.95999999999999974</v>
      </c>
      <c r="AJ59">
        <f t="shared" si="17"/>
        <v>7.4886639999999991</v>
      </c>
      <c r="AK59">
        <v>2.76</v>
      </c>
      <c r="AL59">
        <v>10.27177</v>
      </c>
      <c r="AM59">
        <f t="shared" si="18"/>
        <v>0.96000000000000019</v>
      </c>
      <c r="AN59">
        <f t="shared" si="19"/>
        <v>8.4486620000000006</v>
      </c>
      <c r="AO59">
        <v>2.98</v>
      </c>
      <c r="AP59">
        <v>11.29177</v>
      </c>
      <c r="AQ59">
        <f t="shared" si="20"/>
        <v>0.96</v>
      </c>
      <c r="AR59">
        <f t="shared" si="21"/>
        <v>9.4086620000000014</v>
      </c>
    </row>
    <row r="60" spans="1:44" x14ac:dyDescent="0.25">
      <c r="E60">
        <v>3.02</v>
      </c>
      <c r="F60">
        <v>1.54863</v>
      </c>
      <c r="G60">
        <f t="shared" si="2"/>
        <v>1.08</v>
      </c>
      <c r="H60">
        <f t="shared" si="3"/>
        <v>0.22906899999999997</v>
      </c>
      <c r="I60">
        <v>2.98</v>
      </c>
      <c r="J60">
        <v>3.0677300000000001</v>
      </c>
      <c r="K60">
        <f t="shared" si="4"/>
        <v>0.98</v>
      </c>
      <c r="L60">
        <f t="shared" si="5"/>
        <v>1.6685500000000002</v>
      </c>
      <c r="M60">
        <v>2.92</v>
      </c>
      <c r="N60">
        <v>3.6140819999999998</v>
      </c>
      <c r="O60">
        <f t="shared" si="6"/>
        <v>1.1399999999999999</v>
      </c>
      <c r="P60">
        <f t="shared" si="7"/>
        <v>2.1862940000000002</v>
      </c>
      <c r="Q60">
        <v>3.3</v>
      </c>
      <c r="R60">
        <v>5.1477279999999999</v>
      </c>
      <c r="S60">
        <f t="shared" si="8"/>
        <v>1</v>
      </c>
      <c r="T60">
        <f t="shared" si="9"/>
        <v>3.6044999999999998</v>
      </c>
      <c r="U60">
        <v>3.06</v>
      </c>
      <c r="V60">
        <v>6.1322939999999999</v>
      </c>
      <c r="W60">
        <f t="shared" si="10"/>
        <v>1.06</v>
      </c>
      <c r="X60">
        <f t="shared" si="11"/>
        <v>4.56881</v>
      </c>
      <c r="Y60">
        <v>2.7</v>
      </c>
      <c r="Z60">
        <v>7.2277240000000003</v>
      </c>
      <c r="AA60">
        <f t="shared" si="12"/>
        <v>0.9800000000000002</v>
      </c>
      <c r="AB60">
        <f t="shared" si="13"/>
        <v>5.5885439999999997</v>
      </c>
      <c r="AC60">
        <v>2.92</v>
      </c>
      <c r="AD60">
        <v>8.2677230000000002</v>
      </c>
      <c r="AE60">
        <f t="shared" si="14"/>
        <v>0.98</v>
      </c>
      <c r="AF60">
        <f t="shared" si="15"/>
        <v>6.568543</v>
      </c>
      <c r="AG60">
        <v>2.84</v>
      </c>
      <c r="AH60">
        <v>9.3077190000000005</v>
      </c>
      <c r="AI60">
        <f t="shared" si="16"/>
        <v>0.97999999999999976</v>
      </c>
      <c r="AJ60">
        <f t="shared" si="17"/>
        <v>7.548538999999999</v>
      </c>
      <c r="AK60">
        <v>2.78</v>
      </c>
      <c r="AL60">
        <v>10.347720000000001</v>
      </c>
      <c r="AM60">
        <f t="shared" si="18"/>
        <v>0.97999999999999976</v>
      </c>
      <c r="AN60">
        <f t="shared" si="19"/>
        <v>8.5285419999999998</v>
      </c>
      <c r="AO60">
        <v>3</v>
      </c>
      <c r="AP60">
        <v>11.38772</v>
      </c>
      <c r="AQ60">
        <f t="shared" si="20"/>
        <v>0.98</v>
      </c>
      <c r="AR60">
        <f t="shared" si="21"/>
        <v>9.5085420000000003</v>
      </c>
    </row>
    <row r="61" spans="1:44" x14ac:dyDescent="0.25">
      <c r="E61">
        <v>3.04</v>
      </c>
      <c r="F61">
        <v>1.441038</v>
      </c>
      <c r="G61">
        <f t="shared" si="2"/>
        <v>1.1000000000000001</v>
      </c>
      <c r="H61">
        <f t="shared" si="3"/>
        <v>0.12540200000000001</v>
      </c>
      <c r="I61">
        <v>3</v>
      </c>
      <c r="J61">
        <v>2.9997579999999999</v>
      </c>
      <c r="K61">
        <f t="shared" si="4"/>
        <v>1</v>
      </c>
      <c r="L61">
        <f t="shared" si="5"/>
        <v>1.6045020000000001</v>
      </c>
      <c r="M61">
        <v>2.94</v>
      </c>
      <c r="N61">
        <v>3.5347189999999999</v>
      </c>
      <c r="O61">
        <f t="shared" si="6"/>
        <v>1.1599999999999999</v>
      </c>
      <c r="P61">
        <f t="shared" si="7"/>
        <v>2.1108539999999998</v>
      </c>
      <c r="Q61">
        <v>3.32</v>
      </c>
      <c r="R61">
        <v>5.1197559999999998</v>
      </c>
      <c r="S61">
        <f t="shared" si="8"/>
        <v>1</v>
      </c>
      <c r="T61">
        <f t="shared" si="9"/>
        <v>3.6044999999999998</v>
      </c>
      <c r="U61">
        <v>3.08</v>
      </c>
      <c r="V61">
        <v>6.1086260000000001</v>
      </c>
      <c r="W61">
        <f t="shared" si="10"/>
        <v>1.08</v>
      </c>
      <c r="X61">
        <f t="shared" si="11"/>
        <v>4.5490659999999998</v>
      </c>
      <c r="Y61">
        <v>2.7</v>
      </c>
      <c r="Z61">
        <v>7.2277240000000003</v>
      </c>
      <c r="AA61">
        <f t="shared" si="12"/>
        <v>1.0000000000000002</v>
      </c>
      <c r="AB61">
        <f t="shared" si="13"/>
        <v>5.6044960000000001</v>
      </c>
      <c r="AC61">
        <v>2.94</v>
      </c>
      <c r="AD61">
        <v>8.2997510000000005</v>
      </c>
      <c r="AE61">
        <f t="shared" si="14"/>
        <v>1</v>
      </c>
      <c r="AF61">
        <f t="shared" si="15"/>
        <v>6.604495</v>
      </c>
      <c r="AG61">
        <v>2.86</v>
      </c>
      <c r="AH61">
        <v>9.3597470000000005</v>
      </c>
      <c r="AI61">
        <f t="shared" si="16"/>
        <v>0.99999999999999978</v>
      </c>
      <c r="AJ61">
        <f t="shared" si="17"/>
        <v>7.6044910000000003</v>
      </c>
      <c r="AK61">
        <v>2.8</v>
      </c>
      <c r="AL61">
        <v>10.419750000000001</v>
      </c>
      <c r="AM61">
        <f t="shared" si="18"/>
        <v>0.99999999999999978</v>
      </c>
      <c r="AN61">
        <f t="shared" si="19"/>
        <v>8.6044920000000005</v>
      </c>
      <c r="AO61">
        <v>3.02</v>
      </c>
      <c r="AP61">
        <v>11.479749999999999</v>
      </c>
      <c r="AQ61">
        <f t="shared" si="20"/>
        <v>1</v>
      </c>
      <c r="AR61">
        <f t="shared" si="21"/>
        <v>9.6044920000000005</v>
      </c>
    </row>
    <row r="62" spans="1:44" x14ac:dyDescent="0.25">
      <c r="E62">
        <v>3.08</v>
      </c>
      <c r="F62">
        <v>1.2140820000000001</v>
      </c>
      <c r="G62">
        <f t="shared" si="2"/>
        <v>1.1200000000000001</v>
      </c>
      <c r="H62">
        <f t="shared" si="3"/>
        <v>1.7810000000000104E-2</v>
      </c>
      <c r="I62">
        <v>3.02</v>
      </c>
      <c r="J62">
        <v>2.9278620000000002</v>
      </c>
      <c r="K62">
        <f t="shared" si="4"/>
        <v>1.02</v>
      </c>
      <c r="L62">
        <f t="shared" si="5"/>
        <v>1.53653</v>
      </c>
      <c r="M62">
        <v>2.96</v>
      </c>
      <c r="N62">
        <v>3.4514309999999999</v>
      </c>
      <c r="O62">
        <f t="shared" si="6"/>
        <v>1.18</v>
      </c>
      <c r="P62">
        <f t="shared" si="7"/>
        <v>2.0314909999999999</v>
      </c>
      <c r="Q62">
        <v>3.34</v>
      </c>
      <c r="R62">
        <v>5.08786</v>
      </c>
      <c r="S62">
        <f t="shared" si="8"/>
        <v>1.02</v>
      </c>
      <c r="T62">
        <f t="shared" si="9"/>
        <v>3.5765279999999997</v>
      </c>
      <c r="U62">
        <v>3.1</v>
      </c>
      <c r="V62">
        <v>6.0810339999999998</v>
      </c>
      <c r="W62">
        <f t="shared" si="10"/>
        <v>1.1000000000000001</v>
      </c>
      <c r="X62">
        <f t="shared" si="11"/>
        <v>4.525398</v>
      </c>
      <c r="Y62">
        <v>2.72</v>
      </c>
      <c r="Z62">
        <v>7.2397520000000002</v>
      </c>
      <c r="AA62">
        <f t="shared" si="12"/>
        <v>1.0000000000000002</v>
      </c>
      <c r="AB62">
        <f t="shared" si="13"/>
        <v>5.6044960000000001</v>
      </c>
      <c r="AC62">
        <v>2.96</v>
      </c>
      <c r="AD62">
        <v>8.3278549999999996</v>
      </c>
      <c r="AE62">
        <f t="shared" si="14"/>
        <v>1.02</v>
      </c>
      <c r="AF62">
        <f t="shared" si="15"/>
        <v>6.6365230000000004</v>
      </c>
      <c r="AG62">
        <v>2.86</v>
      </c>
      <c r="AH62">
        <v>9.3597470000000005</v>
      </c>
      <c r="AI62">
        <f t="shared" si="16"/>
        <v>1.0199999999999998</v>
      </c>
      <c r="AJ62">
        <f t="shared" si="17"/>
        <v>7.6565190000000003</v>
      </c>
      <c r="AK62">
        <v>2.8</v>
      </c>
      <c r="AL62">
        <v>10.419750000000001</v>
      </c>
      <c r="AM62">
        <f t="shared" si="18"/>
        <v>1.0199999999999998</v>
      </c>
      <c r="AN62">
        <f t="shared" si="19"/>
        <v>8.6765220000000003</v>
      </c>
      <c r="AO62">
        <v>3.04</v>
      </c>
      <c r="AP62">
        <v>11.56785</v>
      </c>
      <c r="AQ62">
        <f t="shared" si="20"/>
        <v>1.02</v>
      </c>
      <c r="AR62">
        <f t="shared" si="21"/>
        <v>9.6965219999999999</v>
      </c>
    </row>
    <row r="63" spans="1:44" x14ac:dyDescent="0.25">
      <c r="E63">
        <v>3.08</v>
      </c>
      <c r="F63">
        <v>1.2140820000000001</v>
      </c>
      <c r="G63">
        <f t="shared" si="2"/>
        <v>1.1600000000000001</v>
      </c>
      <c r="H63">
        <f t="shared" si="3"/>
        <v>-0.20914599999999983</v>
      </c>
      <c r="I63">
        <v>3.04</v>
      </c>
      <c r="J63">
        <v>2.852042</v>
      </c>
      <c r="K63">
        <f t="shared" si="4"/>
        <v>1.04</v>
      </c>
      <c r="L63">
        <f t="shared" si="5"/>
        <v>1.4646340000000002</v>
      </c>
      <c r="M63">
        <v>2.98</v>
      </c>
      <c r="N63">
        <v>3.3642189999999998</v>
      </c>
      <c r="O63">
        <f t="shared" si="6"/>
        <v>1.2</v>
      </c>
      <c r="P63">
        <f t="shared" si="7"/>
        <v>1.9482029999999999</v>
      </c>
      <c r="Q63">
        <v>3.36</v>
      </c>
      <c r="R63">
        <v>5.0520399999999999</v>
      </c>
      <c r="S63">
        <f t="shared" si="8"/>
        <v>1.04</v>
      </c>
      <c r="T63">
        <f t="shared" si="9"/>
        <v>3.544632</v>
      </c>
      <c r="U63">
        <v>3.12</v>
      </c>
      <c r="V63">
        <v>6.049518</v>
      </c>
      <c r="W63">
        <f t="shared" si="10"/>
        <v>1.1200000000000001</v>
      </c>
      <c r="X63">
        <f t="shared" si="11"/>
        <v>4.4978059999999997</v>
      </c>
      <c r="Y63">
        <v>2.74</v>
      </c>
      <c r="Z63">
        <v>7.2478559999999996</v>
      </c>
      <c r="AA63">
        <f t="shared" si="12"/>
        <v>1.0200000000000002</v>
      </c>
      <c r="AB63">
        <f t="shared" si="13"/>
        <v>5.6165240000000001</v>
      </c>
      <c r="AC63">
        <v>2.98</v>
      </c>
      <c r="AD63">
        <v>8.3520350000000008</v>
      </c>
      <c r="AE63">
        <f t="shared" si="14"/>
        <v>1.04</v>
      </c>
      <c r="AF63">
        <f t="shared" si="15"/>
        <v>6.6646269999999994</v>
      </c>
      <c r="AG63">
        <v>2.88</v>
      </c>
      <c r="AH63">
        <v>9.4078510000000009</v>
      </c>
      <c r="AI63">
        <f t="shared" si="16"/>
        <v>1.0199999999999998</v>
      </c>
      <c r="AJ63">
        <f t="shared" si="17"/>
        <v>7.6565190000000003</v>
      </c>
      <c r="AK63">
        <v>2.82</v>
      </c>
      <c r="AL63">
        <v>10.48785</v>
      </c>
      <c r="AM63">
        <f t="shared" si="18"/>
        <v>1.0199999999999998</v>
      </c>
      <c r="AN63">
        <f t="shared" si="19"/>
        <v>8.6765220000000003</v>
      </c>
      <c r="AO63">
        <v>3.06</v>
      </c>
      <c r="AP63">
        <v>11.65203</v>
      </c>
      <c r="AQ63">
        <f t="shared" si="20"/>
        <v>1.04</v>
      </c>
      <c r="AR63">
        <f t="shared" si="21"/>
        <v>9.7846220000000006</v>
      </c>
    </row>
    <row r="64" spans="1:44" x14ac:dyDescent="0.25">
      <c r="E64">
        <v>3.1</v>
      </c>
      <c r="F64">
        <v>1.0947180000000001</v>
      </c>
      <c r="G64">
        <f t="shared" si="2"/>
        <v>1.1600000000000001</v>
      </c>
      <c r="H64">
        <f t="shared" si="3"/>
        <v>-0.20914599999999983</v>
      </c>
      <c r="I64">
        <v>3.06</v>
      </c>
      <c r="J64">
        <v>2.7722980000000002</v>
      </c>
      <c r="K64">
        <f t="shared" si="4"/>
        <v>1.06</v>
      </c>
      <c r="L64">
        <f t="shared" si="5"/>
        <v>1.388814</v>
      </c>
      <c r="M64">
        <v>3</v>
      </c>
      <c r="N64">
        <v>3.2730830000000002</v>
      </c>
      <c r="O64">
        <f t="shared" si="6"/>
        <v>1.22</v>
      </c>
      <c r="P64">
        <f t="shared" si="7"/>
        <v>1.8609909999999998</v>
      </c>
      <c r="Q64">
        <v>3.38</v>
      </c>
      <c r="R64">
        <v>5.0122960000000001</v>
      </c>
      <c r="S64">
        <f t="shared" si="8"/>
        <v>1.06</v>
      </c>
      <c r="T64">
        <f t="shared" si="9"/>
        <v>3.5088119999999998</v>
      </c>
      <c r="U64">
        <v>3.14</v>
      </c>
      <c r="V64">
        <v>6.0140779999999996</v>
      </c>
      <c r="W64">
        <f t="shared" si="10"/>
        <v>1.1400000000000001</v>
      </c>
      <c r="X64">
        <f t="shared" si="11"/>
        <v>4.4662899999999999</v>
      </c>
      <c r="Y64">
        <v>2.76</v>
      </c>
      <c r="Z64">
        <v>7.2520360000000004</v>
      </c>
      <c r="AA64">
        <f t="shared" si="12"/>
        <v>1.0400000000000003</v>
      </c>
      <c r="AB64">
        <f t="shared" si="13"/>
        <v>5.6246279999999995</v>
      </c>
      <c r="AC64">
        <v>3</v>
      </c>
      <c r="AD64">
        <v>8.3722910000000006</v>
      </c>
      <c r="AE64">
        <f t="shared" si="14"/>
        <v>1.06</v>
      </c>
      <c r="AF64">
        <f t="shared" si="15"/>
        <v>6.6888070000000006</v>
      </c>
      <c r="AG64">
        <v>2.92</v>
      </c>
      <c r="AH64">
        <v>9.4922869999999993</v>
      </c>
      <c r="AI64">
        <f t="shared" si="16"/>
        <v>1.0399999999999998</v>
      </c>
      <c r="AJ64">
        <f t="shared" si="17"/>
        <v>7.7046230000000007</v>
      </c>
      <c r="AK64">
        <v>2.84</v>
      </c>
      <c r="AL64">
        <v>10.55203</v>
      </c>
      <c r="AM64">
        <f t="shared" si="18"/>
        <v>1.0399999999999998</v>
      </c>
      <c r="AN64">
        <f t="shared" si="19"/>
        <v>8.7446219999999997</v>
      </c>
      <c r="AO64">
        <v>3.08</v>
      </c>
      <c r="AP64">
        <v>11.732290000000001</v>
      </c>
      <c r="AQ64">
        <f t="shared" si="20"/>
        <v>1.06</v>
      </c>
      <c r="AR64">
        <f t="shared" si="21"/>
        <v>9.8688020000000005</v>
      </c>
    </row>
    <row r="65" spans="7:44" x14ac:dyDescent="0.25">
      <c r="G65" t="e">
        <f>#REF! - 2.1</f>
        <v>#REF!</v>
      </c>
      <c r="H65" t="e">
        <f>#REF! - 1.531456</f>
        <v>#REF!</v>
      </c>
      <c r="I65">
        <v>3.06</v>
      </c>
      <c r="J65">
        <v>2.7722980000000002</v>
      </c>
      <c r="K65">
        <f t="shared" si="4"/>
        <v>1.08</v>
      </c>
      <c r="L65">
        <f t="shared" si="5"/>
        <v>1.3090700000000002</v>
      </c>
      <c r="M65">
        <v>3.02</v>
      </c>
      <c r="N65">
        <v>3.178023</v>
      </c>
      <c r="O65">
        <f t="shared" si="6"/>
        <v>1.24</v>
      </c>
      <c r="P65">
        <f t="shared" si="7"/>
        <v>1.7698550000000002</v>
      </c>
      <c r="Q65">
        <v>3.4</v>
      </c>
      <c r="R65">
        <v>4.9686279999999998</v>
      </c>
      <c r="S65">
        <f t="shared" si="8"/>
        <v>1.08</v>
      </c>
      <c r="T65">
        <f t="shared" si="9"/>
        <v>3.469068</v>
      </c>
      <c r="U65">
        <v>3.16</v>
      </c>
      <c r="V65">
        <v>5.9747139999999996</v>
      </c>
      <c r="W65">
        <f t="shared" si="10"/>
        <v>1.1600000000000001</v>
      </c>
      <c r="X65">
        <f t="shared" si="11"/>
        <v>4.4308499999999995</v>
      </c>
      <c r="Y65">
        <v>2.78</v>
      </c>
      <c r="Z65">
        <v>7.2522919999999997</v>
      </c>
      <c r="AA65">
        <f t="shared" si="12"/>
        <v>1.0599999999999998</v>
      </c>
      <c r="AB65">
        <f t="shared" si="13"/>
        <v>5.6288080000000003</v>
      </c>
      <c r="AC65">
        <v>3.02</v>
      </c>
      <c r="AD65">
        <v>8.3886219999999998</v>
      </c>
      <c r="AE65">
        <f t="shared" si="14"/>
        <v>1.08</v>
      </c>
      <c r="AF65">
        <f t="shared" si="15"/>
        <v>6.7090630000000004</v>
      </c>
      <c r="AG65">
        <v>2.94</v>
      </c>
      <c r="AH65">
        <v>9.5286190000000008</v>
      </c>
      <c r="AI65">
        <f t="shared" si="16"/>
        <v>1.0799999999999998</v>
      </c>
      <c r="AJ65">
        <f t="shared" si="17"/>
        <v>7.7890589999999991</v>
      </c>
      <c r="AK65">
        <v>2.88</v>
      </c>
      <c r="AL65">
        <v>10.668620000000001</v>
      </c>
      <c r="AM65">
        <f t="shared" si="18"/>
        <v>1.0599999999999998</v>
      </c>
      <c r="AN65">
        <f t="shared" si="19"/>
        <v>8.808802</v>
      </c>
      <c r="AO65">
        <v>3.1</v>
      </c>
      <c r="AP65">
        <v>11.808619999999999</v>
      </c>
      <c r="AQ65">
        <f t="shared" si="20"/>
        <v>1.08</v>
      </c>
      <c r="AR65">
        <f t="shared" si="21"/>
        <v>9.9490620000000014</v>
      </c>
    </row>
    <row r="66" spans="7:44" x14ac:dyDescent="0.25">
      <c r="G66" t="e">
        <f>#REF! - 2.1</f>
        <v>#REF!</v>
      </c>
      <c r="H66" t="e">
        <f>#REF! - 1.531456</f>
        <v>#REF!</v>
      </c>
      <c r="I66">
        <v>3.08</v>
      </c>
      <c r="J66">
        <v>2.6886299999999999</v>
      </c>
      <c r="K66">
        <f t="shared" si="4"/>
        <v>1.08</v>
      </c>
      <c r="L66">
        <f t="shared" si="5"/>
        <v>1.3090700000000002</v>
      </c>
      <c r="M66">
        <v>3.04</v>
      </c>
      <c r="N66">
        <v>3.0790389999999999</v>
      </c>
      <c r="O66">
        <f t="shared" si="6"/>
        <v>1.26</v>
      </c>
      <c r="P66">
        <f t="shared" si="7"/>
        <v>1.674795</v>
      </c>
      <c r="Q66">
        <v>3.42</v>
      </c>
      <c r="R66">
        <v>4.921036</v>
      </c>
      <c r="S66">
        <f t="shared" si="8"/>
        <v>1.1000000000000001</v>
      </c>
      <c r="T66">
        <f t="shared" si="9"/>
        <v>3.4253999999999998</v>
      </c>
      <c r="U66">
        <v>3.16</v>
      </c>
      <c r="V66">
        <v>5.9747139999999996</v>
      </c>
      <c r="W66">
        <f t="shared" si="10"/>
        <v>1.1800000000000002</v>
      </c>
      <c r="X66">
        <f t="shared" si="11"/>
        <v>4.3914859999999996</v>
      </c>
      <c r="Y66">
        <v>2.8</v>
      </c>
      <c r="Z66">
        <v>7.2486240000000004</v>
      </c>
      <c r="AA66" s="2">
        <f t="shared" si="12"/>
        <v>1.0799999999999998</v>
      </c>
      <c r="AB66" s="2">
        <f t="shared" si="13"/>
        <v>5.6290639999999996</v>
      </c>
      <c r="AC66">
        <v>3.04</v>
      </c>
      <c r="AD66">
        <v>8.4010309999999997</v>
      </c>
      <c r="AE66">
        <f t="shared" si="14"/>
        <v>1.1000000000000001</v>
      </c>
      <c r="AF66">
        <f t="shared" si="15"/>
        <v>6.7253939999999997</v>
      </c>
      <c r="AG66">
        <v>2.96</v>
      </c>
      <c r="AH66">
        <v>9.5610269999999993</v>
      </c>
      <c r="AI66">
        <f t="shared" si="16"/>
        <v>1.0999999999999999</v>
      </c>
      <c r="AJ66">
        <f t="shared" si="17"/>
        <v>7.8253910000000007</v>
      </c>
      <c r="AK66">
        <v>2.9</v>
      </c>
      <c r="AL66">
        <v>10.721030000000001</v>
      </c>
      <c r="AM66">
        <f t="shared" si="18"/>
        <v>1.0999999999999999</v>
      </c>
      <c r="AN66">
        <f t="shared" si="19"/>
        <v>8.9253920000000004</v>
      </c>
      <c r="AO66">
        <v>3.12</v>
      </c>
      <c r="AP66">
        <v>11.881030000000001</v>
      </c>
      <c r="AQ66">
        <f t="shared" si="20"/>
        <v>1.1000000000000001</v>
      </c>
      <c r="AR66">
        <f t="shared" si="21"/>
        <v>10.025392</v>
      </c>
    </row>
    <row r="67" spans="7:44" x14ac:dyDescent="0.25">
      <c r="G67" t="e">
        <f>#REF! - 2.1</f>
        <v>#REF!</v>
      </c>
      <c r="H67" t="e">
        <f>#REF! - 1.531456</f>
        <v>#REF!</v>
      </c>
      <c r="I67">
        <v>3.1</v>
      </c>
      <c r="J67">
        <v>2.601038</v>
      </c>
      <c r="K67">
        <f t="shared" ref="K67:K83" si="24" xml:space="preserve"> I66 - 1.98</f>
        <v>1.1000000000000001</v>
      </c>
      <c r="L67">
        <f t="shared" ref="L67:L83" si="25" xml:space="preserve"> J66 - 1.463228</f>
        <v>1.2254019999999999</v>
      </c>
      <c r="M67">
        <v>3.04</v>
      </c>
      <c r="N67">
        <v>3.0790389999999999</v>
      </c>
      <c r="O67">
        <f t="shared" ref="O67:O85" si="26" xml:space="preserve"> M66 - 1.76</f>
        <v>1.28</v>
      </c>
      <c r="P67">
        <f t="shared" ref="P67:P85" si="27" xml:space="preserve"> N66 - 1.503228</f>
        <v>1.5758109999999999</v>
      </c>
      <c r="Q67">
        <v>3.44</v>
      </c>
      <c r="R67">
        <v>4.8695199999999996</v>
      </c>
      <c r="S67">
        <f t="shared" ref="S67:S106" si="28" xml:space="preserve"> Q66 - 2.3</f>
        <v>1.1200000000000001</v>
      </c>
      <c r="T67">
        <f t="shared" ref="T67:T106" si="29" xml:space="preserve"> R66 - 1.543228</f>
        <v>3.3778079999999999</v>
      </c>
      <c r="U67">
        <v>3.18</v>
      </c>
      <c r="V67">
        <v>5.9314260000000001</v>
      </c>
      <c r="W67">
        <f t="shared" ref="W67:W113" si="30" xml:space="preserve"> U66 - 1.98</f>
        <v>1.1800000000000002</v>
      </c>
      <c r="X67">
        <f t="shared" ref="X67:X113" si="31" xml:space="preserve"> V66 - 1.583228</f>
        <v>4.3914859999999996</v>
      </c>
      <c r="Y67">
        <v>2.84</v>
      </c>
      <c r="Z67">
        <v>7.2295160000000003</v>
      </c>
      <c r="AA67">
        <f t="shared" ref="AA67:AA130" si="32" xml:space="preserve"> Y66 - 1.7</f>
        <v>1.0999999999999999</v>
      </c>
      <c r="AB67">
        <f t="shared" ref="AB67:AB130" si="33" xml:space="preserve"> Z66 - 1.623228</f>
        <v>5.6253960000000003</v>
      </c>
      <c r="AC67">
        <v>3.06</v>
      </c>
      <c r="AD67">
        <v>8.4095139999999997</v>
      </c>
      <c r="AE67">
        <f t="shared" ref="AE67:AE130" si="34" xml:space="preserve"> AC66 - 1.92</f>
        <v>1.1200000000000001</v>
      </c>
      <c r="AF67">
        <f t="shared" ref="AF67:AF130" si="35" xml:space="preserve"> AD66 - 1.663228</f>
        <v>6.7378029999999995</v>
      </c>
      <c r="AG67">
        <v>2.98</v>
      </c>
      <c r="AH67">
        <v>9.5895109999999999</v>
      </c>
      <c r="AI67">
        <f t="shared" ref="AI67:AI130" si="36" xml:space="preserve"> AG66 - 1.84</f>
        <v>1.1199999999999999</v>
      </c>
      <c r="AJ67">
        <f t="shared" ref="AJ67:AJ130" si="37" xml:space="preserve"> AH66 - 1.703228</f>
        <v>7.8577989999999991</v>
      </c>
      <c r="AK67">
        <v>2.9</v>
      </c>
      <c r="AL67">
        <v>10.721030000000001</v>
      </c>
      <c r="AM67">
        <f t="shared" ref="AM67:AM130" si="38" xml:space="preserve"> AK66 - 1.78</f>
        <v>1.1199999999999999</v>
      </c>
      <c r="AN67">
        <f t="shared" ref="AN67:AN130" si="39" xml:space="preserve"> AL66 - 1.743228</f>
        <v>8.9778020000000005</v>
      </c>
      <c r="AO67">
        <v>3.14</v>
      </c>
      <c r="AP67">
        <v>11.94951</v>
      </c>
      <c r="AQ67">
        <f t="shared" ref="AQ67:AQ130" si="40" xml:space="preserve"> AO66 - 2</f>
        <v>1.1200000000000001</v>
      </c>
      <c r="AR67">
        <f t="shared" ref="AR67:AR130" si="41" xml:space="preserve"> AP66 - 1.783228</f>
        <v>10.097802000000001</v>
      </c>
    </row>
    <row r="68" spans="7:44" x14ac:dyDescent="0.25">
      <c r="G68" t="e">
        <f>#REF! - 2.1</f>
        <v>#REF!</v>
      </c>
      <c r="H68" t="e">
        <f>#REF! - 1.531456</f>
        <v>#REF!</v>
      </c>
      <c r="I68">
        <v>3.12</v>
      </c>
      <c r="J68">
        <v>2.509522</v>
      </c>
      <c r="K68">
        <f t="shared" si="24"/>
        <v>1.1200000000000001</v>
      </c>
      <c r="L68">
        <f t="shared" si="25"/>
        <v>1.13781</v>
      </c>
      <c r="M68">
        <v>3.06</v>
      </c>
      <c r="N68">
        <v>2.9761310000000001</v>
      </c>
      <c r="O68">
        <f t="shared" si="26"/>
        <v>1.28</v>
      </c>
      <c r="P68">
        <f t="shared" si="27"/>
        <v>1.5758109999999999</v>
      </c>
      <c r="Q68">
        <v>3.46</v>
      </c>
      <c r="R68">
        <v>4.8140799999999997</v>
      </c>
      <c r="S68">
        <f t="shared" si="28"/>
        <v>1.1400000000000001</v>
      </c>
      <c r="T68">
        <f t="shared" si="29"/>
        <v>3.3262919999999996</v>
      </c>
      <c r="U68">
        <v>3.2</v>
      </c>
      <c r="V68">
        <v>5.8842129999999999</v>
      </c>
      <c r="W68">
        <f t="shared" si="30"/>
        <v>1.2000000000000002</v>
      </c>
      <c r="X68">
        <f t="shared" si="31"/>
        <v>4.348198</v>
      </c>
      <c r="Y68">
        <v>2.84</v>
      </c>
      <c r="Z68">
        <v>7.2295160000000003</v>
      </c>
      <c r="AA68">
        <f t="shared" si="32"/>
        <v>1.1399999999999999</v>
      </c>
      <c r="AB68">
        <f t="shared" si="33"/>
        <v>5.6062880000000002</v>
      </c>
      <c r="AC68">
        <v>3.06</v>
      </c>
      <c r="AD68">
        <v>8.4095139999999997</v>
      </c>
      <c r="AE68">
        <f t="shared" si="34"/>
        <v>1.1400000000000001</v>
      </c>
      <c r="AF68">
        <f t="shared" si="35"/>
        <v>6.7462859999999996</v>
      </c>
      <c r="AG68">
        <v>3</v>
      </c>
      <c r="AH68">
        <v>9.6140709999999991</v>
      </c>
      <c r="AI68">
        <f t="shared" si="36"/>
        <v>1.1399999999999999</v>
      </c>
      <c r="AJ68">
        <f t="shared" si="37"/>
        <v>7.8862829999999997</v>
      </c>
      <c r="AK68">
        <v>2.92</v>
      </c>
      <c r="AL68">
        <v>10.76951</v>
      </c>
      <c r="AM68">
        <f t="shared" si="38"/>
        <v>1.1199999999999999</v>
      </c>
      <c r="AN68">
        <f t="shared" si="39"/>
        <v>8.9778020000000005</v>
      </c>
      <c r="AO68">
        <v>3.14</v>
      </c>
      <c r="AP68">
        <v>11.94951</v>
      </c>
      <c r="AQ68">
        <f t="shared" si="40"/>
        <v>1.1400000000000001</v>
      </c>
      <c r="AR68">
        <f t="shared" si="41"/>
        <v>10.166282000000001</v>
      </c>
    </row>
    <row r="69" spans="7:44" x14ac:dyDescent="0.25">
      <c r="I69">
        <v>3.14</v>
      </c>
      <c r="J69">
        <v>2.4140830000000002</v>
      </c>
      <c r="K69">
        <f t="shared" si="24"/>
        <v>1.1400000000000001</v>
      </c>
      <c r="L69">
        <f t="shared" si="25"/>
        <v>1.0462940000000001</v>
      </c>
      <c r="M69">
        <v>3.08</v>
      </c>
      <c r="N69">
        <v>2.8692989999999998</v>
      </c>
      <c r="O69">
        <f t="shared" si="26"/>
        <v>1.3</v>
      </c>
      <c r="P69">
        <f t="shared" si="27"/>
        <v>1.4729030000000001</v>
      </c>
      <c r="Q69">
        <v>3.46</v>
      </c>
      <c r="R69">
        <v>4.8140799999999997</v>
      </c>
      <c r="S69">
        <f t="shared" si="28"/>
        <v>1.1600000000000001</v>
      </c>
      <c r="T69">
        <f t="shared" si="29"/>
        <v>3.2708519999999996</v>
      </c>
      <c r="U69">
        <v>3.22</v>
      </c>
      <c r="V69">
        <v>5.8330770000000003</v>
      </c>
      <c r="W69">
        <f t="shared" si="30"/>
        <v>1.2200000000000002</v>
      </c>
      <c r="X69">
        <f t="shared" si="31"/>
        <v>4.3009849999999998</v>
      </c>
      <c r="Y69">
        <v>2.86</v>
      </c>
      <c r="Z69">
        <v>7.2140760000000004</v>
      </c>
      <c r="AA69">
        <f t="shared" si="32"/>
        <v>1.1399999999999999</v>
      </c>
      <c r="AB69">
        <f t="shared" si="33"/>
        <v>5.6062880000000002</v>
      </c>
      <c r="AC69">
        <v>3.08</v>
      </c>
      <c r="AD69">
        <v>8.4140739999999994</v>
      </c>
      <c r="AE69">
        <f t="shared" si="34"/>
        <v>1.1400000000000001</v>
      </c>
      <c r="AF69">
        <f t="shared" si="35"/>
        <v>6.7462859999999996</v>
      </c>
      <c r="AG69">
        <v>3.02</v>
      </c>
      <c r="AH69">
        <v>9.6347059999999995</v>
      </c>
      <c r="AI69">
        <f t="shared" si="36"/>
        <v>1.1599999999999999</v>
      </c>
      <c r="AJ69">
        <f t="shared" si="37"/>
        <v>7.910842999999999</v>
      </c>
      <c r="AK69">
        <v>2.94</v>
      </c>
      <c r="AL69">
        <v>10.814069999999999</v>
      </c>
      <c r="AM69">
        <f t="shared" si="38"/>
        <v>1.1399999999999999</v>
      </c>
      <c r="AN69">
        <f t="shared" si="39"/>
        <v>9.0262820000000001</v>
      </c>
      <c r="AO69">
        <v>3.16</v>
      </c>
      <c r="AP69">
        <v>12.01407</v>
      </c>
      <c r="AQ69">
        <f t="shared" si="40"/>
        <v>1.1400000000000001</v>
      </c>
      <c r="AR69">
        <f t="shared" si="41"/>
        <v>10.166282000000001</v>
      </c>
    </row>
    <row r="70" spans="7:44" x14ac:dyDescent="0.25">
      <c r="I70">
        <v>3.16</v>
      </c>
      <c r="J70">
        <v>2.3147190000000002</v>
      </c>
      <c r="K70">
        <f t="shared" si="24"/>
        <v>1.1600000000000001</v>
      </c>
      <c r="L70">
        <f t="shared" si="25"/>
        <v>0.95085500000000023</v>
      </c>
      <c r="M70">
        <v>3.1</v>
      </c>
      <c r="N70">
        <v>2.758543</v>
      </c>
      <c r="O70">
        <f t="shared" si="26"/>
        <v>1.32</v>
      </c>
      <c r="P70">
        <f t="shared" si="27"/>
        <v>1.3660709999999998</v>
      </c>
      <c r="Q70">
        <v>3.48</v>
      </c>
      <c r="R70">
        <v>4.7547160000000002</v>
      </c>
      <c r="S70">
        <f t="shared" si="28"/>
        <v>1.1600000000000001</v>
      </c>
      <c r="T70">
        <f t="shared" si="29"/>
        <v>3.2708519999999996</v>
      </c>
      <c r="U70">
        <v>3.24</v>
      </c>
      <c r="V70">
        <v>5.7780180000000003</v>
      </c>
      <c r="W70">
        <f t="shared" si="30"/>
        <v>1.2400000000000002</v>
      </c>
      <c r="X70">
        <f t="shared" si="31"/>
        <v>4.2498490000000002</v>
      </c>
      <c r="Y70">
        <v>2.88</v>
      </c>
      <c r="Z70">
        <v>7.194712</v>
      </c>
      <c r="AA70">
        <f t="shared" si="32"/>
        <v>1.1599999999999999</v>
      </c>
      <c r="AB70">
        <f t="shared" si="33"/>
        <v>5.5908480000000003</v>
      </c>
      <c r="AC70">
        <v>3.1</v>
      </c>
      <c r="AD70">
        <v>8.4147099999999995</v>
      </c>
      <c r="AE70">
        <f t="shared" si="34"/>
        <v>1.1600000000000001</v>
      </c>
      <c r="AF70">
        <f t="shared" si="35"/>
        <v>6.7508459999999992</v>
      </c>
      <c r="AG70">
        <v>3.04</v>
      </c>
      <c r="AH70">
        <v>9.6514190000000006</v>
      </c>
      <c r="AI70">
        <f t="shared" si="36"/>
        <v>1.18</v>
      </c>
      <c r="AJ70">
        <f t="shared" si="37"/>
        <v>7.9314779999999994</v>
      </c>
      <c r="AK70">
        <v>2.96</v>
      </c>
      <c r="AL70">
        <v>10.854710000000001</v>
      </c>
      <c r="AM70">
        <f t="shared" si="38"/>
        <v>1.1599999999999999</v>
      </c>
      <c r="AN70">
        <f t="shared" si="39"/>
        <v>9.070841999999999</v>
      </c>
      <c r="AO70">
        <v>3.18</v>
      </c>
      <c r="AP70">
        <v>12.0747</v>
      </c>
      <c r="AQ70">
        <f t="shared" si="40"/>
        <v>1.1600000000000001</v>
      </c>
      <c r="AR70">
        <f t="shared" si="41"/>
        <v>10.230842000000001</v>
      </c>
    </row>
    <row r="71" spans="7:44" x14ac:dyDescent="0.25">
      <c r="I71">
        <v>3.18</v>
      </c>
      <c r="J71">
        <v>2.2114310000000001</v>
      </c>
      <c r="K71">
        <f t="shared" si="24"/>
        <v>1.1800000000000002</v>
      </c>
      <c r="L71">
        <f t="shared" si="25"/>
        <v>0.85149100000000022</v>
      </c>
      <c r="M71">
        <v>3.12</v>
      </c>
      <c r="N71">
        <v>2.6438630000000001</v>
      </c>
      <c r="O71">
        <f t="shared" si="26"/>
        <v>1.34</v>
      </c>
      <c r="P71">
        <f t="shared" si="27"/>
        <v>1.255315</v>
      </c>
      <c r="Q71">
        <v>3.5</v>
      </c>
      <c r="R71">
        <v>4.6914290000000003</v>
      </c>
      <c r="S71">
        <f t="shared" si="28"/>
        <v>1.1800000000000002</v>
      </c>
      <c r="T71">
        <f t="shared" si="29"/>
        <v>3.2114880000000001</v>
      </c>
      <c r="U71">
        <v>3.26</v>
      </c>
      <c r="V71">
        <v>5.7190339999999997</v>
      </c>
      <c r="W71">
        <f t="shared" si="30"/>
        <v>1.2600000000000002</v>
      </c>
      <c r="X71">
        <f t="shared" si="31"/>
        <v>4.1947900000000002</v>
      </c>
      <c r="Y71">
        <v>2.9</v>
      </c>
      <c r="Z71">
        <v>7.1714229999999999</v>
      </c>
      <c r="AA71">
        <f t="shared" si="32"/>
        <v>1.18</v>
      </c>
      <c r="AB71">
        <f t="shared" si="33"/>
        <v>5.5714839999999999</v>
      </c>
      <c r="AC71">
        <v>3.12</v>
      </c>
      <c r="AD71">
        <v>8.411422</v>
      </c>
      <c r="AE71" s="2">
        <f t="shared" si="34"/>
        <v>1.1800000000000002</v>
      </c>
      <c r="AF71" s="2">
        <f t="shared" si="35"/>
        <v>6.7514819999999993</v>
      </c>
      <c r="AG71">
        <v>3.04</v>
      </c>
      <c r="AH71">
        <v>9.6514190000000006</v>
      </c>
      <c r="AI71">
        <f t="shared" si="36"/>
        <v>1.2</v>
      </c>
      <c r="AJ71">
        <f t="shared" si="37"/>
        <v>7.9481910000000005</v>
      </c>
      <c r="AK71">
        <v>2.98</v>
      </c>
      <c r="AL71">
        <v>10.89142</v>
      </c>
      <c r="AM71">
        <f t="shared" si="38"/>
        <v>1.18</v>
      </c>
      <c r="AN71">
        <f t="shared" si="39"/>
        <v>9.1114820000000005</v>
      </c>
      <c r="AO71">
        <v>3.2</v>
      </c>
      <c r="AP71">
        <v>12.13142</v>
      </c>
      <c r="AQ71">
        <f t="shared" si="40"/>
        <v>1.1800000000000002</v>
      </c>
      <c r="AR71">
        <f t="shared" si="41"/>
        <v>10.291472000000001</v>
      </c>
    </row>
    <row r="72" spans="7:44" x14ac:dyDescent="0.25">
      <c r="I72">
        <v>3.18</v>
      </c>
      <c r="J72">
        <v>2.2114310000000001</v>
      </c>
      <c r="K72">
        <f t="shared" si="24"/>
        <v>1.2000000000000002</v>
      </c>
      <c r="L72">
        <f t="shared" si="25"/>
        <v>0.74820300000000017</v>
      </c>
      <c r="M72">
        <v>3.14</v>
      </c>
      <c r="N72">
        <v>2.5252590000000001</v>
      </c>
      <c r="O72">
        <f t="shared" si="26"/>
        <v>1.36</v>
      </c>
      <c r="P72">
        <f t="shared" si="27"/>
        <v>1.1406350000000001</v>
      </c>
      <c r="Q72">
        <v>3.52</v>
      </c>
      <c r="R72">
        <v>4.6242169999999998</v>
      </c>
      <c r="S72">
        <f t="shared" si="28"/>
        <v>1.2000000000000002</v>
      </c>
      <c r="T72">
        <f t="shared" si="29"/>
        <v>3.1482010000000002</v>
      </c>
      <c r="U72">
        <v>3.26</v>
      </c>
      <c r="V72">
        <v>5.7190339999999997</v>
      </c>
      <c r="W72">
        <f t="shared" si="30"/>
        <v>1.2799999999999998</v>
      </c>
      <c r="X72">
        <f t="shared" si="31"/>
        <v>4.1358059999999996</v>
      </c>
      <c r="Y72">
        <v>2.92</v>
      </c>
      <c r="Z72">
        <v>7.1442110000000003</v>
      </c>
      <c r="AA72">
        <f t="shared" si="32"/>
        <v>1.2</v>
      </c>
      <c r="AB72">
        <f t="shared" si="33"/>
        <v>5.5481949999999998</v>
      </c>
      <c r="AC72">
        <v>3.14</v>
      </c>
      <c r="AD72">
        <v>8.4042100000000008</v>
      </c>
      <c r="AE72">
        <f t="shared" si="34"/>
        <v>1.2000000000000002</v>
      </c>
      <c r="AF72">
        <f t="shared" si="35"/>
        <v>6.7481939999999998</v>
      </c>
      <c r="AG72">
        <v>3.06</v>
      </c>
      <c r="AH72">
        <v>9.6642069999999993</v>
      </c>
      <c r="AI72">
        <f t="shared" si="36"/>
        <v>1.2</v>
      </c>
      <c r="AJ72">
        <f t="shared" si="37"/>
        <v>7.9481910000000005</v>
      </c>
      <c r="AK72">
        <v>3</v>
      </c>
      <c r="AL72">
        <v>10.92421</v>
      </c>
      <c r="AM72">
        <f t="shared" si="38"/>
        <v>1.2</v>
      </c>
      <c r="AN72">
        <f t="shared" si="39"/>
        <v>9.1481919999999999</v>
      </c>
      <c r="AO72">
        <v>3.22</v>
      </c>
      <c r="AP72">
        <v>12.184200000000001</v>
      </c>
      <c r="AQ72">
        <f t="shared" si="40"/>
        <v>1.2000000000000002</v>
      </c>
      <c r="AR72">
        <f t="shared" si="41"/>
        <v>10.348192000000001</v>
      </c>
    </row>
    <row r="73" spans="7:44" x14ac:dyDescent="0.25">
      <c r="I73">
        <v>3.2</v>
      </c>
      <c r="J73">
        <v>2.1042190000000001</v>
      </c>
      <c r="K73">
        <f t="shared" si="24"/>
        <v>1.2000000000000002</v>
      </c>
      <c r="L73">
        <f t="shared" si="25"/>
        <v>0.74820300000000017</v>
      </c>
      <c r="M73">
        <v>3.14</v>
      </c>
      <c r="N73">
        <v>2.5252590000000001</v>
      </c>
      <c r="O73">
        <f t="shared" si="26"/>
        <v>1.3800000000000001</v>
      </c>
      <c r="P73">
        <f t="shared" si="27"/>
        <v>1.0220310000000001</v>
      </c>
      <c r="Q73">
        <v>3.54</v>
      </c>
      <c r="R73">
        <v>4.5530809999999997</v>
      </c>
      <c r="S73">
        <f t="shared" si="28"/>
        <v>1.2200000000000002</v>
      </c>
      <c r="T73">
        <f t="shared" si="29"/>
        <v>3.0809889999999998</v>
      </c>
      <c r="U73">
        <v>3.28</v>
      </c>
      <c r="V73">
        <v>5.6561260000000004</v>
      </c>
      <c r="W73">
        <f t="shared" si="30"/>
        <v>1.2799999999999998</v>
      </c>
      <c r="X73">
        <f t="shared" si="31"/>
        <v>4.1358059999999996</v>
      </c>
      <c r="Y73">
        <v>2.94</v>
      </c>
      <c r="Z73">
        <v>7.1130750000000003</v>
      </c>
      <c r="AA73">
        <f t="shared" si="32"/>
        <v>1.22</v>
      </c>
      <c r="AB73">
        <f t="shared" si="33"/>
        <v>5.5209830000000002</v>
      </c>
      <c r="AC73">
        <v>3.16</v>
      </c>
      <c r="AD73">
        <v>8.3930740000000004</v>
      </c>
      <c r="AE73">
        <f t="shared" si="34"/>
        <v>1.2200000000000002</v>
      </c>
      <c r="AF73">
        <f t="shared" si="35"/>
        <v>6.7409820000000007</v>
      </c>
      <c r="AG73">
        <v>3.08</v>
      </c>
      <c r="AH73">
        <v>9.6730699999999992</v>
      </c>
      <c r="AI73">
        <f t="shared" si="36"/>
        <v>1.22</v>
      </c>
      <c r="AJ73">
        <f t="shared" si="37"/>
        <v>7.9609789999999991</v>
      </c>
      <c r="AK73">
        <v>3.02</v>
      </c>
      <c r="AL73">
        <v>10.95307</v>
      </c>
      <c r="AM73">
        <f t="shared" si="38"/>
        <v>1.22</v>
      </c>
      <c r="AN73">
        <f t="shared" si="39"/>
        <v>9.1809820000000002</v>
      </c>
      <c r="AO73">
        <v>3.24</v>
      </c>
      <c r="AP73">
        <v>12.23307</v>
      </c>
      <c r="AQ73">
        <f t="shared" si="40"/>
        <v>1.2200000000000002</v>
      </c>
      <c r="AR73">
        <f t="shared" si="41"/>
        <v>10.400972000000001</v>
      </c>
    </row>
    <row r="74" spans="7:44" x14ac:dyDescent="0.25">
      <c r="I74">
        <v>3.22</v>
      </c>
      <c r="J74">
        <v>1.9930829999999999</v>
      </c>
      <c r="K74">
        <f t="shared" si="24"/>
        <v>1.2200000000000002</v>
      </c>
      <c r="L74">
        <f t="shared" si="25"/>
        <v>0.64099100000000009</v>
      </c>
      <c r="M74">
        <v>3.16</v>
      </c>
      <c r="N74">
        <v>2.4027319999999999</v>
      </c>
      <c r="O74">
        <f t="shared" si="26"/>
        <v>1.3800000000000001</v>
      </c>
      <c r="P74">
        <f t="shared" si="27"/>
        <v>1.0220310000000001</v>
      </c>
      <c r="Q74">
        <v>3.56</v>
      </c>
      <c r="R74">
        <v>4.478021</v>
      </c>
      <c r="S74">
        <f t="shared" si="28"/>
        <v>1.2400000000000002</v>
      </c>
      <c r="T74">
        <f t="shared" si="29"/>
        <v>3.0098529999999997</v>
      </c>
      <c r="U74">
        <v>3.3</v>
      </c>
      <c r="V74">
        <v>5.5892929999999996</v>
      </c>
      <c r="W74">
        <f t="shared" si="30"/>
        <v>1.2999999999999998</v>
      </c>
      <c r="X74">
        <f t="shared" si="31"/>
        <v>4.0728980000000004</v>
      </c>
      <c r="Y74">
        <v>2.94</v>
      </c>
      <c r="Z74">
        <v>7.1130750000000003</v>
      </c>
      <c r="AA74">
        <f t="shared" si="32"/>
        <v>1.24</v>
      </c>
      <c r="AB74">
        <f t="shared" si="33"/>
        <v>5.4898470000000001</v>
      </c>
      <c r="AC74">
        <v>3.16</v>
      </c>
      <c r="AD74">
        <v>8.3930740000000004</v>
      </c>
      <c r="AE74">
        <f t="shared" si="34"/>
        <v>1.2400000000000002</v>
      </c>
      <c r="AF74">
        <f t="shared" si="35"/>
        <v>6.7298460000000002</v>
      </c>
      <c r="AG74">
        <v>3.1</v>
      </c>
      <c r="AH74">
        <v>9.6780100000000004</v>
      </c>
      <c r="AI74">
        <f t="shared" si="36"/>
        <v>1.24</v>
      </c>
      <c r="AJ74">
        <f t="shared" si="37"/>
        <v>7.969841999999999</v>
      </c>
      <c r="AK74">
        <v>3.02</v>
      </c>
      <c r="AL74">
        <v>10.95307</v>
      </c>
      <c r="AM74">
        <f t="shared" si="38"/>
        <v>1.24</v>
      </c>
      <c r="AN74">
        <f t="shared" si="39"/>
        <v>9.2098420000000001</v>
      </c>
      <c r="AO74">
        <v>3.24</v>
      </c>
      <c r="AP74">
        <v>12.23307</v>
      </c>
      <c r="AQ74">
        <f t="shared" si="40"/>
        <v>1.2400000000000002</v>
      </c>
      <c r="AR74">
        <f t="shared" si="41"/>
        <v>10.449842</v>
      </c>
    </row>
    <row r="75" spans="7:44" x14ac:dyDescent="0.25">
      <c r="I75">
        <v>3.24</v>
      </c>
      <c r="J75">
        <v>1.878023</v>
      </c>
      <c r="K75">
        <f t="shared" si="24"/>
        <v>1.2400000000000002</v>
      </c>
      <c r="L75">
        <f t="shared" si="25"/>
        <v>0.52985499999999996</v>
      </c>
      <c r="M75">
        <v>3.18</v>
      </c>
      <c r="N75">
        <v>2.2762799999999999</v>
      </c>
      <c r="O75">
        <f t="shared" si="26"/>
        <v>1.4000000000000001</v>
      </c>
      <c r="P75">
        <f t="shared" si="27"/>
        <v>0.89950399999999986</v>
      </c>
      <c r="Q75">
        <v>3.56</v>
      </c>
      <c r="R75">
        <v>4.478021</v>
      </c>
      <c r="S75">
        <f t="shared" si="28"/>
        <v>1.2600000000000002</v>
      </c>
      <c r="T75">
        <f t="shared" si="29"/>
        <v>2.934793</v>
      </c>
      <c r="U75">
        <v>3.32</v>
      </c>
      <c r="V75">
        <v>5.5185380000000004</v>
      </c>
      <c r="W75">
        <f t="shared" si="30"/>
        <v>1.3199999999999998</v>
      </c>
      <c r="X75">
        <f t="shared" si="31"/>
        <v>4.0060649999999995</v>
      </c>
      <c r="Y75">
        <v>2.96</v>
      </c>
      <c r="Z75">
        <v>7.0780149999999997</v>
      </c>
      <c r="AA75">
        <f t="shared" si="32"/>
        <v>1.24</v>
      </c>
      <c r="AB75">
        <f t="shared" si="33"/>
        <v>5.4898470000000001</v>
      </c>
      <c r="AC75">
        <v>3.18</v>
      </c>
      <c r="AD75">
        <v>8.3780140000000003</v>
      </c>
      <c r="AE75">
        <f t="shared" si="34"/>
        <v>1.2400000000000002</v>
      </c>
      <c r="AF75">
        <f t="shared" si="35"/>
        <v>6.7298460000000002</v>
      </c>
      <c r="AG75">
        <v>3.12</v>
      </c>
      <c r="AH75">
        <v>9.6790260000000004</v>
      </c>
      <c r="AI75">
        <f t="shared" si="36"/>
        <v>1.26</v>
      </c>
      <c r="AJ75">
        <f t="shared" si="37"/>
        <v>7.9747820000000003</v>
      </c>
      <c r="AK75">
        <v>3.04</v>
      </c>
      <c r="AL75">
        <v>10.978009999999999</v>
      </c>
      <c r="AM75">
        <f t="shared" si="38"/>
        <v>1.24</v>
      </c>
      <c r="AN75">
        <f t="shared" si="39"/>
        <v>9.2098420000000001</v>
      </c>
      <c r="AO75">
        <v>3.26</v>
      </c>
      <c r="AP75">
        <v>12.27801</v>
      </c>
      <c r="AQ75">
        <f t="shared" si="40"/>
        <v>1.2400000000000002</v>
      </c>
      <c r="AR75">
        <f t="shared" si="41"/>
        <v>10.449842</v>
      </c>
    </row>
    <row r="76" spans="7:44" x14ac:dyDescent="0.25">
      <c r="I76">
        <v>3.26</v>
      </c>
      <c r="J76">
        <v>1.759039</v>
      </c>
      <c r="K76">
        <f t="shared" si="24"/>
        <v>1.2600000000000002</v>
      </c>
      <c r="L76">
        <f t="shared" si="25"/>
        <v>0.41479500000000002</v>
      </c>
      <c r="M76">
        <v>3.2</v>
      </c>
      <c r="N76">
        <v>2.1459039999999998</v>
      </c>
      <c r="O76">
        <f t="shared" si="26"/>
        <v>1.4200000000000002</v>
      </c>
      <c r="P76">
        <f t="shared" si="27"/>
        <v>0.77305199999999985</v>
      </c>
      <c r="Q76">
        <v>3.58</v>
      </c>
      <c r="R76">
        <v>4.3990369999999999</v>
      </c>
      <c r="S76">
        <f t="shared" si="28"/>
        <v>1.2600000000000002</v>
      </c>
      <c r="T76">
        <f t="shared" si="29"/>
        <v>2.934793</v>
      </c>
      <c r="U76">
        <v>3.34</v>
      </c>
      <c r="V76">
        <v>5.4438579999999996</v>
      </c>
      <c r="W76">
        <f t="shared" si="30"/>
        <v>1.3399999999999999</v>
      </c>
      <c r="X76">
        <f t="shared" si="31"/>
        <v>3.9353100000000003</v>
      </c>
      <c r="Y76">
        <v>2.98</v>
      </c>
      <c r="Z76">
        <v>7.0390319999999997</v>
      </c>
      <c r="AA76">
        <f t="shared" si="32"/>
        <v>1.26</v>
      </c>
      <c r="AB76">
        <f t="shared" si="33"/>
        <v>5.4547869999999996</v>
      </c>
      <c r="AC76">
        <v>3.2</v>
      </c>
      <c r="AD76">
        <v>8.3590300000000006</v>
      </c>
      <c r="AE76">
        <f t="shared" si="34"/>
        <v>1.2600000000000002</v>
      </c>
      <c r="AF76">
        <f t="shared" si="35"/>
        <v>6.7147860000000001</v>
      </c>
      <c r="AG76">
        <v>3.14</v>
      </c>
      <c r="AH76">
        <v>9.6761180000000007</v>
      </c>
      <c r="AI76" s="2">
        <f t="shared" si="36"/>
        <v>1.28</v>
      </c>
      <c r="AJ76" s="2">
        <f t="shared" si="37"/>
        <v>7.9757980000000002</v>
      </c>
      <c r="AK76">
        <v>3.06</v>
      </c>
      <c r="AL76">
        <v>10.999029999999999</v>
      </c>
      <c r="AM76">
        <f t="shared" si="38"/>
        <v>1.26</v>
      </c>
      <c r="AN76">
        <f t="shared" si="39"/>
        <v>9.2347819999999992</v>
      </c>
      <c r="AO76">
        <v>3.28</v>
      </c>
      <c r="AP76">
        <v>12.31902</v>
      </c>
      <c r="AQ76">
        <f t="shared" si="40"/>
        <v>1.2599999999999998</v>
      </c>
      <c r="AR76">
        <f t="shared" si="41"/>
        <v>10.494782000000001</v>
      </c>
    </row>
    <row r="77" spans="7:44" x14ac:dyDescent="0.25">
      <c r="I77">
        <v>3.28</v>
      </c>
      <c r="J77">
        <v>1.636131</v>
      </c>
      <c r="K77">
        <f t="shared" si="24"/>
        <v>1.2799999999999998</v>
      </c>
      <c r="L77">
        <f t="shared" si="25"/>
        <v>0.29581100000000005</v>
      </c>
      <c r="M77">
        <v>3.22</v>
      </c>
      <c r="N77">
        <v>2.0116040000000002</v>
      </c>
      <c r="O77">
        <f t="shared" si="26"/>
        <v>1.4400000000000002</v>
      </c>
      <c r="P77">
        <f t="shared" si="27"/>
        <v>0.6426759999999998</v>
      </c>
      <c r="Q77">
        <v>3.6</v>
      </c>
      <c r="R77">
        <v>4.3161290000000001</v>
      </c>
      <c r="S77">
        <f t="shared" si="28"/>
        <v>1.2800000000000002</v>
      </c>
      <c r="T77">
        <f t="shared" si="29"/>
        <v>2.8558089999999998</v>
      </c>
      <c r="U77">
        <v>3.36</v>
      </c>
      <c r="V77">
        <v>5.365253</v>
      </c>
      <c r="W77">
        <f t="shared" si="30"/>
        <v>1.3599999999999999</v>
      </c>
      <c r="X77">
        <f t="shared" si="31"/>
        <v>3.8606299999999996</v>
      </c>
      <c r="Y77">
        <v>3</v>
      </c>
      <c r="Z77">
        <v>6.9961229999999999</v>
      </c>
      <c r="AA77">
        <f t="shared" si="32"/>
        <v>1.28</v>
      </c>
      <c r="AB77">
        <f t="shared" si="33"/>
        <v>5.4158039999999996</v>
      </c>
      <c r="AC77">
        <v>3.22</v>
      </c>
      <c r="AD77">
        <v>8.3361219999999996</v>
      </c>
      <c r="AE77">
        <f t="shared" si="34"/>
        <v>1.2800000000000002</v>
      </c>
      <c r="AF77">
        <f t="shared" si="35"/>
        <v>6.6958020000000005</v>
      </c>
      <c r="AG77">
        <v>3.14</v>
      </c>
      <c r="AH77">
        <v>9.6761180000000007</v>
      </c>
      <c r="AI77">
        <f t="shared" si="36"/>
        <v>1.3</v>
      </c>
      <c r="AJ77">
        <f t="shared" si="37"/>
        <v>7.9728900000000005</v>
      </c>
      <c r="AK77">
        <v>3.08</v>
      </c>
      <c r="AL77">
        <v>11.016120000000001</v>
      </c>
      <c r="AM77">
        <f t="shared" si="38"/>
        <v>1.28</v>
      </c>
      <c r="AN77">
        <f t="shared" si="39"/>
        <v>9.2558019999999992</v>
      </c>
      <c r="AO77">
        <v>3.3</v>
      </c>
      <c r="AP77">
        <v>12.356120000000001</v>
      </c>
      <c r="AQ77">
        <f t="shared" si="40"/>
        <v>1.2799999999999998</v>
      </c>
      <c r="AR77">
        <f t="shared" si="41"/>
        <v>10.535792000000001</v>
      </c>
    </row>
    <row r="78" spans="7:44" x14ac:dyDescent="0.25">
      <c r="I78">
        <v>3.28</v>
      </c>
      <c r="J78">
        <v>1.636131</v>
      </c>
      <c r="K78">
        <f t="shared" si="24"/>
        <v>1.2999999999999998</v>
      </c>
      <c r="L78">
        <f t="shared" si="25"/>
        <v>0.17290300000000003</v>
      </c>
      <c r="M78">
        <v>3.22</v>
      </c>
      <c r="N78">
        <v>2.0116040000000002</v>
      </c>
      <c r="O78">
        <f t="shared" si="26"/>
        <v>1.4600000000000002</v>
      </c>
      <c r="P78">
        <f t="shared" si="27"/>
        <v>0.50837600000000016</v>
      </c>
      <c r="Q78">
        <v>3.62</v>
      </c>
      <c r="R78">
        <v>4.2292969999999999</v>
      </c>
      <c r="S78">
        <f t="shared" si="28"/>
        <v>1.3000000000000003</v>
      </c>
      <c r="T78">
        <f t="shared" si="29"/>
        <v>2.7729010000000001</v>
      </c>
      <c r="U78">
        <v>3.36</v>
      </c>
      <c r="V78">
        <v>5.365253</v>
      </c>
      <c r="W78">
        <f t="shared" si="30"/>
        <v>1.38</v>
      </c>
      <c r="X78">
        <f t="shared" si="31"/>
        <v>3.782025</v>
      </c>
      <c r="Y78">
        <v>3.02</v>
      </c>
      <c r="Z78">
        <v>6.9492909999999997</v>
      </c>
      <c r="AA78">
        <f t="shared" si="32"/>
        <v>1.3</v>
      </c>
      <c r="AB78">
        <f t="shared" si="33"/>
        <v>5.3728949999999998</v>
      </c>
      <c r="AC78">
        <v>3.24</v>
      </c>
      <c r="AD78">
        <v>8.3092900000000007</v>
      </c>
      <c r="AE78">
        <f t="shared" si="34"/>
        <v>1.3000000000000003</v>
      </c>
      <c r="AF78">
        <f t="shared" si="35"/>
        <v>6.6728939999999994</v>
      </c>
      <c r="AG78">
        <v>3.16</v>
      </c>
      <c r="AH78">
        <v>9.6692859999999996</v>
      </c>
      <c r="AI78">
        <f t="shared" si="36"/>
        <v>1.3</v>
      </c>
      <c r="AJ78">
        <f t="shared" si="37"/>
        <v>7.9728900000000005</v>
      </c>
      <c r="AK78">
        <v>3.1</v>
      </c>
      <c r="AL78">
        <v>11.02928</v>
      </c>
      <c r="AM78">
        <f t="shared" si="38"/>
        <v>1.3</v>
      </c>
      <c r="AN78">
        <f t="shared" si="39"/>
        <v>9.2728920000000006</v>
      </c>
      <c r="AO78">
        <v>3.32</v>
      </c>
      <c r="AP78">
        <v>12.389279999999999</v>
      </c>
      <c r="AQ78">
        <f t="shared" si="40"/>
        <v>1.2999999999999998</v>
      </c>
      <c r="AR78">
        <f t="shared" si="41"/>
        <v>10.572892000000001</v>
      </c>
    </row>
    <row r="79" spans="7:44" x14ac:dyDescent="0.25">
      <c r="I79">
        <v>3.3</v>
      </c>
      <c r="J79">
        <v>1.5093000000000001</v>
      </c>
      <c r="K79">
        <f t="shared" si="24"/>
        <v>1.2999999999999998</v>
      </c>
      <c r="L79">
        <f t="shared" si="25"/>
        <v>0.17290300000000003</v>
      </c>
      <c r="M79">
        <v>3.24</v>
      </c>
      <c r="N79">
        <v>1.87338</v>
      </c>
      <c r="O79">
        <f t="shared" si="26"/>
        <v>1.4600000000000002</v>
      </c>
      <c r="P79">
        <f t="shared" si="27"/>
        <v>0.50837600000000016</v>
      </c>
      <c r="Q79">
        <v>3.64</v>
      </c>
      <c r="R79">
        <v>4.138541</v>
      </c>
      <c r="S79">
        <f t="shared" si="28"/>
        <v>1.3200000000000003</v>
      </c>
      <c r="T79">
        <f t="shared" si="29"/>
        <v>2.6860689999999998</v>
      </c>
      <c r="U79">
        <v>3.38</v>
      </c>
      <c r="V79">
        <v>5.2827250000000001</v>
      </c>
      <c r="W79">
        <f t="shared" si="30"/>
        <v>1.38</v>
      </c>
      <c r="X79">
        <f t="shared" si="31"/>
        <v>3.782025</v>
      </c>
      <c r="Y79">
        <v>3.04</v>
      </c>
      <c r="Z79">
        <v>6.8985349999999999</v>
      </c>
      <c r="AA79">
        <f t="shared" si="32"/>
        <v>1.32</v>
      </c>
      <c r="AB79">
        <f t="shared" si="33"/>
        <v>5.3260629999999995</v>
      </c>
      <c r="AC79">
        <v>3.24</v>
      </c>
      <c r="AD79">
        <v>8.3092900000000007</v>
      </c>
      <c r="AE79">
        <f t="shared" si="34"/>
        <v>1.3200000000000003</v>
      </c>
      <c r="AF79">
        <f t="shared" si="35"/>
        <v>6.6460620000000006</v>
      </c>
      <c r="AG79">
        <v>3.18</v>
      </c>
      <c r="AH79">
        <v>9.6585289999999997</v>
      </c>
      <c r="AI79">
        <f t="shared" si="36"/>
        <v>1.32</v>
      </c>
      <c r="AJ79">
        <f t="shared" si="37"/>
        <v>7.9660579999999994</v>
      </c>
      <c r="AK79">
        <v>3.12</v>
      </c>
      <c r="AL79">
        <v>11.03853</v>
      </c>
      <c r="AM79">
        <f t="shared" si="38"/>
        <v>1.32</v>
      </c>
      <c r="AN79">
        <f t="shared" si="39"/>
        <v>9.2860519999999998</v>
      </c>
      <c r="AO79">
        <v>3.34</v>
      </c>
      <c r="AP79">
        <v>12.418530000000001</v>
      </c>
      <c r="AQ79">
        <f t="shared" si="40"/>
        <v>1.3199999999999998</v>
      </c>
      <c r="AR79">
        <f t="shared" si="41"/>
        <v>10.606052</v>
      </c>
    </row>
    <row r="80" spans="7:44" x14ac:dyDescent="0.25">
      <c r="I80">
        <v>3.32</v>
      </c>
      <c r="J80">
        <v>1.378544</v>
      </c>
      <c r="K80">
        <f t="shared" si="24"/>
        <v>1.3199999999999998</v>
      </c>
      <c r="L80">
        <f t="shared" si="25"/>
        <v>4.6072000000000113E-2</v>
      </c>
      <c r="M80">
        <v>3.26</v>
      </c>
      <c r="N80">
        <v>1.7312320000000001</v>
      </c>
      <c r="O80">
        <f t="shared" si="26"/>
        <v>1.4800000000000002</v>
      </c>
      <c r="P80">
        <f t="shared" si="27"/>
        <v>0.37015200000000004</v>
      </c>
      <c r="Q80">
        <v>3.66</v>
      </c>
      <c r="R80">
        <v>4.0438609999999997</v>
      </c>
      <c r="S80">
        <f t="shared" si="28"/>
        <v>1.3400000000000003</v>
      </c>
      <c r="T80">
        <f t="shared" si="29"/>
        <v>2.595313</v>
      </c>
      <c r="U80">
        <v>3.4</v>
      </c>
      <c r="V80">
        <v>5.1962729999999997</v>
      </c>
      <c r="W80">
        <f t="shared" si="30"/>
        <v>1.4</v>
      </c>
      <c r="X80">
        <f t="shared" si="31"/>
        <v>3.699497</v>
      </c>
      <c r="Y80">
        <v>3.04</v>
      </c>
      <c r="Z80">
        <v>6.8985349999999999</v>
      </c>
      <c r="AA80">
        <f t="shared" si="32"/>
        <v>1.34</v>
      </c>
      <c r="AB80">
        <f t="shared" si="33"/>
        <v>5.2753069999999997</v>
      </c>
      <c r="AC80">
        <v>3.26</v>
      </c>
      <c r="AD80">
        <v>8.2785340000000005</v>
      </c>
      <c r="AE80">
        <f t="shared" si="34"/>
        <v>1.3200000000000003</v>
      </c>
      <c r="AF80">
        <f t="shared" si="35"/>
        <v>6.6460620000000006</v>
      </c>
      <c r="AG80">
        <v>3.2</v>
      </c>
      <c r="AH80">
        <v>9.6438489999999994</v>
      </c>
      <c r="AI80">
        <f t="shared" si="36"/>
        <v>1.34</v>
      </c>
      <c r="AJ80">
        <f t="shared" si="37"/>
        <v>7.9553009999999995</v>
      </c>
      <c r="AK80">
        <v>3.12</v>
      </c>
      <c r="AL80">
        <v>11.03853</v>
      </c>
      <c r="AM80">
        <f t="shared" si="38"/>
        <v>1.34</v>
      </c>
      <c r="AN80">
        <f t="shared" si="39"/>
        <v>9.2953019999999995</v>
      </c>
      <c r="AO80">
        <v>3.34</v>
      </c>
      <c r="AP80">
        <v>12.418530000000001</v>
      </c>
      <c r="AQ80">
        <f t="shared" si="40"/>
        <v>1.3399999999999999</v>
      </c>
      <c r="AR80">
        <f t="shared" si="41"/>
        <v>10.635302000000001</v>
      </c>
    </row>
    <row r="81" spans="9:44" x14ac:dyDescent="0.25">
      <c r="I81">
        <v>3.34</v>
      </c>
      <c r="J81">
        <v>1.2438640000000001</v>
      </c>
      <c r="K81">
        <f t="shared" si="24"/>
        <v>1.3399999999999999</v>
      </c>
      <c r="L81">
        <f t="shared" si="25"/>
        <v>-8.4683999999999982E-2</v>
      </c>
      <c r="M81">
        <v>3.28</v>
      </c>
      <c r="N81">
        <v>1.5851599999999999</v>
      </c>
      <c r="O81">
        <f t="shared" si="26"/>
        <v>1.4999999999999998</v>
      </c>
      <c r="P81">
        <f t="shared" si="27"/>
        <v>0.2280040000000001</v>
      </c>
      <c r="Q81">
        <v>3.66</v>
      </c>
      <c r="R81">
        <v>4.0438609999999997</v>
      </c>
      <c r="S81">
        <f t="shared" si="28"/>
        <v>1.3600000000000003</v>
      </c>
      <c r="T81">
        <f t="shared" si="29"/>
        <v>2.5006329999999997</v>
      </c>
      <c r="U81">
        <v>3.42</v>
      </c>
      <c r="V81">
        <v>5.1058969999999997</v>
      </c>
      <c r="W81">
        <f t="shared" si="30"/>
        <v>1.42</v>
      </c>
      <c r="X81">
        <f t="shared" si="31"/>
        <v>3.6130449999999996</v>
      </c>
      <c r="Y81">
        <v>3.06</v>
      </c>
      <c r="Z81">
        <v>6.8438549999999996</v>
      </c>
      <c r="AA81">
        <f t="shared" si="32"/>
        <v>1.34</v>
      </c>
      <c r="AB81">
        <f t="shared" si="33"/>
        <v>5.2753069999999997</v>
      </c>
      <c r="AC81">
        <v>3.28</v>
      </c>
      <c r="AD81">
        <v>8.2438540000000007</v>
      </c>
      <c r="AE81">
        <f t="shared" si="34"/>
        <v>1.3399999999999999</v>
      </c>
      <c r="AF81">
        <f t="shared" si="35"/>
        <v>6.6153060000000004</v>
      </c>
      <c r="AG81">
        <v>3.22</v>
      </c>
      <c r="AH81">
        <v>9.6252449999999996</v>
      </c>
      <c r="AI81">
        <f t="shared" si="36"/>
        <v>1.36</v>
      </c>
      <c r="AJ81">
        <f t="shared" si="37"/>
        <v>7.9406209999999993</v>
      </c>
      <c r="AK81">
        <v>3.14</v>
      </c>
      <c r="AL81">
        <v>11.043850000000001</v>
      </c>
      <c r="AM81">
        <f t="shared" si="38"/>
        <v>1.34</v>
      </c>
      <c r="AN81">
        <f t="shared" si="39"/>
        <v>9.2953019999999995</v>
      </c>
      <c r="AO81">
        <v>3.36</v>
      </c>
      <c r="AP81">
        <v>12.443849999999999</v>
      </c>
      <c r="AQ81">
        <f t="shared" si="40"/>
        <v>1.3399999999999999</v>
      </c>
      <c r="AR81">
        <f t="shared" si="41"/>
        <v>10.635302000000001</v>
      </c>
    </row>
    <row r="82" spans="9:44" x14ac:dyDescent="0.25">
      <c r="I82">
        <v>3.36</v>
      </c>
      <c r="J82">
        <v>1.1052599999999999</v>
      </c>
      <c r="K82">
        <f t="shared" si="24"/>
        <v>1.3599999999999999</v>
      </c>
      <c r="L82">
        <f t="shared" si="25"/>
        <v>-0.21936399999999989</v>
      </c>
      <c r="M82">
        <v>3.3</v>
      </c>
      <c r="N82">
        <v>1.4351640000000001</v>
      </c>
      <c r="O82">
        <f t="shared" si="26"/>
        <v>1.5199999999999998</v>
      </c>
      <c r="P82">
        <f t="shared" si="27"/>
        <v>8.1931999999999894E-2</v>
      </c>
      <c r="Q82">
        <v>3.68</v>
      </c>
      <c r="R82">
        <v>3.9452569999999998</v>
      </c>
      <c r="S82">
        <f t="shared" si="28"/>
        <v>1.3600000000000003</v>
      </c>
      <c r="T82">
        <f t="shared" si="29"/>
        <v>2.5006329999999997</v>
      </c>
      <c r="U82">
        <v>3.44</v>
      </c>
      <c r="V82">
        <v>5.0115980000000002</v>
      </c>
      <c r="W82">
        <f t="shared" si="30"/>
        <v>1.44</v>
      </c>
      <c r="X82">
        <f t="shared" si="31"/>
        <v>3.5226689999999996</v>
      </c>
      <c r="Y82">
        <v>3.08</v>
      </c>
      <c r="Z82">
        <v>6.7852509999999997</v>
      </c>
      <c r="AA82">
        <f t="shared" si="32"/>
        <v>1.36</v>
      </c>
      <c r="AB82">
        <f t="shared" si="33"/>
        <v>5.2206269999999995</v>
      </c>
      <c r="AC82">
        <v>3.3</v>
      </c>
      <c r="AD82">
        <v>8.2052499999999995</v>
      </c>
      <c r="AE82">
        <f t="shared" si="34"/>
        <v>1.3599999999999999</v>
      </c>
      <c r="AF82">
        <f t="shared" si="35"/>
        <v>6.5806260000000005</v>
      </c>
      <c r="AG82">
        <v>3.24</v>
      </c>
      <c r="AH82">
        <v>9.6027170000000002</v>
      </c>
      <c r="AI82">
        <f t="shared" si="36"/>
        <v>1.3800000000000001</v>
      </c>
      <c r="AJ82">
        <f t="shared" si="37"/>
        <v>7.9220169999999994</v>
      </c>
      <c r="AK82">
        <v>3.16</v>
      </c>
      <c r="AL82">
        <v>11.04524</v>
      </c>
      <c r="AM82">
        <f t="shared" si="38"/>
        <v>1.36</v>
      </c>
      <c r="AN82">
        <f t="shared" si="39"/>
        <v>9.3006220000000006</v>
      </c>
      <c r="AO82">
        <v>3.38</v>
      </c>
      <c r="AP82">
        <v>12.46524</v>
      </c>
      <c r="AQ82">
        <f t="shared" si="40"/>
        <v>1.3599999999999999</v>
      </c>
      <c r="AR82">
        <f t="shared" si="41"/>
        <v>10.660622</v>
      </c>
    </row>
    <row r="83" spans="9:44" x14ac:dyDescent="0.25">
      <c r="I83">
        <v>3.36</v>
      </c>
      <c r="J83">
        <v>1.1052599999999999</v>
      </c>
      <c r="K83">
        <f t="shared" si="24"/>
        <v>1.38</v>
      </c>
      <c r="L83">
        <f t="shared" si="25"/>
        <v>-0.35796800000000006</v>
      </c>
      <c r="M83">
        <v>3.32</v>
      </c>
      <c r="N83">
        <v>1.281244</v>
      </c>
      <c r="O83">
        <f t="shared" si="26"/>
        <v>1.5399999999999998</v>
      </c>
      <c r="P83">
        <f t="shared" si="27"/>
        <v>-6.8063999999999902E-2</v>
      </c>
      <c r="Q83">
        <v>3.7</v>
      </c>
      <c r="R83">
        <v>3.8427289999999998</v>
      </c>
      <c r="S83">
        <f t="shared" si="28"/>
        <v>1.3800000000000003</v>
      </c>
      <c r="T83">
        <f t="shared" si="29"/>
        <v>2.4020289999999997</v>
      </c>
      <c r="U83">
        <v>3.46</v>
      </c>
      <c r="V83">
        <v>4.913373</v>
      </c>
      <c r="W83">
        <f t="shared" si="30"/>
        <v>1.46</v>
      </c>
      <c r="X83">
        <f t="shared" si="31"/>
        <v>3.4283700000000001</v>
      </c>
      <c r="Y83">
        <v>3.1</v>
      </c>
      <c r="Z83">
        <v>6.7227230000000002</v>
      </c>
      <c r="AA83">
        <f t="shared" si="32"/>
        <v>1.3800000000000001</v>
      </c>
      <c r="AB83">
        <f t="shared" si="33"/>
        <v>5.1620229999999996</v>
      </c>
      <c r="AC83">
        <v>3.32</v>
      </c>
      <c r="AD83">
        <v>8.1627220000000005</v>
      </c>
      <c r="AE83">
        <f t="shared" si="34"/>
        <v>1.38</v>
      </c>
      <c r="AF83">
        <f t="shared" si="35"/>
        <v>6.5420219999999993</v>
      </c>
      <c r="AG83">
        <v>3.24</v>
      </c>
      <c r="AH83">
        <v>9.6027170000000002</v>
      </c>
      <c r="AI83">
        <f t="shared" si="36"/>
        <v>1.4000000000000001</v>
      </c>
      <c r="AJ83">
        <f t="shared" si="37"/>
        <v>7.899489</v>
      </c>
      <c r="AK83">
        <v>3.18</v>
      </c>
      <c r="AL83">
        <v>11.042719999999999</v>
      </c>
      <c r="AM83" s="2">
        <f t="shared" si="38"/>
        <v>1.3800000000000001</v>
      </c>
      <c r="AN83" s="2">
        <f t="shared" si="39"/>
        <v>9.3020119999999995</v>
      </c>
      <c r="AO83">
        <v>3.4</v>
      </c>
      <c r="AP83">
        <v>12.482710000000001</v>
      </c>
      <c r="AQ83">
        <f t="shared" si="40"/>
        <v>1.38</v>
      </c>
      <c r="AR83">
        <f t="shared" si="41"/>
        <v>10.682012</v>
      </c>
    </row>
    <row r="84" spans="9:44" x14ac:dyDescent="0.25">
      <c r="M84">
        <v>3.32</v>
      </c>
      <c r="N84">
        <v>1.281244</v>
      </c>
      <c r="O84">
        <f t="shared" si="26"/>
        <v>1.5599999999999998</v>
      </c>
      <c r="P84">
        <f t="shared" si="27"/>
        <v>-0.22198399999999996</v>
      </c>
      <c r="Q84">
        <v>3.72</v>
      </c>
      <c r="R84">
        <v>3.7362769999999998</v>
      </c>
      <c r="S84">
        <f t="shared" si="28"/>
        <v>1.4000000000000004</v>
      </c>
      <c r="T84">
        <f t="shared" si="29"/>
        <v>2.2995009999999998</v>
      </c>
      <c r="U84">
        <v>3.46</v>
      </c>
      <c r="V84">
        <v>4.913373</v>
      </c>
      <c r="W84">
        <f t="shared" si="30"/>
        <v>1.48</v>
      </c>
      <c r="X84">
        <f t="shared" si="31"/>
        <v>3.3301449999999999</v>
      </c>
      <c r="Y84">
        <v>3.12</v>
      </c>
      <c r="Z84">
        <v>6.6562710000000003</v>
      </c>
      <c r="AA84">
        <f t="shared" si="32"/>
        <v>1.4000000000000001</v>
      </c>
      <c r="AB84">
        <f t="shared" si="33"/>
        <v>5.0994950000000001</v>
      </c>
      <c r="AC84">
        <v>3.34</v>
      </c>
      <c r="AD84">
        <v>8.1162690000000008</v>
      </c>
      <c r="AE84">
        <f t="shared" si="34"/>
        <v>1.4</v>
      </c>
      <c r="AF84">
        <f t="shared" si="35"/>
        <v>6.4994940000000003</v>
      </c>
      <c r="AG84">
        <v>3.26</v>
      </c>
      <c r="AH84">
        <v>9.5762649999999994</v>
      </c>
      <c r="AI84">
        <f t="shared" si="36"/>
        <v>1.4000000000000001</v>
      </c>
      <c r="AJ84">
        <f t="shared" si="37"/>
        <v>7.899489</v>
      </c>
      <c r="AK84">
        <v>3.2</v>
      </c>
      <c r="AL84">
        <v>11.03626</v>
      </c>
      <c r="AM84">
        <f t="shared" si="38"/>
        <v>1.4000000000000001</v>
      </c>
      <c r="AN84">
        <f t="shared" si="39"/>
        <v>9.299491999999999</v>
      </c>
      <c r="AO84">
        <v>3.42</v>
      </c>
      <c r="AP84">
        <v>12.496259999999999</v>
      </c>
      <c r="AQ84">
        <f t="shared" si="40"/>
        <v>1.4</v>
      </c>
      <c r="AR84">
        <f t="shared" si="41"/>
        <v>10.699482000000001</v>
      </c>
    </row>
    <row r="85" spans="9:44" x14ac:dyDescent="0.25">
      <c r="M85">
        <v>3.34</v>
      </c>
      <c r="N85">
        <v>1.1234</v>
      </c>
      <c r="O85">
        <f t="shared" si="26"/>
        <v>1.5599999999999998</v>
      </c>
      <c r="P85">
        <f t="shared" si="27"/>
        <v>-0.22198399999999996</v>
      </c>
      <c r="Q85">
        <v>3.74</v>
      </c>
      <c r="R85">
        <v>3.6259009999999998</v>
      </c>
      <c r="S85">
        <f t="shared" si="28"/>
        <v>1.4200000000000004</v>
      </c>
      <c r="T85">
        <f t="shared" si="29"/>
        <v>2.1930489999999998</v>
      </c>
      <c r="U85">
        <v>3.48</v>
      </c>
      <c r="V85">
        <v>4.8112250000000003</v>
      </c>
      <c r="W85">
        <f t="shared" si="30"/>
        <v>1.48</v>
      </c>
      <c r="X85">
        <f t="shared" si="31"/>
        <v>3.3301449999999999</v>
      </c>
      <c r="Y85">
        <v>3.14</v>
      </c>
      <c r="Z85">
        <v>6.5858949999999998</v>
      </c>
      <c r="AA85">
        <f t="shared" si="32"/>
        <v>1.4200000000000002</v>
      </c>
      <c r="AB85">
        <f t="shared" si="33"/>
        <v>5.0330430000000002</v>
      </c>
      <c r="AC85">
        <v>3.34</v>
      </c>
      <c r="AD85">
        <v>8.1162690000000008</v>
      </c>
      <c r="AE85">
        <f t="shared" si="34"/>
        <v>1.42</v>
      </c>
      <c r="AF85">
        <f t="shared" si="35"/>
        <v>6.4530410000000007</v>
      </c>
      <c r="AG85">
        <v>3.28</v>
      </c>
      <c r="AH85">
        <v>9.5458890000000007</v>
      </c>
      <c r="AI85">
        <f t="shared" si="36"/>
        <v>1.4199999999999997</v>
      </c>
      <c r="AJ85">
        <f t="shared" si="37"/>
        <v>7.8730369999999992</v>
      </c>
      <c r="AK85">
        <v>3.22</v>
      </c>
      <c r="AL85">
        <v>11.02589</v>
      </c>
      <c r="AM85">
        <f t="shared" si="38"/>
        <v>1.4200000000000002</v>
      </c>
      <c r="AN85">
        <f t="shared" si="39"/>
        <v>9.2930320000000002</v>
      </c>
      <c r="AO85">
        <v>3.44</v>
      </c>
      <c r="AP85">
        <v>12.505890000000001</v>
      </c>
      <c r="AQ85">
        <f t="shared" si="40"/>
        <v>1.42</v>
      </c>
      <c r="AR85">
        <f t="shared" si="41"/>
        <v>10.713032</v>
      </c>
    </row>
    <row r="86" spans="9:44" x14ac:dyDescent="0.25">
      <c r="Q86">
        <v>3.74</v>
      </c>
      <c r="R86">
        <v>3.6259009999999998</v>
      </c>
      <c r="S86">
        <f t="shared" si="28"/>
        <v>1.4400000000000004</v>
      </c>
      <c r="T86">
        <f t="shared" si="29"/>
        <v>2.0826729999999998</v>
      </c>
      <c r="U86">
        <v>3.5</v>
      </c>
      <c r="V86">
        <v>4.7051530000000001</v>
      </c>
      <c r="W86">
        <f t="shared" si="30"/>
        <v>1.5</v>
      </c>
      <c r="X86">
        <f t="shared" si="31"/>
        <v>3.2279970000000002</v>
      </c>
      <c r="Y86">
        <v>3.14</v>
      </c>
      <c r="Z86">
        <v>6.5858949999999998</v>
      </c>
      <c r="AA86">
        <f t="shared" si="32"/>
        <v>1.4400000000000002</v>
      </c>
      <c r="AB86">
        <f t="shared" si="33"/>
        <v>4.9626669999999997</v>
      </c>
      <c r="AC86">
        <v>3.36</v>
      </c>
      <c r="AD86">
        <v>8.0658930000000009</v>
      </c>
      <c r="AE86">
        <f t="shared" si="34"/>
        <v>1.42</v>
      </c>
      <c r="AF86">
        <f t="shared" si="35"/>
        <v>6.4530410000000007</v>
      </c>
      <c r="AG86">
        <v>3.3</v>
      </c>
      <c r="AH86">
        <v>9.5115890000000007</v>
      </c>
      <c r="AI86">
        <f t="shared" si="36"/>
        <v>1.4399999999999997</v>
      </c>
      <c r="AJ86">
        <f t="shared" si="37"/>
        <v>7.8426610000000005</v>
      </c>
      <c r="AK86">
        <v>3.22</v>
      </c>
      <c r="AL86">
        <v>11.02589</v>
      </c>
      <c r="AM86">
        <f t="shared" si="38"/>
        <v>1.4400000000000002</v>
      </c>
      <c r="AN86">
        <f t="shared" si="39"/>
        <v>9.2826620000000002</v>
      </c>
      <c r="AO86">
        <v>3.44</v>
      </c>
      <c r="AP86">
        <v>12.505890000000001</v>
      </c>
      <c r="AQ86">
        <f t="shared" si="40"/>
        <v>1.44</v>
      </c>
      <c r="AR86">
        <f t="shared" si="41"/>
        <v>10.722662000000001</v>
      </c>
    </row>
    <row r="87" spans="9:44" x14ac:dyDescent="0.25">
      <c r="Q87">
        <v>3.76</v>
      </c>
      <c r="R87">
        <v>3.5116010000000002</v>
      </c>
      <c r="S87">
        <f t="shared" si="28"/>
        <v>1.4400000000000004</v>
      </c>
      <c r="T87">
        <f t="shared" si="29"/>
        <v>2.0826729999999998</v>
      </c>
      <c r="U87">
        <v>3.52</v>
      </c>
      <c r="V87">
        <v>4.5951579999999996</v>
      </c>
      <c r="W87">
        <f t="shared" si="30"/>
        <v>1.52</v>
      </c>
      <c r="X87">
        <f t="shared" si="31"/>
        <v>3.1219250000000001</v>
      </c>
      <c r="Y87">
        <v>3.16</v>
      </c>
      <c r="Z87">
        <v>6.5115949999999998</v>
      </c>
      <c r="AA87">
        <f t="shared" si="32"/>
        <v>1.4400000000000002</v>
      </c>
      <c r="AB87">
        <f t="shared" si="33"/>
        <v>4.9626669999999997</v>
      </c>
      <c r="AC87">
        <v>3.38</v>
      </c>
      <c r="AD87">
        <v>8.0115929999999995</v>
      </c>
      <c r="AE87">
        <f t="shared" si="34"/>
        <v>1.44</v>
      </c>
      <c r="AF87">
        <f t="shared" si="35"/>
        <v>6.4026650000000007</v>
      </c>
      <c r="AG87">
        <v>3.32</v>
      </c>
      <c r="AH87">
        <v>9.4733649999999994</v>
      </c>
      <c r="AI87">
        <f t="shared" si="36"/>
        <v>1.4599999999999997</v>
      </c>
      <c r="AJ87">
        <f t="shared" si="37"/>
        <v>7.8083610000000006</v>
      </c>
      <c r="AK87">
        <v>3.24</v>
      </c>
      <c r="AL87">
        <v>11.01159</v>
      </c>
      <c r="AM87">
        <f t="shared" si="38"/>
        <v>1.4400000000000002</v>
      </c>
      <c r="AN87">
        <f t="shared" si="39"/>
        <v>9.2826620000000002</v>
      </c>
      <c r="AO87">
        <v>3.46</v>
      </c>
      <c r="AP87">
        <v>12.51159</v>
      </c>
      <c r="AQ87">
        <f t="shared" si="40"/>
        <v>1.44</v>
      </c>
      <c r="AR87">
        <f t="shared" si="41"/>
        <v>10.722662000000001</v>
      </c>
    </row>
    <row r="88" spans="9:44" x14ac:dyDescent="0.25">
      <c r="Q88">
        <v>3.78</v>
      </c>
      <c r="R88">
        <v>3.3933770000000001</v>
      </c>
      <c r="S88">
        <f t="shared" si="28"/>
        <v>1.46</v>
      </c>
      <c r="T88">
        <f t="shared" si="29"/>
        <v>1.9683730000000002</v>
      </c>
      <c r="U88">
        <v>3.54</v>
      </c>
      <c r="V88">
        <v>4.4812370000000001</v>
      </c>
      <c r="W88">
        <f t="shared" si="30"/>
        <v>1.54</v>
      </c>
      <c r="X88">
        <f t="shared" si="31"/>
        <v>3.0119299999999996</v>
      </c>
      <c r="Y88">
        <v>3.18</v>
      </c>
      <c r="Z88">
        <v>6.4333710000000002</v>
      </c>
      <c r="AA88">
        <f t="shared" si="32"/>
        <v>1.4600000000000002</v>
      </c>
      <c r="AB88">
        <f t="shared" si="33"/>
        <v>4.8883669999999997</v>
      </c>
      <c r="AC88">
        <v>3.4</v>
      </c>
      <c r="AD88">
        <v>7.9533690000000004</v>
      </c>
      <c r="AE88">
        <f t="shared" si="34"/>
        <v>1.46</v>
      </c>
      <c r="AF88">
        <f t="shared" si="35"/>
        <v>6.3483649999999994</v>
      </c>
      <c r="AG88">
        <v>3.34</v>
      </c>
      <c r="AH88">
        <v>9.4312159999999992</v>
      </c>
      <c r="AI88">
        <f t="shared" si="36"/>
        <v>1.4799999999999998</v>
      </c>
      <c r="AJ88">
        <f t="shared" si="37"/>
        <v>7.7701369999999992</v>
      </c>
      <c r="AK88">
        <v>3.26</v>
      </c>
      <c r="AL88">
        <v>10.993359999999999</v>
      </c>
      <c r="AM88">
        <f t="shared" si="38"/>
        <v>1.4600000000000002</v>
      </c>
      <c r="AN88">
        <f t="shared" si="39"/>
        <v>9.2683619999999998</v>
      </c>
      <c r="AO88">
        <v>3.48</v>
      </c>
      <c r="AP88">
        <v>12.51336</v>
      </c>
      <c r="AQ88">
        <f t="shared" si="40"/>
        <v>1.46</v>
      </c>
      <c r="AR88">
        <f t="shared" si="41"/>
        <v>10.728362000000001</v>
      </c>
    </row>
    <row r="89" spans="9:44" x14ac:dyDescent="0.25">
      <c r="Q89">
        <v>3.8</v>
      </c>
      <c r="R89">
        <v>3.2712289999999999</v>
      </c>
      <c r="S89">
        <f t="shared" si="28"/>
        <v>1.48</v>
      </c>
      <c r="T89">
        <f t="shared" si="29"/>
        <v>1.850149</v>
      </c>
      <c r="U89">
        <v>3.56</v>
      </c>
      <c r="V89">
        <v>4.3633930000000003</v>
      </c>
      <c r="W89">
        <f t="shared" si="30"/>
        <v>1.56</v>
      </c>
      <c r="X89">
        <f t="shared" si="31"/>
        <v>2.8980090000000001</v>
      </c>
      <c r="Y89">
        <v>3.2</v>
      </c>
      <c r="Z89">
        <v>6.3512230000000001</v>
      </c>
      <c r="AA89">
        <f t="shared" si="32"/>
        <v>1.4800000000000002</v>
      </c>
      <c r="AB89">
        <f t="shared" si="33"/>
        <v>4.8101430000000001</v>
      </c>
      <c r="AC89">
        <v>3.42</v>
      </c>
      <c r="AD89">
        <v>7.8912209999999998</v>
      </c>
      <c r="AE89">
        <f t="shared" si="34"/>
        <v>1.48</v>
      </c>
      <c r="AF89">
        <f t="shared" si="35"/>
        <v>6.2901410000000002</v>
      </c>
      <c r="AG89">
        <v>3.34</v>
      </c>
      <c r="AH89">
        <v>9.4312159999999992</v>
      </c>
      <c r="AI89">
        <f t="shared" si="36"/>
        <v>1.4999999999999998</v>
      </c>
      <c r="AJ89">
        <f t="shared" si="37"/>
        <v>7.727987999999999</v>
      </c>
      <c r="AK89">
        <v>3.28</v>
      </c>
      <c r="AL89">
        <v>10.971220000000001</v>
      </c>
      <c r="AM89">
        <f t="shared" si="38"/>
        <v>1.4799999999999998</v>
      </c>
      <c r="AN89">
        <f t="shared" si="39"/>
        <v>9.2501319999999989</v>
      </c>
      <c r="AO89">
        <v>3.5</v>
      </c>
      <c r="AP89">
        <v>12.51121</v>
      </c>
      <c r="AQ89" s="2">
        <f t="shared" si="40"/>
        <v>1.48</v>
      </c>
      <c r="AR89" s="2">
        <f t="shared" si="41"/>
        <v>10.730132000000001</v>
      </c>
    </row>
    <row r="90" spans="9:44" x14ac:dyDescent="0.25">
      <c r="Q90">
        <v>3.82</v>
      </c>
      <c r="R90">
        <v>3.1451570000000002</v>
      </c>
      <c r="S90">
        <f t="shared" si="28"/>
        <v>1.5</v>
      </c>
      <c r="T90">
        <f t="shared" si="29"/>
        <v>1.7280009999999999</v>
      </c>
      <c r="U90">
        <v>3.56</v>
      </c>
      <c r="V90">
        <v>4.3633930000000003</v>
      </c>
      <c r="W90">
        <f t="shared" si="30"/>
        <v>1.58</v>
      </c>
      <c r="X90">
        <f t="shared" si="31"/>
        <v>2.7801650000000002</v>
      </c>
      <c r="Y90">
        <v>3.22</v>
      </c>
      <c r="Z90">
        <v>6.2651510000000004</v>
      </c>
      <c r="AA90">
        <f t="shared" si="32"/>
        <v>1.5000000000000002</v>
      </c>
      <c r="AB90">
        <f t="shared" si="33"/>
        <v>4.7279949999999999</v>
      </c>
      <c r="AC90">
        <v>3.44</v>
      </c>
      <c r="AD90">
        <v>7.8251489999999997</v>
      </c>
      <c r="AE90">
        <f t="shared" si="34"/>
        <v>1.5</v>
      </c>
      <c r="AF90">
        <f t="shared" si="35"/>
        <v>6.2279929999999997</v>
      </c>
      <c r="AG90">
        <v>3.36</v>
      </c>
      <c r="AH90">
        <v>9.3851440000000004</v>
      </c>
      <c r="AI90">
        <f t="shared" si="36"/>
        <v>1.4999999999999998</v>
      </c>
      <c r="AJ90">
        <f t="shared" si="37"/>
        <v>7.727987999999999</v>
      </c>
      <c r="AK90">
        <v>3.3</v>
      </c>
      <c r="AL90">
        <v>10.94514</v>
      </c>
      <c r="AM90">
        <f t="shared" si="38"/>
        <v>1.4999999999999998</v>
      </c>
      <c r="AN90">
        <f t="shared" si="39"/>
        <v>9.2279920000000004</v>
      </c>
      <c r="AO90">
        <v>3.52</v>
      </c>
      <c r="AP90">
        <v>12.505140000000001</v>
      </c>
      <c r="AQ90">
        <f t="shared" si="40"/>
        <v>1.5</v>
      </c>
      <c r="AR90">
        <f t="shared" si="41"/>
        <v>10.727982000000001</v>
      </c>
    </row>
    <row r="91" spans="9:44" x14ac:dyDescent="0.25">
      <c r="Q91">
        <v>3.84</v>
      </c>
      <c r="R91">
        <v>3.0151620000000001</v>
      </c>
      <c r="S91">
        <f t="shared" si="28"/>
        <v>1.52</v>
      </c>
      <c r="T91">
        <f t="shared" si="29"/>
        <v>1.6019290000000002</v>
      </c>
      <c r="U91">
        <v>3.58</v>
      </c>
      <c r="V91">
        <v>4.241625</v>
      </c>
      <c r="W91">
        <f t="shared" si="30"/>
        <v>1.58</v>
      </c>
      <c r="X91">
        <f t="shared" si="31"/>
        <v>2.7801650000000002</v>
      </c>
      <c r="Y91">
        <v>3.22</v>
      </c>
      <c r="Z91">
        <v>6.2651510000000004</v>
      </c>
      <c r="AA91">
        <f t="shared" si="32"/>
        <v>1.5200000000000002</v>
      </c>
      <c r="AB91">
        <f t="shared" si="33"/>
        <v>4.6419230000000002</v>
      </c>
      <c r="AC91">
        <v>3.44</v>
      </c>
      <c r="AD91">
        <v>7.8251489999999997</v>
      </c>
      <c r="AE91">
        <f t="shared" si="34"/>
        <v>1.52</v>
      </c>
      <c r="AF91">
        <f t="shared" si="35"/>
        <v>6.1619209999999995</v>
      </c>
      <c r="AG91">
        <v>3.38</v>
      </c>
      <c r="AH91">
        <v>9.3351480000000002</v>
      </c>
      <c r="AI91">
        <f t="shared" si="36"/>
        <v>1.5199999999999998</v>
      </c>
      <c r="AJ91">
        <f t="shared" si="37"/>
        <v>7.6819160000000002</v>
      </c>
      <c r="AK91">
        <v>3.3</v>
      </c>
      <c r="AL91">
        <v>10.94514</v>
      </c>
      <c r="AM91">
        <f t="shared" si="38"/>
        <v>1.5199999999999998</v>
      </c>
      <c r="AN91">
        <f t="shared" si="39"/>
        <v>9.2019120000000001</v>
      </c>
      <c r="AO91">
        <v>3.52</v>
      </c>
      <c r="AP91">
        <v>12.505140000000001</v>
      </c>
      <c r="AQ91">
        <f t="shared" si="40"/>
        <v>1.52</v>
      </c>
      <c r="AR91">
        <f t="shared" si="41"/>
        <v>10.721912000000001</v>
      </c>
    </row>
    <row r="92" spans="9:44" x14ac:dyDescent="0.25">
      <c r="Q92">
        <v>3.84</v>
      </c>
      <c r="R92">
        <v>3.0151620000000001</v>
      </c>
      <c r="S92">
        <f t="shared" si="28"/>
        <v>1.54</v>
      </c>
      <c r="T92">
        <f t="shared" si="29"/>
        <v>1.4719340000000001</v>
      </c>
      <c r="U92">
        <v>3.6</v>
      </c>
      <c r="V92">
        <v>4.1159330000000001</v>
      </c>
      <c r="W92">
        <f t="shared" si="30"/>
        <v>1.6</v>
      </c>
      <c r="X92">
        <f t="shared" si="31"/>
        <v>2.6583969999999999</v>
      </c>
      <c r="Y92">
        <v>3.24</v>
      </c>
      <c r="Z92">
        <v>6.1751550000000002</v>
      </c>
      <c r="AA92">
        <f t="shared" si="32"/>
        <v>1.5200000000000002</v>
      </c>
      <c r="AB92">
        <f t="shared" si="33"/>
        <v>4.6419230000000002</v>
      </c>
      <c r="AC92">
        <v>3.46</v>
      </c>
      <c r="AD92">
        <v>7.755153</v>
      </c>
      <c r="AE92">
        <f t="shared" si="34"/>
        <v>1.52</v>
      </c>
      <c r="AF92">
        <f t="shared" si="35"/>
        <v>6.1619209999999995</v>
      </c>
      <c r="AG92">
        <v>3.4</v>
      </c>
      <c r="AH92">
        <v>9.2812280000000005</v>
      </c>
      <c r="AI92">
        <f t="shared" si="36"/>
        <v>1.5399999999999998</v>
      </c>
      <c r="AJ92">
        <f t="shared" si="37"/>
        <v>7.63192</v>
      </c>
      <c r="AK92">
        <v>3.32</v>
      </c>
      <c r="AL92">
        <v>10.915150000000001</v>
      </c>
      <c r="AM92">
        <f t="shared" si="38"/>
        <v>1.5199999999999998</v>
      </c>
      <c r="AN92">
        <f t="shared" si="39"/>
        <v>9.2019120000000001</v>
      </c>
      <c r="AO92">
        <v>3.54</v>
      </c>
      <c r="AP92">
        <v>12.495139999999999</v>
      </c>
      <c r="AQ92">
        <f t="shared" si="40"/>
        <v>1.52</v>
      </c>
      <c r="AR92">
        <f t="shared" si="41"/>
        <v>10.721912000000001</v>
      </c>
    </row>
    <row r="93" spans="9:44" x14ac:dyDescent="0.25">
      <c r="Q93">
        <v>3.86</v>
      </c>
      <c r="R93">
        <v>2.8812419999999999</v>
      </c>
      <c r="S93">
        <f t="shared" si="28"/>
        <v>1.54</v>
      </c>
      <c r="T93">
        <f t="shared" si="29"/>
        <v>1.4719340000000001</v>
      </c>
      <c r="U93">
        <v>3.62</v>
      </c>
      <c r="V93">
        <v>3.9863170000000001</v>
      </c>
      <c r="W93">
        <f t="shared" si="30"/>
        <v>1.62</v>
      </c>
      <c r="X93">
        <f t="shared" si="31"/>
        <v>2.532705</v>
      </c>
      <c r="Y93">
        <v>3.26</v>
      </c>
      <c r="Z93">
        <v>6.0812350000000004</v>
      </c>
      <c r="AA93">
        <f t="shared" si="32"/>
        <v>1.5400000000000003</v>
      </c>
      <c r="AB93">
        <f t="shared" si="33"/>
        <v>4.5519270000000001</v>
      </c>
      <c r="AC93">
        <v>3.48</v>
      </c>
      <c r="AD93">
        <v>7.6812319999999996</v>
      </c>
      <c r="AE93">
        <f t="shared" si="34"/>
        <v>1.54</v>
      </c>
      <c r="AF93">
        <f t="shared" si="35"/>
        <v>6.0919249999999998</v>
      </c>
      <c r="AG93">
        <v>3.42</v>
      </c>
      <c r="AH93">
        <v>9.2233839999999994</v>
      </c>
      <c r="AI93">
        <f t="shared" si="36"/>
        <v>1.5599999999999998</v>
      </c>
      <c r="AJ93">
        <f t="shared" si="37"/>
        <v>7.5780000000000003</v>
      </c>
      <c r="AK93">
        <v>3.34</v>
      </c>
      <c r="AL93">
        <v>10.88123</v>
      </c>
      <c r="AM93">
        <f t="shared" si="38"/>
        <v>1.5399999999999998</v>
      </c>
      <c r="AN93">
        <f t="shared" si="39"/>
        <v>9.1719220000000004</v>
      </c>
      <c r="AO93">
        <v>3.56</v>
      </c>
      <c r="AP93">
        <v>12.48123</v>
      </c>
      <c r="AQ93">
        <f t="shared" si="40"/>
        <v>1.54</v>
      </c>
      <c r="AR93">
        <f t="shared" si="41"/>
        <v>10.711912</v>
      </c>
    </row>
    <row r="94" spans="9:44" x14ac:dyDescent="0.25">
      <c r="Q94">
        <v>3.88</v>
      </c>
      <c r="R94">
        <v>2.743398</v>
      </c>
      <c r="S94">
        <f t="shared" si="28"/>
        <v>1.56</v>
      </c>
      <c r="T94">
        <f t="shared" si="29"/>
        <v>1.3380139999999998</v>
      </c>
      <c r="U94">
        <v>3.64</v>
      </c>
      <c r="V94">
        <v>3.8527770000000001</v>
      </c>
      <c r="W94">
        <f t="shared" si="30"/>
        <v>1.6400000000000001</v>
      </c>
      <c r="X94">
        <f t="shared" si="31"/>
        <v>2.403089</v>
      </c>
      <c r="Y94">
        <v>3.28</v>
      </c>
      <c r="Z94">
        <v>5.9833910000000001</v>
      </c>
      <c r="AA94">
        <f t="shared" si="32"/>
        <v>1.5599999999999998</v>
      </c>
      <c r="AB94">
        <f t="shared" si="33"/>
        <v>4.4580070000000003</v>
      </c>
      <c r="AC94">
        <v>3.5</v>
      </c>
      <c r="AD94">
        <v>7.6033879999999998</v>
      </c>
      <c r="AE94">
        <f t="shared" si="34"/>
        <v>1.56</v>
      </c>
      <c r="AF94">
        <f t="shared" si="35"/>
        <v>6.0180039999999995</v>
      </c>
      <c r="AG94">
        <v>3.44</v>
      </c>
      <c r="AH94">
        <v>9.1616149999999994</v>
      </c>
      <c r="AI94">
        <f t="shared" si="36"/>
        <v>1.5799999999999998</v>
      </c>
      <c r="AJ94">
        <f t="shared" si="37"/>
        <v>7.5201559999999992</v>
      </c>
      <c r="AK94">
        <v>3.36</v>
      </c>
      <c r="AL94">
        <v>10.84338</v>
      </c>
      <c r="AM94">
        <f t="shared" si="38"/>
        <v>1.5599999999999998</v>
      </c>
      <c r="AN94">
        <f t="shared" si="39"/>
        <v>9.1380020000000002</v>
      </c>
      <c r="AO94">
        <v>3.58</v>
      </c>
      <c r="AP94">
        <v>12.463380000000001</v>
      </c>
      <c r="AQ94">
        <f t="shared" si="40"/>
        <v>1.56</v>
      </c>
      <c r="AR94">
        <f t="shared" si="41"/>
        <v>10.698002000000001</v>
      </c>
    </row>
    <row r="95" spans="9:44" x14ac:dyDescent="0.25">
      <c r="Q95">
        <v>3.9</v>
      </c>
      <c r="R95">
        <v>2.6016300000000001</v>
      </c>
      <c r="S95">
        <f t="shared" si="28"/>
        <v>1.58</v>
      </c>
      <c r="T95">
        <f t="shared" si="29"/>
        <v>1.20017</v>
      </c>
      <c r="U95">
        <v>3.66</v>
      </c>
      <c r="V95">
        <v>3.7153130000000001</v>
      </c>
      <c r="W95">
        <f t="shared" si="30"/>
        <v>1.6600000000000001</v>
      </c>
      <c r="X95">
        <f t="shared" si="31"/>
        <v>2.269549</v>
      </c>
      <c r="Y95">
        <v>3.3</v>
      </c>
      <c r="Z95">
        <v>5.8816230000000003</v>
      </c>
      <c r="AA95">
        <f t="shared" si="32"/>
        <v>1.5799999999999998</v>
      </c>
      <c r="AB95">
        <f t="shared" si="33"/>
        <v>4.360163</v>
      </c>
      <c r="AC95">
        <v>3.52</v>
      </c>
      <c r="AD95">
        <v>7.5216200000000004</v>
      </c>
      <c r="AE95">
        <f t="shared" si="34"/>
        <v>1.58</v>
      </c>
      <c r="AF95">
        <f t="shared" si="35"/>
        <v>5.9401599999999997</v>
      </c>
      <c r="AG95">
        <v>3.44</v>
      </c>
      <c r="AH95">
        <v>9.1616149999999994</v>
      </c>
      <c r="AI95">
        <f t="shared" si="36"/>
        <v>1.5999999999999999</v>
      </c>
      <c r="AJ95">
        <f t="shared" si="37"/>
        <v>7.4583869999999992</v>
      </c>
      <c r="AK95">
        <v>3.38</v>
      </c>
      <c r="AL95">
        <v>10.80161</v>
      </c>
      <c r="AM95">
        <f t="shared" si="38"/>
        <v>1.5799999999999998</v>
      </c>
      <c r="AN95">
        <f t="shared" si="39"/>
        <v>9.1001519999999996</v>
      </c>
      <c r="AO95">
        <v>3.6</v>
      </c>
      <c r="AP95">
        <v>12.441610000000001</v>
      </c>
      <c r="AQ95">
        <f t="shared" si="40"/>
        <v>1.58</v>
      </c>
      <c r="AR95">
        <f t="shared" si="41"/>
        <v>10.680152000000001</v>
      </c>
    </row>
    <row r="96" spans="9:44" x14ac:dyDescent="0.25">
      <c r="Q96">
        <v>3.92</v>
      </c>
      <c r="R96">
        <v>2.4559380000000002</v>
      </c>
      <c r="S96">
        <f t="shared" si="28"/>
        <v>1.6</v>
      </c>
      <c r="T96">
        <f t="shared" si="29"/>
        <v>1.0584020000000001</v>
      </c>
      <c r="U96">
        <v>3.66</v>
      </c>
      <c r="V96">
        <v>3.7153130000000001</v>
      </c>
      <c r="W96">
        <f t="shared" si="30"/>
        <v>1.6800000000000002</v>
      </c>
      <c r="X96">
        <f t="shared" si="31"/>
        <v>2.132085</v>
      </c>
      <c r="Y96">
        <v>3.32</v>
      </c>
      <c r="Z96">
        <v>5.7759309999999999</v>
      </c>
      <c r="AA96">
        <f t="shared" si="32"/>
        <v>1.5999999999999999</v>
      </c>
      <c r="AB96">
        <f t="shared" si="33"/>
        <v>4.2583950000000002</v>
      </c>
      <c r="AC96">
        <v>3.54</v>
      </c>
      <c r="AD96">
        <v>7.4359279999999996</v>
      </c>
      <c r="AE96">
        <f t="shared" si="34"/>
        <v>1.6</v>
      </c>
      <c r="AF96">
        <f t="shared" si="35"/>
        <v>5.8583920000000003</v>
      </c>
      <c r="AG96">
        <v>3.46</v>
      </c>
      <c r="AH96">
        <v>9.0959230000000009</v>
      </c>
      <c r="AI96">
        <f t="shared" si="36"/>
        <v>1.5999999999999999</v>
      </c>
      <c r="AJ96">
        <f t="shared" si="37"/>
        <v>7.4583869999999992</v>
      </c>
      <c r="AK96">
        <v>3.4</v>
      </c>
      <c r="AL96">
        <v>10.75592</v>
      </c>
      <c r="AM96">
        <f t="shared" si="38"/>
        <v>1.5999999999999999</v>
      </c>
      <c r="AN96">
        <f t="shared" si="39"/>
        <v>9.0583819999999999</v>
      </c>
      <c r="AO96">
        <v>3.62</v>
      </c>
      <c r="AP96">
        <v>12.41592</v>
      </c>
      <c r="AQ96">
        <f t="shared" si="40"/>
        <v>1.6</v>
      </c>
      <c r="AR96">
        <f t="shared" si="41"/>
        <v>10.658382000000001</v>
      </c>
    </row>
    <row r="97" spans="17:44" x14ac:dyDescent="0.25">
      <c r="Q97">
        <v>3.94</v>
      </c>
      <c r="R97">
        <v>2.3063220000000002</v>
      </c>
      <c r="S97">
        <f t="shared" si="28"/>
        <v>1.62</v>
      </c>
      <c r="T97">
        <f t="shared" si="29"/>
        <v>0.91271000000000013</v>
      </c>
      <c r="U97">
        <v>3.68</v>
      </c>
      <c r="V97">
        <v>3.573925</v>
      </c>
      <c r="W97">
        <f t="shared" si="30"/>
        <v>1.6800000000000002</v>
      </c>
      <c r="X97">
        <f t="shared" si="31"/>
        <v>2.132085</v>
      </c>
      <c r="Y97">
        <v>3.34</v>
      </c>
      <c r="Z97">
        <v>5.666315</v>
      </c>
      <c r="AA97">
        <f t="shared" si="32"/>
        <v>1.6199999999999999</v>
      </c>
      <c r="AB97">
        <f t="shared" si="33"/>
        <v>4.1527029999999998</v>
      </c>
      <c r="AC97">
        <v>3.54</v>
      </c>
      <c r="AD97">
        <v>7.4359279999999996</v>
      </c>
      <c r="AE97">
        <f t="shared" si="34"/>
        <v>1.62</v>
      </c>
      <c r="AF97">
        <f t="shared" si="35"/>
        <v>5.7726999999999995</v>
      </c>
      <c r="AG97">
        <v>3.48</v>
      </c>
      <c r="AH97">
        <v>9.0263069999999992</v>
      </c>
      <c r="AI97">
        <f t="shared" si="36"/>
        <v>1.6199999999999999</v>
      </c>
      <c r="AJ97">
        <f t="shared" si="37"/>
        <v>7.3926950000000007</v>
      </c>
      <c r="AK97">
        <v>3.4</v>
      </c>
      <c r="AL97">
        <v>10.75592</v>
      </c>
      <c r="AM97">
        <f t="shared" si="38"/>
        <v>1.6199999999999999</v>
      </c>
      <c r="AN97">
        <f t="shared" si="39"/>
        <v>9.0126919999999995</v>
      </c>
      <c r="AO97">
        <v>3.64</v>
      </c>
      <c r="AP97">
        <v>12.3863</v>
      </c>
      <c r="AQ97">
        <f t="shared" si="40"/>
        <v>1.62</v>
      </c>
      <c r="AR97">
        <f t="shared" si="41"/>
        <v>10.632692</v>
      </c>
    </row>
    <row r="98" spans="17:44" x14ac:dyDescent="0.25">
      <c r="Q98">
        <v>3.96</v>
      </c>
      <c r="R98">
        <v>2.1527820000000002</v>
      </c>
      <c r="S98">
        <f t="shared" si="28"/>
        <v>1.6400000000000001</v>
      </c>
      <c r="T98">
        <f t="shared" si="29"/>
        <v>0.76309400000000016</v>
      </c>
      <c r="U98">
        <v>3.7</v>
      </c>
      <c r="V98">
        <v>3.4286140000000001</v>
      </c>
      <c r="W98">
        <f t="shared" si="30"/>
        <v>1.7000000000000002</v>
      </c>
      <c r="X98">
        <f t="shared" si="31"/>
        <v>1.9906969999999999</v>
      </c>
      <c r="Y98">
        <v>3.36</v>
      </c>
      <c r="Z98">
        <v>5.5527749999999996</v>
      </c>
      <c r="AA98">
        <f t="shared" si="32"/>
        <v>1.64</v>
      </c>
      <c r="AB98">
        <f t="shared" si="33"/>
        <v>4.0430869999999999</v>
      </c>
      <c r="AC98">
        <v>3.56</v>
      </c>
      <c r="AD98">
        <v>7.3463130000000003</v>
      </c>
      <c r="AE98">
        <f t="shared" si="34"/>
        <v>1.62</v>
      </c>
      <c r="AF98">
        <f t="shared" si="35"/>
        <v>5.7726999999999995</v>
      </c>
      <c r="AG98">
        <v>3.5</v>
      </c>
      <c r="AH98">
        <v>8.9527669999999997</v>
      </c>
      <c r="AI98">
        <f t="shared" si="36"/>
        <v>1.64</v>
      </c>
      <c r="AJ98">
        <f t="shared" si="37"/>
        <v>7.323078999999999</v>
      </c>
      <c r="AK98">
        <v>3.42</v>
      </c>
      <c r="AL98">
        <v>10.70631</v>
      </c>
      <c r="AM98">
        <f t="shared" si="38"/>
        <v>1.6199999999999999</v>
      </c>
      <c r="AN98">
        <f t="shared" si="39"/>
        <v>9.0126919999999995</v>
      </c>
      <c r="AO98">
        <v>3.66</v>
      </c>
      <c r="AP98">
        <v>12.35276</v>
      </c>
      <c r="AQ98">
        <f t="shared" si="40"/>
        <v>1.6400000000000001</v>
      </c>
      <c r="AR98">
        <f t="shared" si="41"/>
        <v>10.603072000000001</v>
      </c>
    </row>
    <row r="99" spans="17:44" x14ac:dyDescent="0.25">
      <c r="Q99">
        <v>3.96</v>
      </c>
      <c r="R99">
        <v>2.1527820000000002</v>
      </c>
      <c r="S99">
        <f t="shared" si="28"/>
        <v>1.6600000000000001</v>
      </c>
      <c r="T99">
        <f t="shared" si="29"/>
        <v>0.60955400000000015</v>
      </c>
      <c r="U99">
        <v>3.72</v>
      </c>
      <c r="V99">
        <v>3.2793779999999999</v>
      </c>
      <c r="W99">
        <f t="shared" si="30"/>
        <v>1.7200000000000002</v>
      </c>
      <c r="X99">
        <f t="shared" si="31"/>
        <v>1.845386</v>
      </c>
      <c r="Y99">
        <v>3.36</v>
      </c>
      <c r="Z99">
        <v>5.5527749999999996</v>
      </c>
      <c r="AA99">
        <f t="shared" si="32"/>
        <v>1.66</v>
      </c>
      <c r="AB99">
        <f t="shared" si="33"/>
        <v>3.9295469999999995</v>
      </c>
      <c r="AC99">
        <v>3.58</v>
      </c>
      <c r="AD99">
        <v>7.2527720000000002</v>
      </c>
      <c r="AE99">
        <f t="shared" si="34"/>
        <v>1.6400000000000001</v>
      </c>
      <c r="AF99">
        <f t="shared" si="35"/>
        <v>5.6830850000000002</v>
      </c>
      <c r="AG99">
        <v>3.52</v>
      </c>
      <c r="AH99">
        <v>8.8753030000000006</v>
      </c>
      <c r="AI99">
        <f t="shared" si="36"/>
        <v>1.66</v>
      </c>
      <c r="AJ99">
        <f t="shared" si="37"/>
        <v>7.2495389999999995</v>
      </c>
      <c r="AK99">
        <v>3.44</v>
      </c>
      <c r="AL99">
        <v>10.65277</v>
      </c>
      <c r="AM99">
        <f t="shared" si="38"/>
        <v>1.64</v>
      </c>
      <c r="AN99">
        <f t="shared" si="39"/>
        <v>8.963082</v>
      </c>
      <c r="AO99">
        <v>3.66</v>
      </c>
      <c r="AP99">
        <v>12.35276</v>
      </c>
      <c r="AQ99">
        <f t="shared" si="40"/>
        <v>1.6600000000000001</v>
      </c>
      <c r="AR99">
        <f t="shared" si="41"/>
        <v>10.569532000000001</v>
      </c>
    </row>
    <row r="100" spans="17:44" x14ac:dyDescent="0.25">
      <c r="Q100">
        <v>3.98</v>
      </c>
      <c r="R100">
        <v>1.9953179999999999</v>
      </c>
      <c r="S100">
        <f t="shared" si="28"/>
        <v>1.6600000000000001</v>
      </c>
      <c r="T100">
        <f t="shared" si="29"/>
        <v>0.60955400000000015</v>
      </c>
      <c r="U100">
        <v>3.74</v>
      </c>
      <c r="V100">
        <v>3.1262180000000002</v>
      </c>
      <c r="W100">
        <f t="shared" si="30"/>
        <v>1.7400000000000002</v>
      </c>
      <c r="X100">
        <f t="shared" si="31"/>
        <v>1.6961499999999998</v>
      </c>
      <c r="Y100">
        <v>3.38</v>
      </c>
      <c r="Z100">
        <v>5.4353109999999996</v>
      </c>
      <c r="AA100">
        <f t="shared" si="32"/>
        <v>1.66</v>
      </c>
      <c r="AB100">
        <f t="shared" si="33"/>
        <v>3.9295469999999995</v>
      </c>
      <c r="AC100">
        <v>3.6</v>
      </c>
      <c r="AD100">
        <v>7.1553079999999998</v>
      </c>
      <c r="AE100">
        <f t="shared" si="34"/>
        <v>1.6600000000000001</v>
      </c>
      <c r="AF100">
        <f t="shared" si="35"/>
        <v>5.5895440000000001</v>
      </c>
      <c r="AG100">
        <v>3.54</v>
      </c>
      <c r="AH100">
        <v>8.7939150000000001</v>
      </c>
      <c r="AI100">
        <f t="shared" si="36"/>
        <v>1.68</v>
      </c>
      <c r="AJ100">
        <f t="shared" si="37"/>
        <v>7.1720750000000004</v>
      </c>
      <c r="AK100">
        <v>3.46</v>
      </c>
      <c r="AL100">
        <v>10.5953</v>
      </c>
      <c r="AM100">
        <f t="shared" si="38"/>
        <v>1.66</v>
      </c>
      <c r="AN100">
        <f t="shared" si="39"/>
        <v>8.9095420000000001</v>
      </c>
      <c r="AO100">
        <v>3.68</v>
      </c>
      <c r="AP100">
        <v>12.315300000000001</v>
      </c>
      <c r="AQ100">
        <f t="shared" si="40"/>
        <v>1.6600000000000001</v>
      </c>
      <c r="AR100">
        <f t="shared" si="41"/>
        <v>10.569532000000001</v>
      </c>
    </row>
    <row r="101" spans="17:44" x14ac:dyDescent="0.25">
      <c r="Q101">
        <v>4</v>
      </c>
      <c r="R101">
        <v>1.8339300000000001</v>
      </c>
      <c r="S101">
        <f t="shared" si="28"/>
        <v>1.6800000000000002</v>
      </c>
      <c r="T101">
        <f t="shared" si="29"/>
        <v>0.45208999999999988</v>
      </c>
      <c r="U101">
        <v>3.76</v>
      </c>
      <c r="V101">
        <v>2.9691339999999999</v>
      </c>
      <c r="W101">
        <f t="shared" si="30"/>
        <v>1.7600000000000002</v>
      </c>
      <c r="X101">
        <f t="shared" si="31"/>
        <v>1.5429900000000001</v>
      </c>
      <c r="Y101">
        <v>3.4</v>
      </c>
      <c r="Z101">
        <v>5.313923</v>
      </c>
      <c r="AA101">
        <f t="shared" si="32"/>
        <v>1.68</v>
      </c>
      <c r="AB101">
        <f t="shared" si="33"/>
        <v>3.8120829999999994</v>
      </c>
      <c r="AC101">
        <v>3.62</v>
      </c>
      <c r="AD101">
        <v>7.0539199999999997</v>
      </c>
      <c r="AE101">
        <f t="shared" si="34"/>
        <v>1.6800000000000002</v>
      </c>
      <c r="AF101">
        <f t="shared" si="35"/>
        <v>5.4920799999999996</v>
      </c>
      <c r="AG101">
        <v>3.54</v>
      </c>
      <c r="AH101">
        <v>8.7939150000000001</v>
      </c>
      <c r="AI101">
        <f t="shared" si="36"/>
        <v>1.7</v>
      </c>
      <c r="AJ101">
        <f t="shared" si="37"/>
        <v>7.090687</v>
      </c>
      <c r="AK101">
        <v>3.48</v>
      </c>
      <c r="AL101">
        <v>10.533910000000001</v>
      </c>
      <c r="AM101">
        <f t="shared" si="38"/>
        <v>1.68</v>
      </c>
      <c r="AN101">
        <f t="shared" si="39"/>
        <v>8.8520719999999997</v>
      </c>
      <c r="AO101">
        <v>3.7</v>
      </c>
      <c r="AP101">
        <v>12.273910000000001</v>
      </c>
      <c r="AQ101">
        <f t="shared" si="40"/>
        <v>1.6800000000000002</v>
      </c>
      <c r="AR101">
        <f t="shared" si="41"/>
        <v>10.532072000000001</v>
      </c>
    </row>
    <row r="102" spans="17:44" x14ac:dyDescent="0.25">
      <c r="Q102">
        <v>4.0199999999999996</v>
      </c>
      <c r="R102">
        <v>1.6686179999999999</v>
      </c>
      <c r="S102">
        <f t="shared" si="28"/>
        <v>1.7000000000000002</v>
      </c>
      <c r="T102">
        <f t="shared" si="29"/>
        <v>0.29070200000000002</v>
      </c>
      <c r="U102">
        <v>3.76</v>
      </c>
      <c r="V102">
        <v>2.9691339999999999</v>
      </c>
      <c r="W102">
        <f t="shared" si="30"/>
        <v>1.7799999999999998</v>
      </c>
      <c r="X102">
        <f t="shared" si="31"/>
        <v>1.3859059999999999</v>
      </c>
      <c r="Y102">
        <v>3.42</v>
      </c>
      <c r="Z102">
        <v>5.1886109999999999</v>
      </c>
      <c r="AA102">
        <f t="shared" si="32"/>
        <v>1.7</v>
      </c>
      <c r="AB102">
        <f t="shared" si="33"/>
        <v>3.6906949999999998</v>
      </c>
      <c r="AC102">
        <v>3.64</v>
      </c>
      <c r="AD102">
        <v>6.9486080000000001</v>
      </c>
      <c r="AE102">
        <f t="shared" si="34"/>
        <v>1.7000000000000002</v>
      </c>
      <c r="AF102">
        <f t="shared" si="35"/>
        <v>5.3906919999999996</v>
      </c>
      <c r="AG102">
        <v>3.56</v>
      </c>
      <c r="AH102">
        <v>8.7086030000000001</v>
      </c>
      <c r="AI102">
        <f t="shared" si="36"/>
        <v>1.7</v>
      </c>
      <c r="AJ102">
        <f t="shared" si="37"/>
        <v>7.090687</v>
      </c>
      <c r="AK102">
        <v>3.5</v>
      </c>
      <c r="AL102">
        <v>10.4686</v>
      </c>
      <c r="AM102">
        <f t="shared" si="38"/>
        <v>1.7</v>
      </c>
      <c r="AN102">
        <f t="shared" si="39"/>
        <v>8.7906820000000003</v>
      </c>
      <c r="AO102">
        <v>3.72</v>
      </c>
      <c r="AP102">
        <v>12.2286</v>
      </c>
      <c r="AQ102">
        <f t="shared" si="40"/>
        <v>1.7000000000000002</v>
      </c>
      <c r="AR102">
        <f t="shared" si="41"/>
        <v>10.490682000000001</v>
      </c>
    </row>
    <row r="103" spans="17:44" x14ac:dyDescent="0.25">
      <c r="Q103">
        <v>4.04</v>
      </c>
      <c r="R103">
        <v>1.499382</v>
      </c>
      <c r="S103">
        <f t="shared" si="28"/>
        <v>1.7199999999999998</v>
      </c>
      <c r="T103">
        <f t="shared" si="29"/>
        <v>0.12538999999999989</v>
      </c>
      <c r="U103">
        <v>3.78</v>
      </c>
      <c r="V103">
        <v>2.8081260000000001</v>
      </c>
      <c r="W103">
        <f t="shared" si="30"/>
        <v>1.7799999999999998</v>
      </c>
      <c r="X103">
        <f t="shared" si="31"/>
        <v>1.3859059999999999</v>
      </c>
      <c r="Y103">
        <v>3.44</v>
      </c>
      <c r="Z103">
        <v>5.0593750000000002</v>
      </c>
      <c r="AA103">
        <f t="shared" si="32"/>
        <v>1.72</v>
      </c>
      <c r="AB103">
        <f t="shared" si="33"/>
        <v>3.5653829999999997</v>
      </c>
      <c r="AC103">
        <v>3.64</v>
      </c>
      <c r="AD103">
        <v>6.9486080000000001</v>
      </c>
      <c r="AE103">
        <f t="shared" si="34"/>
        <v>1.7200000000000002</v>
      </c>
      <c r="AF103">
        <f t="shared" si="35"/>
        <v>5.28538</v>
      </c>
      <c r="AG103">
        <v>3.58</v>
      </c>
      <c r="AH103">
        <v>8.6193670000000004</v>
      </c>
      <c r="AI103">
        <f t="shared" si="36"/>
        <v>1.72</v>
      </c>
      <c r="AJ103">
        <f t="shared" si="37"/>
        <v>7.0053749999999999</v>
      </c>
      <c r="AK103">
        <v>3.5</v>
      </c>
      <c r="AL103">
        <v>10.4686</v>
      </c>
      <c r="AM103">
        <f t="shared" si="38"/>
        <v>1.72</v>
      </c>
      <c r="AN103">
        <f t="shared" si="39"/>
        <v>8.7253720000000001</v>
      </c>
      <c r="AO103">
        <v>3.74</v>
      </c>
      <c r="AP103">
        <v>12.179360000000001</v>
      </c>
      <c r="AQ103">
        <f t="shared" si="40"/>
        <v>1.7200000000000002</v>
      </c>
      <c r="AR103">
        <f t="shared" si="41"/>
        <v>10.445372000000001</v>
      </c>
    </row>
    <row r="104" spans="17:44" x14ac:dyDescent="0.25">
      <c r="Q104">
        <v>4.0599999999999996</v>
      </c>
      <c r="R104">
        <v>1.326222</v>
      </c>
      <c r="S104">
        <f t="shared" si="28"/>
        <v>1.7400000000000002</v>
      </c>
      <c r="T104">
        <f t="shared" si="29"/>
        <v>-4.3846000000000052E-2</v>
      </c>
      <c r="U104">
        <v>3.8</v>
      </c>
      <c r="V104">
        <v>2.6431939999999998</v>
      </c>
      <c r="W104">
        <f t="shared" si="30"/>
        <v>1.7999999999999998</v>
      </c>
      <c r="X104">
        <f t="shared" si="31"/>
        <v>1.224898</v>
      </c>
      <c r="Y104">
        <v>3.46</v>
      </c>
      <c r="Z104">
        <v>4.926215</v>
      </c>
      <c r="AA104">
        <f t="shared" si="32"/>
        <v>1.74</v>
      </c>
      <c r="AB104">
        <f t="shared" si="33"/>
        <v>3.4361470000000001</v>
      </c>
      <c r="AC104">
        <v>3.66</v>
      </c>
      <c r="AD104">
        <v>6.839372</v>
      </c>
      <c r="AE104">
        <f t="shared" si="34"/>
        <v>1.7200000000000002</v>
      </c>
      <c r="AF104">
        <f t="shared" si="35"/>
        <v>5.28538</v>
      </c>
      <c r="AG104">
        <v>3.6</v>
      </c>
      <c r="AH104">
        <v>8.5262069999999994</v>
      </c>
      <c r="AI104">
        <f t="shared" si="36"/>
        <v>1.74</v>
      </c>
      <c r="AJ104">
        <f t="shared" si="37"/>
        <v>6.9161390000000003</v>
      </c>
      <c r="AK104">
        <v>3.52</v>
      </c>
      <c r="AL104">
        <v>10.399369999999999</v>
      </c>
      <c r="AM104">
        <f t="shared" si="38"/>
        <v>1.72</v>
      </c>
      <c r="AN104">
        <f t="shared" si="39"/>
        <v>8.7253720000000001</v>
      </c>
      <c r="AO104">
        <v>3.76</v>
      </c>
      <c r="AP104">
        <v>12.126200000000001</v>
      </c>
      <c r="AQ104">
        <f t="shared" si="40"/>
        <v>1.7400000000000002</v>
      </c>
      <c r="AR104">
        <f t="shared" si="41"/>
        <v>10.396132000000001</v>
      </c>
    </row>
    <row r="105" spans="17:44" x14ac:dyDescent="0.25">
      <c r="Q105">
        <v>4.08</v>
      </c>
      <c r="R105">
        <v>1.149138</v>
      </c>
      <c r="S105">
        <f t="shared" si="28"/>
        <v>1.7599999999999998</v>
      </c>
      <c r="T105">
        <f t="shared" si="29"/>
        <v>-0.21700600000000003</v>
      </c>
      <c r="U105">
        <v>3.82</v>
      </c>
      <c r="V105">
        <v>2.4743379999999999</v>
      </c>
      <c r="W105">
        <f t="shared" si="30"/>
        <v>1.8199999999999998</v>
      </c>
      <c r="X105">
        <f t="shared" si="31"/>
        <v>1.0599659999999997</v>
      </c>
      <c r="Y105">
        <v>3.46</v>
      </c>
      <c r="Z105">
        <v>4.926215</v>
      </c>
      <c r="AA105">
        <f t="shared" si="32"/>
        <v>1.76</v>
      </c>
      <c r="AB105">
        <f t="shared" si="33"/>
        <v>3.3029869999999999</v>
      </c>
      <c r="AC105">
        <v>3.68</v>
      </c>
      <c r="AD105">
        <v>6.7262120000000003</v>
      </c>
      <c r="AE105">
        <f t="shared" si="34"/>
        <v>1.7400000000000002</v>
      </c>
      <c r="AF105">
        <f t="shared" si="35"/>
        <v>5.1761439999999999</v>
      </c>
      <c r="AG105">
        <v>3.62</v>
      </c>
      <c r="AH105">
        <v>8.4291230000000006</v>
      </c>
      <c r="AI105">
        <f t="shared" si="36"/>
        <v>1.76</v>
      </c>
      <c r="AJ105">
        <f t="shared" si="37"/>
        <v>6.8229789999999992</v>
      </c>
      <c r="AK105">
        <v>3.54</v>
      </c>
      <c r="AL105">
        <v>10.32621</v>
      </c>
      <c r="AM105">
        <f t="shared" si="38"/>
        <v>1.74</v>
      </c>
      <c r="AN105">
        <f t="shared" si="39"/>
        <v>8.6561419999999991</v>
      </c>
      <c r="AO105">
        <v>3.76</v>
      </c>
      <c r="AP105">
        <v>12.126200000000001</v>
      </c>
      <c r="AQ105">
        <f t="shared" si="40"/>
        <v>1.7599999999999998</v>
      </c>
      <c r="AR105">
        <f t="shared" si="41"/>
        <v>10.342972000000001</v>
      </c>
    </row>
    <row r="106" spans="17:44" x14ac:dyDescent="0.25">
      <c r="Q106">
        <v>4.08</v>
      </c>
      <c r="R106">
        <v>1.149138</v>
      </c>
      <c r="S106">
        <f t="shared" si="28"/>
        <v>1.7800000000000002</v>
      </c>
      <c r="T106">
        <f t="shared" si="29"/>
        <v>-0.39409000000000005</v>
      </c>
      <c r="U106">
        <v>3.84</v>
      </c>
      <c r="V106">
        <v>2.301558</v>
      </c>
      <c r="W106">
        <f t="shared" si="30"/>
        <v>1.8399999999999999</v>
      </c>
      <c r="X106">
        <f t="shared" si="31"/>
        <v>0.89110999999999985</v>
      </c>
      <c r="Y106">
        <v>3.48</v>
      </c>
      <c r="Z106">
        <v>4.7891310000000002</v>
      </c>
      <c r="AA106">
        <f t="shared" si="32"/>
        <v>1.76</v>
      </c>
      <c r="AB106">
        <f t="shared" si="33"/>
        <v>3.3029869999999999</v>
      </c>
      <c r="AC106">
        <v>3.7</v>
      </c>
      <c r="AD106">
        <v>6.6091280000000001</v>
      </c>
      <c r="AE106">
        <f t="shared" si="34"/>
        <v>1.7600000000000002</v>
      </c>
      <c r="AF106">
        <f t="shared" si="35"/>
        <v>5.0629840000000002</v>
      </c>
      <c r="AG106">
        <v>3.64</v>
      </c>
      <c r="AH106">
        <v>8.3281150000000004</v>
      </c>
      <c r="AI106">
        <f t="shared" si="36"/>
        <v>1.78</v>
      </c>
      <c r="AJ106">
        <f t="shared" si="37"/>
        <v>6.7258950000000004</v>
      </c>
      <c r="AK106">
        <v>3.56</v>
      </c>
      <c r="AL106">
        <v>10.24912</v>
      </c>
      <c r="AM106">
        <f t="shared" si="38"/>
        <v>1.76</v>
      </c>
      <c r="AN106">
        <f t="shared" si="39"/>
        <v>8.5829819999999994</v>
      </c>
      <c r="AO106">
        <v>3.78</v>
      </c>
      <c r="AP106">
        <v>12.06912</v>
      </c>
      <c r="AQ106">
        <f t="shared" si="40"/>
        <v>1.7599999999999998</v>
      </c>
      <c r="AR106">
        <f t="shared" si="41"/>
        <v>10.342972000000001</v>
      </c>
    </row>
    <row r="107" spans="17:44" x14ac:dyDescent="0.25">
      <c r="U107">
        <v>3.86</v>
      </c>
      <c r="V107">
        <v>2.124854</v>
      </c>
      <c r="W107">
        <f t="shared" si="30"/>
        <v>1.8599999999999999</v>
      </c>
      <c r="X107">
        <f t="shared" si="31"/>
        <v>0.71832999999999991</v>
      </c>
      <c r="Y107">
        <v>3.5</v>
      </c>
      <c r="Z107">
        <v>4.648123</v>
      </c>
      <c r="AA107">
        <f t="shared" si="32"/>
        <v>1.78</v>
      </c>
      <c r="AB107">
        <f t="shared" si="33"/>
        <v>3.1659030000000001</v>
      </c>
      <c r="AC107">
        <v>3.72</v>
      </c>
      <c r="AD107">
        <v>6.4881200000000003</v>
      </c>
      <c r="AE107">
        <f t="shared" si="34"/>
        <v>1.7800000000000002</v>
      </c>
      <c r="AF107">
        <f t="shared" si="35"/>
        <v>4.9459</v>
      </c>
      <c r="AG107">
        <v>3.64</v>
      </c>
      <c r="AH107">
        <v>8.3281150000000004</v>
      </c>
      <c r="AI107">
        <f t="shared" si="36"/>
        <v>1.8</v>
      </c>
      <c r="AJ107">
        <f t="shared" si="37"/>
        <v>6.6248870000000002</v>
      </c>
      <c r="AK107">
        <v>3.58</v>
      </c>
      <c r="AL107">
        <v>10.16811</v>
      </c>
      <c r="AM107">
        <f t="shared" si="38"/>
        <v>1.78</v>
      </c>
      <c r="AN107">
        <f t="shared" si="39"/>
        <v>8.5058919999999993</v>
      </c>
      <c r="AO107">
        <v>3.8</v>
      </c>
      <c r="AP107">
        <v>12.00811</v>
      </c>
      <c r="AQ107">
        <f t="shared" si="40"/>
        <v>1.7799999999999998</v>
      </c>
      <c r="AR107">
        <f t="shared" si="41"/>
        <v>10.285892</v>
      </c>
    </row>
    <row r="108" spans="17:44" x14ac:dyDescent="0.25">
      <c r="U108">
        <v>3.86</v>
      </c>
      <c r="V108">
        <v>2.124854</v>
      </c>
      <c r="W108">
        <f t="shared" si="30"/>
        <v>1.88</v>
      </c>
      <c r="X108">
        <f t="shared" si="31"/>
        <v>0.54162599999999994</v>
      </c>
      <c r="Y108">
        <v>3.52</v>
      </c>
      <c r="Z108">
        <v>4.5031910000000002</v>
      </c>
      <c r="AA108">
        <f t="shared" si="32"/>
        <v>1.8</v>
      </c>
      <c r="AB108">
        <f t="shared" si="33"/>
        <v>3.0248949999999999</v>
      </c>
      <c r="AC108">
        <v>3.74</v>
      </c>
      <c r="AD108">
        <v>6.3631880000000001</v>
      </c>
      <c r="AE108">
        <f t="shared" si="34"/>
        <v>1.8000000000000003</v>
      </c>
      <c r="AF108">
        <f t="shared" si="35"/>
        <v>4.8248920000000002</v>
      </c>
      <c r="AG108">
        <v>3.66</v>
      </c>
      <c r="AH108">
        <v>8.2231830000000006</v>
      </c>
      <c r="AI108">
        <f t="shared" si="36"/>
        <v>1.8</v>
      </c>
      <c r="AJ108">
        <f t="shared" si="37"/>
        <v>6.6248870000000002</v>
      </c>
      <c r="AK108">
        <v>3.6</v>
      </c>
      <c r="AL108">
        <v>10.08318</v>
      </c>
      <c r="AM108">
        <f t="shared" si="38"/>
        <v>1.8</v>
      </c>
      <c r="AN108">
        <f t="shared" si="39"/>
        <v>8.4248820000000002</v>
      </c>
      <c r="AO108">
        <v>3.82</v>
      </c>
      <c r="AP108">
        <v>11.94318</v>
      </c>
      <c r="AQ108">
        <f t="shared" si="40"/>
        <v>1.7999999999999998</v>
      </c>
      <c r="AR108">
        <f t="shared" si="41"/>
        <v>10.224882000000001</v>
      </c>
    </row>
    <row r="109" spans="17:44" x14ac:dyDescent="0.25">
      <c r="U109">
        <v>3.88</v>
      </c>
      <c r="V109">
        <v>1.944226</v>
      </c>
      <c r="W109">
        <f t="shared" si="30"/>
        <v>1.88</v>
      </c>
      <c r="X109">
        <f t="shared" si="31"/>
        <v>0.54162599999999994</v>
      </c>
      <c r="Y109">
        <v>3.54</v>
      </c>
      <c r="Z109">
        <v>4.3543349999999998</v>
      </c>
      <c r="AA109">
        <f t="shared" si="32"/>
        <v>1.82</v>
      </c>
      <c r="AB109">
        <f t="shared" si="33"/>
        <v>2.8799630000000001</v>
      </c>
      <c r="AC109">
        <v>3.74</v>
      </c>
      <c r="AD109">
        <v>6.3631880000000001</v>
      </c>
      <c r="AE109">
        <f t="shared" si="34"/>
        <v>1.8200000000000003</v>
      </c>
      <c r="AF109">
        <f t="shared" si="35"/>
        <v>4.6999599999999999</v>
      </c>
      <c r="AG109">
        <v>3.68</v>
      </c>
      <c r="AH109">
        <v>8.1143260000000001</v>
      </c>
      <c r="AI109">
        <f t="shared" si="36"/>
        <v>1.82</v>
      </c>
      <c r="AJ109">
        <f t="shared" si="37"/>
        <v>6.5199550000000004</v>
      </c>
      <c r="AK109">
        <v>3.6</v>
      </c>
      <c r="AL109">
        <v>10.08318</v>
      </c>
      <c r="AM109">
        <f t="shared" si="38"/>
        <v>1.82</v>
      </c>
      <c r="AN109">
        <f t="shared" si="39"/>
        <v>8.3399520000000003</v>
      </c>
      <c r="AO109">
        <v>3.84</v>
      </c>
      <c r="AP109">
        <v>11.874320000000001</v>
      </c>
      <c r="AQ109">
        <f t="shared" si="40"/>
        <v>1.8199999999999998</v>
      </c>
      <c r="AR109">
        <f t="shared" si="41"/>
        <v>10.159952000000001</v>
      </c>
    </row>
    <row r="110" spans="17:44" x14ac:dyDescent="0.25">
      <c r="U110">
        <v>3.9</v>
      </c>
      <c r="V110">
        <v>1.759674</v>
      </c>
      <c r="W110">
        <f t="shared" si="30"/>
        <v>1.9</v>
      </c>
      <c r="X110">
        <f t="shared" si="31"/>
        <v>0.36099799999999993</v>
      </c>
      <c r="Y110">
        <v>3.56</v>
      </c>
      <c r="Z110">
        <v>4.2015549999999999</v>
      </c>
      <c r="AA110">
        <f t="shared" si="32"/>
        <v>1.84</v>
      </c>
      <c r="AB110">
        <f t="shared" si="33"/>
        <v>2.7311069999999997</v>
      </c>
      <c r="AC110">
        <v>3.76</v>
      </c>
      <c r="AD110">
        <v>6.2343320000000002</v>
      </c>
      <c r="AE110">
        <f t="shared" si="34"/>
        <v>1.8200000000000003</v>
      </c>
      <c r="AF110">
        <f t="shared" si="35"/>
        <v>4.6999599999999999</v>
      </c>
      <c r="AG110">
        <v>3.7</v>
      </c>
      <c r="AH110">
        <v>8.0015470000000004</v>
      </c>
      <c r="AI110">
        <f t="shared" si="36"/>
        <v>1.84</v>
      </c>
      <c r="AJ110">
        <f t="shared" si="37"/>
        <v>6.411098</v>
      </c>
      <c r="AK110">
        <v>3.62</v>
      </c>
      <c r="AL110">
        <v>9.9943249999999999</v>
      </c>
      <c r="AM110">
        <f t="shared" si="38"/>
        <v>1.82</v>
      </c>
      <c r="AN110">
        <f t="shared" si="39"/>
        <v>8.3399520000000003</v>
      </c>
      <c r="AO110">
        <v>3.84</v>
      </c>
      <c r="AP110">
        <v>11.874320000000001</v>
      </c>
      <c r="AQ110">
        <f t="shared" si="40"/>
        <v>1.8399999999999999</v>
      </c>
      <c r="AR110">
        <f t="shared" si="41"/>
        <v>10.091092000000002</v>
      </c>
    </row>
    <row r="111" spans="17:44" x14ac:dyDescent="0.25">
      <c r="U111">
        <v>3.92</v>
      </c>
      <c r="V111">
        <v>1.5711980000000001</v>
      </c>
      <c r="W111">
        <f t="shared" si="30"/>
        <v>1.92</v>
      </c>
      <c r="X111">
        <f t="shared" si="31"/>
        <v>0.17644599999999988</v>
      </c>
      <c r="Y111">
        <v>3.56</v>
      </c>
      <c r="Z111">
        <v>4.2015549999999999</v>
      </c>
      <c r="AA111">
        <f t="shared" si="32"/>
        <v>1.86</v>
      </c>
      <c r="AB111">
        <f t="shared" si="33"/>
        <v>2.5783269999999998</v>
      </c>
      <c r="AC111">
        <v>3.78</v>
      </c>
      <c r="AD111">
        <v>6.1015519999999999</v>
      </c>
      <c r="AE111">
        <f t="shared" si="34"/>
        <v>1.8399999999999999</v>
      </c>
      <c r="AF111">
        <f t="shared" si="35"/>
        <v>4.5711040000000001</v>
      </c>
      <c r="AG111">
        <v>3.72</v>
      </c>
      <c r="AH111">
        <v>7.884843</v>
      </c>
      <c r="AI111">
        <f t="shared" si="36"/>
        <v>1.86</v>
      </c>
      <c r="AJ111">
        <f t="shared" si="37"/>
        <v>6.2983190000000002</v>
      </c>
      <c r="AK111">
        <v>3.64</v>
      </c>
      <c r="AL111">
        <v>9.9015450000000005</v>
      </c>
      <c r="AM111">
        <f t="shared" si="38"/>
        <v>1.84</v>
      </c>
      <c r="AN111">
        <f t="shared" si="39"/>
        <v>8.2510969999999997</v>
      </c>
      <c r="AO111">
        <v>3.86</v>
      </c>
      <c r="AP111">
        <v>11.801539999999999</v>
      </c>
      <c r="AQ111">
        <f t="shared" si="40"/>
        <v>1.8399999999999999</v>
      </c>
      <c r="AR111">
        <f t="shared" si="41"/>
        <v>10.091092000000002</v>
      </c>
    </row>
    <row r="112" spans="17:44" x14ac:dyDescent="0.25">
      <c r="U112">
        <v>3.94</v>
      </c>
      <c r="V112">
        <v>1.378798</v>
      </c>
      <c r="W112">
        <f t="shared" si="30"/>
        <v>1.94</v>
      </c>
      <c r="X112">
        <f t="shared" si="31"/>
        <v>-1.2029999999999985E-2</v>
      </c>
      <c r="Y112">
        <v>3.58</v>
      </c>
      <c r="Z112">
        <v>4.0448510000000004</v>
      </c>
      <c r="AA112">
        <f t="shared" si="32"/>
        <v>1.86</v>
      </c>
      <c r="AB112">
        <f t="shared" si="33"/>
        <v>2.5783269999999998</v>
      </c>
      <c r="AC112">
        <v>3.8</v>
      </c>
      <c r="AD112">
        <v>5.9648479999999999</v>
      </c>
      <c r="AE112">
        <f t="shared" si="34"/>
        <v>1.8599999999999999</v>
      </c>
      <c r="AF112">
        <f t="shared" si="35"/>
        <v>4.4383239999999997</v>
      </c>
      <c r="AG112">
        <v>3.74</v>
      </c>
      <c r="AH112">
        <v>7.7642150000000001</v>
      </c>
      <c r="AI112">
        <f t="shared" si="36"/>
        <v>1.8800000000000001</v>
      </c>
      <c r="AJ112">
        <f t="shared" si="37"/>
        <v>6.1816149999999999</v>
      </c>
      <c r="AK112">
        <v>3.66</v>
      </c>
      <c r="AL112">
        <v>9.8048400000000004</v>
      </c>
      <c r="AM112">
        <f t="shared" si="38"/>
        <v>1.86</v>
      </c>
      <c r="AN112">
        <f t="shared" si="39"/>
        <v>8.1583170000000003</v>
      </c>
      <c r="AO112">
        <v>3.88</v>
      </c>
      <c r="AP112">
        <v>11.72484</v>
      </c>
      <c r="AQ112">
        <f t="shared" si="40"/>
        <v>1.8599999999999999</v>
      </c>
      <c r="AR112">
        <f t="shared" si="41"/>
        <v>10.018312</v>
      </c>
    </row>
    <row r="113" spans="21:44" x14ac:dyDescent="0.25">
      <c r="U113">
        <v>3.96</v>
      </c>
      <c r="V113">
        <v>1.182474</v>
      </c>
      <c r="W113">
        <f t="shared" si="30"/>
        <v>1.96</v>
      </c>
      <c r="X113">
        <f t="shared" si="31"/>
        <v>-0.20443000000000011</v>
      </c>
      <c r="Y113">
        <v>3.6</v>
      </c>
      <c r="Z113">
        <v>3.884223</v>
      </c>
      <c r="AA113">
        <f t="shared" si="32"/>
        <v>1.8800000000000001</v>
      </c>
      <c r="AB113">
        <f t="shared" si="33"/>
        <v>2.4216230000000003</v>
      </c>
      <c r="AC113">
        <v>3.82</v>
      </c>
      <c r="AD113">
        <v>5.8242200000000004</v>
      </c>
      <c r="AE113">
        <f t="shared" si="34"/>
        <v>1.88</v>
      </c>
      <c r="AF113">
        <f t="shared" si="35"/>
        <v>4.3016199999999998</v>
      </c>
      <c r="AG113">
        <v>3.74</v>
      </c>
      <c r="AH113">
        <v>7.7642150000000001</v>
      </c>
      <c r="AI113">
        <f t="shared" si="36"/>
        <v>1.9000000000000001</v>
      </c>
      <c r="AJ113">
        <f t="shared" si="37"/>
        <v>6.0609869999999999</v>
      </c>
      <c r="AK113">
        <v>3.68</v>
      </c>
      <c r="AL113">
        <v>9.7042120000000001</v>
      </c>
      <c r="AM113">
        <f t="shared" si="38"/>
        <v>1.8800000000000001</v>
      </c>
      <c r="AN113">
        <f t="shared" si="39"/>
        <v>8.0616120000000002</v>
      </c>
      <c r="AO113">
        <v>3.9</v>
      </c>
      <c r="AP113">
        <v>11.644209999999999</v>
      </c>
      <c r="AQ113">
        <f t="shared" si="40"/>
        <v>1.88</v>
      </c>
      <c r="AR113">
        <f t="shared" si="41"/>
        <v>9.941612000000001</v>
      </c>
    </row>
    <row r="114" spans="21:44" x14ac:dyDescent="0.25">
      <c r="Y114">
        <v>3.62</v>
      </c>
      <c r="Z114">
        <v>3.7196709999999999</v>
      </c>
      <c r="AA114">
        <f t="shared" si="32"/>
        <v>1.9000000000000001</v>
      </c>
      <c r="AB114">
        <f t="shared" si="33"/>
        <v>2.2609950000000003</v>
      </c>
      <c r="AC114">
        <v>3.84</v>
      </c>
      <c r="AD114">
        <v>5.6796680000000004</v>
      </c>
      <c r="AE114">
        <f t="shared" si="34"/>
        <v>1.9</v>
      </c>
      <c r="AF114">
        <f t="shared" si="35"/>
        <v>4.1609920000000002</v>
      </c>
      <c r="AG114">
        <v>3.76</v>
      </c>
      <c r="AH114">
        <v>7.6396629999999996</v>
      </c>
      <c r="AI114">
        <f t="shared" si="36"/>
        <v>1.9000000000000001</v>
      </c>
      <c r="AJ114">
        <f t="shared" si="37"/>
        <v>6.0609869999999999</v>
      </c>
      <c r="AK114">
        <v>3.7</v>
      </c>
      <c r="AL114">
        <v>9.5996600000000001</v>
      </c>
      <c r="AM114">
        <f t="shared" si="38"/>
        <v>1.9000000000000001</v>
      </c>
      <c r="AN114">
        <f t="shared" si="39"/>
        <v>7.9609839999999998</v>
      </c>
      <c r="AO114">
        <v>3.92</v>
      </c>
      <c r="AP114">
        <v>11.559659999999999</v>
      </c>
      <c r="AQ114">
        <f t="shared" si="40"/>
        <v>1.9</v>
      </c>
      <c r="AR114">
        <f t="shared" si="41"/>
        <v>9.8609819999999999</v>
      </c>
    </row>
    <row r="115" spans="21:44" x14ac:dyDescent="0.25">
      <c r="Y115">
        <v>3.64</v>
      </c>
      <c r="Z115">
        <v>3.5511949999999999</v>
      </c>
      <c r="AA115">
        <f t="shared" si="32"/>
        <v>1.9200000000000002</v>
      </c>
      <c r="AB115">
        <f t="shared" si="33"/>
        <v>2.0964429999999998</v>
      </c>
      <c r="AC115">
        <v>3.86</v>
      </c>
      <c r="AD115">
        <v>5.5311919999999999</v>
      </c>
      <c r="AE115">
        <f t="shared" si="34"/>
        <v>1.92</v>
      </c>
      <c r="AF115">
        <f t="shared" si="35"/>
        <v>4.0164400000000002</v>
      </c>
      <c r="AG115">
        <v>3.78</v>
      </c>
      <c r="AH115">
        <v>7.5111869999999996</v>
      </c>
      <c r="AI115">
        <f t="shared" si="36"/>
        <v>1.9199999999999997</v>
      </c>
      <c r="AJ115">
        <f t="shared" si="37"/>
        <v>5.9364349999999995</v>
      </c>
      <c r="AK115">
        <v>3.7</v>
      </c>
      <c r="AL115">
        <v>9.5996600000000001</v>
      </c>
      <c r="AM115">
        <f t="shared" si="38"/>
        <v>1.9200000000000002</v>
      </c>
      <c r="AN115">
        <f t="shared" si="39"/>
        <v>7.8564319999999999</v>
      </c>
      <c r="AO115">
        <v>3.94</v>
      </c>
      <c r="AP115">
        <v>11.47118</v>
      </c>
      <c r="AQ115">
        <f t="shared" si="40"/>
        <v>1.92</v>
      </c>
      <c r="AR115">
        <f t="shared" si="41"/>
        <v>9.7764319999999998</v>
      </c>
    </row>
    <row r="116" spans="21:44" x14ac:dyDescent="0.25">
      <c r="Y116">
        <v>3.66</v>
      </c>
      <c r="Z116">
        <v>3.3787950000000002</v>
      </c>
      <c r="AA116">
        <f t="shared" si="32"/>
        <v>1.9400000000000002</v>
      </c>
      <c r="AB116">
        <f t="shared" si="33"/>
        <v>1.927967</v>
      </c>
      <c r="AC116">
        <v>3.86</v>
      </c>
      <c r="AD116">
        <v>5.5311919999999999</v>
      </c>
      <c r="AE116">
        <f t="shared" si="34"/>
        <v>1.94</v>
      </c>
      <c r="AF116">
        <f t="shared" si="35"/>
        <v>3.8679639999999997</v>
      </c>
      <c r="AG116">
        <v>3.8</v>
      </c>
      <c r="AH116">
        <v>7.378787</v>
      </c>
      <c r="AI116">
        <f t="shared" si="36"/>
        <v>1.9399999999999997</v>
      </c>
      <c r="AJ116">
        <f t="shared" si="37"/>
        <v>5.8079589999999994</v>
      </c>
      <c r="AK116">
        <v>3.72</v>
      </c>
      <c r="AL116">
        <v>9.4911840000000005</v>
      </c>
      <c r="AM116">
        <f t="shared" si="38"/>
        <v>1.9200000000000002</v>
      </c>
      <c r="AN116">
        <f t="shared" si="39"/>
        <v>7.8564319999999999</v>
      </c>
      <c r="AO116">
        <v>3.96</v>
      </c>
      <c r="AP116">
        <v>11.378780000000001</v>
      </c>
      <c r="AQ116">
        <f t="shared" si="40"/>
        <v>1.94</v>
      </c>
      <c r="AR116">
        <f t="shared" si="41"/>
        <v>9.687952000000001</v>
      </c>
    </row>
    <row r="117" spans="21:44" x14ac:dyDescent="0.25">
      <c r="Y117">
        <v>3.66</v>
      </c>
      <c r="Z117">
        <v>3.3787950000000002</v>
      </c>
      <c r="AA117">
        <f t="shared" si="32"/>
        <v>1.9600000000000002</v>
      </c>
      <c r="AB117">
        <f t="shared" si="33"/>
        <v>1.7555670000000003</v>
      </c>
      <c r="AC117">
        <v>3.88</v>
      </c>
      <c r="AD117">
        <v>5.3787919999999998</v>
      </c>
      <c r="AE117">
        <f t="shared" si="34"/>
        <v>1.94</v>
      </c>
      <c r="AF117">
        <f t="shared" si="35"/>
        <v>3.8679639999999997</v>
      </c>
      <c r="AG117">
        <v>3.82</v>
      </c>
      <c r="AH117">
        <v>7.2424629999999999</v>
      </c>
      <c r="AI117">
        <f t="shared" si="36"/>
        <v>1.9599999999999997</v>
      </c>
      <c r="AJ117">
        <f t="shared" si="37"/>
        <v>5.6755589999999998</v>
      </c>
      <c r="AK117">
        <v>3.74</v>
      </c>
      <c r="AL117">
        <v>9.3787839999999996</v>
      </c>
      <c r="AM117">
        <f t="shared" si="38"/>
        <v>1.9400000000000002</v>
      </c>
      <c r="AN117">
        <f t="shared" si="39"/>
        <v>7.7479560000000003</v>
      </c>
      <c r="AO117">
        <v>3.98</v>
      </c>
      <c r="AP117">
        <v>11.28246</v>
      </c>
      <c r="AQ117">
        <f t="shared" si="40"/>
        <v>1.96</v>
      </c>
      <c r="AR117">
        <f t="shared" si="41"/>
        <v>9.5955520000000014</v>
      </c>
    </row>
    <row r="118" spans="21:44" x14ac:dyDescent="0.25">
      <c r="Y118">
        <v>3.68</v>
      </c>
      <c r="Z118">
        <v>3.2024710000000001</v>
      </c>
      <c r="AA118">
        <f t="shared" si="32"/>
        <v>1.9600000000000002</v>
      </c>
      <c r="AB118">
        <f t="shared" si="33"/>
        <v>1.7555670000000003</v>
      </c>
      <c r="AC118">
        <v>3.9</v>
      </c>
      <c r="AD118">
        <v>5.2224680000000001</v>
      </c>
      <c r="AE118">
        <f t="shared" si="34"/>
        <v>1.96</v>
      </c>
      <c r="AF118">
        <f t="shared" si="35"/>
        <v>3.7155639999999996</v>
      </c>
      <c r="AG118">
        <v>3.84</v>
      </c>
      <c r="AH118">
        <v>7.1022150000000002</v>
      </c>
      <c r="AI118">
        <f t="shared" si="36"/>
        <v>1.9799999999999998</v>
      </c>
      <c r="AJ118">
        <f t="shared" si="37"/>
        <v>5.5392349999999997</v>
      </c>
      <c r="AK118">
        <v>3.76</v>
      </c>
      <c r="AL118">
        <v>9.2624600000000008</v>
      </c>
      <c r="AM118">
        <f t="shared" si="38"/>
        <v>1.9600000000000002</v>
      </c>
      <c r="AN118">
        <f t="shared" si="39"/>
        <v>7.6355559999999993</v>
      </c>
      <c r="AO118">
        <v>3.98</v>
      </c>
      <c r="AP118">
        <v>11.28246</v>
      </c>
      <c r="AQ118">
        <f t="shared" si="40"/>
        <v>1.98</v>
      </c>
      <c r="AR118">
        <f t="shared" si="41"/>
        <v>9.499232000000001</v>
      </c>
    </row>
    <row r="119" spans="21:44" x14ac:dyDescent="0.25">
      <c r="Y119">
        <v>3.7</v>
      </c>
      <c r="Z119">
        <v>3.0222229999999999</v>
      </c>
      <c r="AA119">
        <f t="shared" si="32"/>
        <v>1.9800000000000002</v>
      </c>
      <c r="AB119">
        <f t="shared" si="33"/>
        <v>1.5792430000000002</v>
      </c>
      <c r="AC119">
        <v>3.92</v>
      </c>
      <c r="AD119">
        <v>5.0622199999999999</v>
      </c>
      <c r="AE119">
        <f t="shared" si="34"/>
        <v>1.98</v>
      </c>
      <c r="AF119">
        <f t="shared" si="35"/>
        <v>3.55924</v>
      </c>
      <c r="AG119">
        <v>3.86</v>
      </c>
      <c r="AH119">
        <v>6.958043</v>
      </c>
      <c r="AI119">
        <f t="shared" si="36"/>
        <v>1.9999999999999998</v>
      </c>
      <c r="AJ119">
        <f t="shared" si="37"/>
        <v>5.398987</v>
      </c>
      <c r="AK119">
        <v>3.78</v>
      </c>
      <c r="AL119">
        <v>9.1422120000000007</v>
      </c>
      <c r="AM119">
        <f t="shared" si="38"/>
        <v>1.9799999999999998</v>
      </c>
      <c r="AN119">
        <f t="shared" si="39"/>
        <v>7.5192320000000006</v>
      </c>
      <c r="AO119">
        <v>4</v>
      </c>
      <c r="AP119">
        <v>11.18221</v>
      </c>
      <c r="AQ119">
        <f t="shared" si="40"/>
        <v>1.98</v>
      </c>
      <c r="AR119">
        <f t="shared" si="41"/>
        <v>9.499232000000001</v>
      </c>
    </row>
    <row r="120" spans="21:44" x14ac:dyDescent="0.25">
      <c r="Y120">
        <v>3.72</v>
      </c>
      <c r="Z120">
        <v>2.83805</v>
      </c>
      <c r="AA120">
        <f t="shared" si="32"/>
        <v>2</v>
      </c>
      <c r="AB120">
        <f t="shared" si="33"/>
        <v>1.398995</v>
      </c>
      <c r="AC120">
        <v>3.94</v>
      </c>
      <c r="AD120">
        <v>4.8980480000000002</v>
      </c>
      <c r="AE120">
        <f t="shared" si="34"/>
        <v>2</v>
      </c>
      <c r="AF120">
        <f t="shared" si="35"/>
        <v>3.3989919999999998</v>
      </c>
      <c r="AG120">
        <v>3.86</v>
      </c>
      <c r="AH120">
        <v>6.958043</v>
      </c>
      <c r="AI120">
        <f t="shared" si="36"/>
        <v>2.0199999999999996</v>
      </c>
      <c r="AJ120">
        <f t="shared" si="37"/>
        <v>5.2548149999999998</v>
      </c>
      <c r="AK120">
        <v>3.8</v>
      </c>
      <c r="AL120">
        <v>9.0180399999999992</v>
      </c>
      <c r="AM120">
        <f t="shared" si="38"/>
        <v>1.9999999999999998</v>
      </c>
      <c r="AN120">
        <f t="shared" si="39"/>
        <v>7.3989840000000004</v>
      </c>
      <c r="AO120">
        <v>4.0199999999999996</v>
      </c>
      <c r="AP120">
        <v>11.07804</v>
      </c>
      <c r="AQ120">
        <f t="shared" si="40"/>
        <v>2</v>
      </c>
      <c r="AR120">
        <f t="shared" si="41"/>
        <v>9.3989820000000002</v>
      </c>
    </row>
    <row r="121" spans="21:44" x14ac:dyDescent="0.25">
      <c r="Y121">
        <v>3.74</v>
      </c>
      <c r="Z121">
        <v>2.6499540000000001</v>
      </c>
      <c r="AA121">
        <f t="shared" si="32"/>
        <v>2.0200000000000005</v>
      </c>
      <c r="AB121">
        <f t="shared" si="33"/>
        <v>1.2148220000000001</v>
      </c>
      <c r="AC121">
        <v>3.96</v>
      </c>
      <c r="AD121">
        <v>4.7299519999999999</v>
      </c>
      <c r="AE121">
        <f t="shared" si="34"/>
        <v>2.02</v>
      </c>
      <c r="AF121">
        <f t="shared" si="35"/>
        <v>3.23482</v>
      </c>
      <c r="AG121">
        <v>3.88</v>
      </c>
      <c r="AH121">
        <v>6.8099470000000002</v>
      </c>
      <c r="AI121">
        <f t="shared" si="36"/>
        <v>2.0199999999999996</v>
      </c>
      <c r="AJ121">
        <f t="shared" si="37"/>
        <v>5.2548149999999998</v>
      </c>
      <c r="AK121">
        <v>3.82</v>
      </c>
      <c r="AL121">
        <v>8.8899439999999998</v>
      </c>
      <c r="AM121">
        <f t="shared" si="38"/>
        <v>2.0199999999999996</v>
      </c>
      <c r="AN121">
        <f t="shared" si="39"/>
        <v>7.2748119999999989</v>
      </c>
      <c r="AO121">
        <v>4.04</v>
      </c>
      <c r="AP121">
        <v>10.969939999999999</v>
      </c>
      <c r="AQ121">
        <f t="shared" si="40"/>
        <v>2.0199999999999996</v>
      </c>
      <c r="AR121">
        <f t="shared" si="41"/>
        <v>9.2948120000000003</v>
      </c>
    </row>
    <row r="122" spans="21:44" x14ac:dyDescent="0.25">
      <c r="Y122">
        <v>3.76</v>
      </c>
      <c r="Z122">
        <v>2.4579339999999998</v>
      </c>
      <c r="AA122">
        <f t="shared" si="32"/>
        <v>2.04</v>
      </c>
      <c r="AB122">
        <f t="shared" si="33"/>
        <v>1.0267260000000002</v>
      </c>
      <c r="AC122">
        <v>3.96</v>
      </c>
      <c r="AD122">
        <v>4.7299519999999999</v>
      </c>
      <c r="AE122">
        <f t="shared" si="34"/>
        <v>2.04</v>
      </c>
      <c r="AF122">
        <f t="shared" si="35"/>
        <v>3.0667239999999998</v>
      </c>
      <c r="AG122">
        <v>3.9</v>
      </c>
      <c r="AH122">
        <v>6.6579269999999999</v>
      </c>
      <c r="AI122">
        <f t="shared" si="36"/>
        <v>2.04</v>
      </c>
      <c r="AJ122">
        <f t="shared" si="37"/>
        <v>5.106719</v>
      </c>
      <c r="AK122">
        <v>3.82</v>
      </c>
      <c r="AL122">
        <v>8.8899439999999998</v>
      </c>
      <c r="AM122">
        <f t="shared" si="38"/>
        <v>2.04</v>
      </c>
      <c r="AN122">
        <f t="shared" si="39"/>
        <v>7.1467159999999996</v>
      </c>
      <c r="AO122">
        <v>4.0599999999999996</v>
      </c>
      <c r="AP122">
        <v>10.85792</v>
      </c>
      <c r="AQ122">
        <f t="shared" si="40"/>
        <v>2.04</v>
      </c>
      <c r="AR122">
        <f t="shared" si="41"/>
        <v>9.186712</v>
      </c>
    </row>
    <row r="123" spans="21:44" x14ac:dyDescent="0.25">
      <c r="Y123">
        <v>3.78</v>
      </c>
      <c r="Z123">
        <v>2.2619899999999999</v>
      </c>
      <c r="AA123">
        <f t="shared" si="32"/>
        <v>2.0599999999999996</v>
      </c>
      <c r="AB123">
        <f t="shared" si="33"/>
        <v>0.83470599999999995</v>
      </c>
      <c r="AC123">
        <v>3.98</v>
      </c>
      <c r="AD123">
        <v>4.5579320000000001</v>
      </c>
      <c r="AE123">
        <f t="shared" si="34"/>
        <v>2.04</v>
      </c>
      <c r="AF123">
        <f t="shared" si="35"/>
        <v>3.0667239999999998</v>
      </c>
      <c r="AG123">
        <v>3.92</v>
      </c>
      <c r="AH123">
        <v>6.5019830000000001</v>
      </c>
      <c r="AI123">
        <f t="shared" si="36"/>
        <v>2.0599999999999996</v>
      </c>
      <c r="AJ123">
        <f t="shared" si="37"/>
        <v>4.9546989999999997</v>
      </c>
      <c r="AK123">
        <v>3.84</v>
      </c>
      <c r="AL123">
        <v>8.7579239999999992</v>
      </c>
      <c r="AM123">
        <f t="shared" si="38"/>
        <v>2.04</v>
      </c>
      <c r="AN123">
        <f t="shared" si="39"/>
        <v>7.1467159999999996</v>
      </c>
      <c r="AO123">
        <v>4.08</v>
      </c>
      <c r="AP123">
        <v>10.74198</v>
      </c>
      <c r="AQ123">
        <f t="shared" si="40"/>
        <v>2.0599999999999996</v>
      </c>
      <c r="AR123">
        <f t="shared" si="41"/>
        <v>9.0746920000000006</v>
      </c>
    </row>
    <row r="124" spans="21:44" x14ac:dyDescent="0.25">
      <c r="Y124">
        <v>3.78</v>
      </c>
      <c r="Z124">
        <v>2.2619899999999999</v>
      </c>
      <c r="AA124">
        <f t="shared" si="32"/>
        <v>2.08</v>
      </c>
      <c r="AB124">
        <f t="shared" si="33"/>
        <v>0.63876200000000005</v>
      </c>
      <c r="AC124">
        <v>4</v>
      </c>
      <c r="AD124">
        <v>4.3819879999999998</v>
      </c>
      <c r="AE124">
        <f t="shared" si="34"/>
        <v>2.06</v>
      </c>
      <c r="AF124">
        <f t="shared" si="35"/>
        <v>2.8947039999999999</v>
      </c>
      <c r="AG124">
        <v>3.94</v>
      </c>
      <c r="AH124">
        <v>6.3421139999999996</v>
      </c>
      <c r="AI124">
        <f t="shared" si="36"/>
        <v>2.08</v>
      </c>
      <c r="AJ124">
        <f t="shared" si="37"/>
        <v>4.7987549999999999</v>
      </c>
      <c r="AK124">
        <v>3.86</v>
      </c>
      <c r="AL124">
        <v>8.6219800000000006</v>
      </c>
      <c r="AM124">
        <f t="shared" si="38"/>
        <v>2.0599999999999996</v>
      </c>
      <c r="AN124">
        <f t="shared" si="39"/>
        <v>7.0146959999999989</v>
      </c>
      <c r="AO124">
        <v>4.08</v>
      </c>
      <c r="AP124">
        <v>10.74198</v>
      </c>
      <c r="AQ124">
        <f t="shared" si="40"/>
        <v>2.08</v>
      </c>
      <c r="AR124">
        <f t="shared" si="41"/>
        <v>8.9587520000000005</v>
      </c>
    </row>
    <row r="125" spans="21:44" x14ac:dyDescent="0.25">
      <c r="Y125">
        <v>3.8</v>
      </c>
      <c r="Z125">
        <v>2.062122</v>
      </c>
      <c r="AA125">
        <f t="shared" si="32"/>
        <v>2.08</v>
      </c>
      <c r="AB125">
        <f t="shared" si="33"/>
        <v>0.63876200000000005</v>
      </c>
      <c r="AC125">
        <v>4.0199999999999996</v>
      </c>
      <c r="AD125">
        <v>4.2021199999999999</v>
      </c>
      <c r="AE125">
        <f t="shared" si="34"/>
        <v>2.08</v>
      </c>
      <c r="AF125">
        <f t="shared" si="35"/>
        <v>2.7187599999999996</v>
      </c>
      <c r="AG125">
        <v>3.96</v>
      </c>
      <c r="AH125">
        <v>6.1783219999999996</v>
      </c>
      <c r="AI125">
        <f t="shared" si="36"/>
        <v>2.0999999999999996</v>
      </c>
      <c r="AJ125">
        <f t="shared" si="37"/>
        <v>4.6388859999999994</v>
      </c>
      <c r="AK125">
        <v>3.88</v>
      </c>
      <c r="AL125">
        <v>8.4821120000000008</v>
      </c>
      <c r="AM125">
        <f t="shared" si="38"/>
        <v>2.08</v>
      </c>
      <c r="AN125">
        <f t="shared" si="39"/>
        <v>6.8787520000000004</v>
      </c>
      <c r="AO125">
        <v>4.0999999999999996</v>
      </c>
      <c r="AP125">
        <v>10.622109999999999</v>
      </c>
      <c r="AQ125">
        <f t="shared" si="40"/>
        <v>2.08</v>
      </c>
      <c r="AR125">
        <f t="shared" si="41"/>
        <v>8.9587520000000005</v>
      </c>
    </row>
    <row r="126" spans="21:44" x14ac:dyDescent="0.25">
      <c r="Y126">
        <v>3.82</v>
      </c>
      <c r="Z126">
        <v>1.85833</v>
      </c>
      <c r="AA126">
        <f t="shared" si="32"/>
        <v>2.0999999999999996</v>
      </c>
      <c r="AB126">
        <f t="shared" si="33"/>
        <v>0.43889400000000012</v>
      </c>
      <c r="AC126">
        <v>4.04</v>
      </c>
      <c r="AD126">
        <v>4.0183280000000003</v>
      </c>
      <c r="AE126">
        <f t="shared" si="34"/>
        <v>2.0999999999999996</v>
      </c>
      <c r="AF126">
        <f t="shared" si="35"/>
        <v>2.5388919999999997</v>
      </c>
      <c r="AG126">
        <v>3.96</v>
      </c>
      <c r="AH126">
        <v>6.1783219999999996</v>
      </c>
      <c r="AI126">
        <f t="shared" si="36"/>
        <v>2.12</v>
      </c>
      <c r="AJ126">
        <f t="shared" si="37"/>
        <v>4.4750939999999995</v>
      </c>
      <c r="AK126">
        <v>3.9</v>
      </c>
      <c r="AL126">
        <v>8.3383199999999995</v>
      </c>
      <c r="AM126">
        <f t="shared" si="38"/>
        <v>2.0999999999999996</v>
      </c>
      <c r="AN126">
        <f t="shared" si="39"/>
        <v>6.7388840000000005</v>
      </c>
      <c r="AO126">
        <v>4.12</v>
      </c>
      <c r="AP126">
        <v>10.49832</v>
      </c>
      <c r="AQ126">
        <f t="shared" si="40"/>
        <v>2.0999999999999996</v>
      </c>
      <c r="AR126">
        <f t="shared" si="41"/>
        <v>8.8388819999999999</v>
      </c>
    </row>
    <row r="127" spans="21:44" x14ac:dyDescent="0.25">
      <c r="Y127">
        <v>3.84</v>
      </c>
      <c r="Z127">
        <v>1.650614</v>
      </c>
      <c r="AA127">
        <f t="shared" si="32"/>
        <v>2.12</v>
      </c>
      <c r="AB127">
        <f t="shared" si="33"/>
        <v>0.23510200000000014</v>
      </c>
      <c r="AC127">
        <v>4.0599999999999996</v>
      </c>
      <c r="AD127">
        <v>3.8306119999999999</v>
      </c>
      <c r="AE127">
        <f t="shared" si="34"/>
        <v>2.12</v>
      </c>
      <c r="AF127">
        <f t="shared" si="35"/>
        <v>2.3551000000000002</v>
      </c>
      <c r="AG127">
        <v>3.98</v>
      </c>
      <c r="AH127">
        <v>6.0106060000000001</v>
      </c>
      <c r="AI127">
        <f t="shared" si="36"/>
        <v>2.12</v>
      </c>
      <c r="AJ127">
        <f t="shared" si="37"/>
        <v>4.4750939999999995</v>
      </c>
      <c r="AK127">
        <v>3.92</v>
      </c>
      <c r="AL127">
        <v>8.1906029999999994</v>
      </c>
      <c r="AM127">
        <f t="shared" si="38"/>
        <v>2.12</v>
      </c>
      <c r="AN127">
        <f t="shared" si="39"/>
        <v>6.5950919999999993</v>
      </c>
      <c r="AO127">
        <v>4.1399999999999997</v>
      </c>
      <c r="AP127">
        <v>10.3706</v>
      </c>
      <c r="AQ127">
        <f t="shared" si="40"/>
        <v>2.12</v>
      </c>
      <c r="AR127">
        <f t="shared" si="41"/>
        <v>8.7150920000000003</v>
      </c>
    </row>
    <row r="128" spans="21:44" x14ac:dyDescent="0.25">
      <c r="Y128">
        <v>3.86</v>
      </c>
      <c r="Z128">
        <v>1.438974</v>
      </c>
      <c r="AA128">
        <f t="shared" si="32"/>
        <v>2.1399999999999997</v>
      </c>
      <c r="AB128">
        <f t="shared" si="33"/>
        <v>2.7386000000000132E-2</v>
      </c>
      <c r="AC128">
        <v>4.0599999999999996</v>
      </c>
      <c r="AD128">
        <v>3.8306119999999999</v>
      </c>
      <c r="AE128">
        <f t="shared" si="34"/>
        <v>2.1399999999999997</v>
      </c>
      <c r="AF128">
        <f t="shared" si="35"/>
        <v>2.1673840000000002</v>
      </c>
      <c r="AG128">
        <v>4</v>
      </c>
      <c r="AH128">
        <v>5.8389660000000001</v>
      </c>
      <c r="AI128">
        <f t="shared" si="36"/>
        <v>2.1399999999999997</v>
      </c>
      <c r="AJ128">
        <f t="shared" si="37"/>
        <v>4.3073779999999999</v>
      </c>
      <c r="AK128">
        <v>3.92</v>
      </c>
      <c r="AL128">
        <v>8.1906029999999994</v>
      </c>
      <c r="AM128">
        <f t="shared" si="38"/>
        <v>2.1399999999999997</v>
      </c>
      <c r="AN128">
        <f t="shared" si="39"/>
        <v>6.4473749999999992</v>
      </c>
      <c r="AO128">
        <v>4.16</v>
      </c>
      <c r="AP128">
        <v>10.238960000000001</v>
      </c>
      <c r="AQ128">
        <f t="shared" si="40"/>
        <v>2.1399999999999997</v>
      </c>
      <c r="AR128">
        <f t="shared" si="41"/>
        <v>8.5873720000000002</v>
      </c>
    </row>
    <row r="129" spans="25:44" x14ac:dyDescent="0.25">
      <c r="Y129">
        <v>3.88</v>
      </c>
      <c r="Z129">
        <v>1.2234100000000001</v>
      </c>
      <c r="AA129">
        <f t="shared" si="32"/>
        <v>2.16</v>
      </c>
      <c r="AB129">
        <f t="shared" si="33"/>
        <v>-0.18425399999999992</v>
      </c>
      <c r="AC129">
        <v>4.08</v>
      </c>
      <c r="AD129">
        <v>3.6389719999999999</v>
      </c>
      <c r="AE129">
        <f t="shared" si="34"/>
        <v>2.1399999999999997</v>
      </c>
      <c r="AF129">
        <f t="shared" si="35"/>
        <v>2.1673840000000002</v>
      </c>
      <c r="AG129">
        <v>4.0199999999999996</v>
      </c>
      <c r="AH129">
        <v>5.6634019999999996</v>
      </c>
      <c r="AI129">
        <f t="shared" si="36"/>
        <v>2.16</v>
      </c>
      <c r="AJ129">
        <f t="shared" si="37"/>
        <v>4.1357379999999999</v>
      </c>
      <c r="AK129">
        <v>3.94</v>
      </c>
      <c r="AL129">
        <v>8.0389630000000007</v>
      </c>
      <c r="AM129">
        <f t="shared" si="38"/>
        <v>2.1399999999999997</v>
      </c>
      <c r="AN129">
        <f t="shared" si="39"/>
        <v>6.4473749999999992</v>
      </c>
      <c r="AO129">
        <v>4.18</v>
      </c>
      <c r="AP129">
        <v>10.103400000000001</v>
      </c>
      <c r="AQ129">
        <f t="shared" si="40"/>
        <v>2.16</v>
      </c>
      <c r="AR129">
        <f t="shared" si="41"/>
        <v>8.4557320000000011</v>
      </c>
    </row>
    <row r="130" spans="25:44" x14ac:dyDescent="0.25">
      <c r="Y130">
        <v>3.9</v>
      </c>
      <c r="Z130">
        <v>1.003922</v>
      </c>
      <c r="AA130">
        <f t="shared" si="32"/>
        <v>2.1799999999999997</v>
      </c>
      <c r="AB130">
        <f t="shared" si="33"/>
        <v>-0.39981799999999978</v>
      </c>
      <c r="AC130">
        <v>4.0999999999999996</v>
      </c>
      <c r="AD130">
        <v>3.4434079999999998</v>
      </c>
      <c r="AE130">
        <f t="shared" si="34"/>
        <v>2.16</v>
      </c>
      <c r="AF130">
        <f t="shared" si="35"/>
        <v>1.9757439999999999</v>
      </c>
      <c r="AG130">
        <v>4.04</v>
      </c>
      <c r="AH130">
        <v>5.4839140000000004</v>
      </c>
      <c r="AI130">
        <f t="shared" si="36"/>
        <v>2.1799999999999997</v>
      </c>
      <c r="AJ130">
        <f t="shared" si="37"/>
        <v>3.9601739999999994</v>
      </c>
      <c r="AK130">
        <v>3.96</v>
      </c>
      <c r="AL130">
        <v>7.8833989999999998</v>
      </c>
      <c r="AM130">
        <f t="shared" si="38"/>
        <v>2.16</v>
      </c>
      <c r="AN130">
        <f t="shared" si="39"/>
        <v>6.2957350000000005</v>
      </c>
      <c r="AO130">
        <v>4.18</v>
      </c>
      <c r="AP130">
        <v>10.103400000000001</v>
      </c>
      <c r="AQ130">
        <f t="shared" si="40"/>
        <v>2.1799999999999997</v>
      </c>
      <c r="AR130">
        <f t="shared" si="41"/>
        <v>8.3201720000000012</v>
      </c>
    </row>
    <row r="131" spans="25:44" x14ac:dyDescent="0.25">
      <c r="Y131">
        <v>3.9</v>
      </c>
      <c r="Z131">
        <v>1.003922</v>
      </c>
      <c r="AA131">
        <f t="shared" ref="AA131" si="42" xml:space="preserve"> Y130 - 1.7</f>
        <v>2.2000000000000002</v>
      </c>
      <c r="AB131">
        <f t="shared" ref="AB131" si="43" xml:space="preserve"> Z130 - 1.623228</f>
        <v>-0.61930599999999991</v>
      </c>
      <c r="AC131">
        <v>4.12</v>
      </c>
      <c r="AD131">
        <v>3.243919</v>
      </c>
      <c r="AE131">
        <f t="shared" ref="AE131:AE143" si="44" xml:space="preserve"> AC130 - 1.92</f>
        <v>2.1799999999999997</v>
      </c>
      <c r="AF131">
        <f t="shared" ref="AF131:AF143" si="45" xml:space="preserve"> AD130 - 1.663228</f>
        <v>1.7801799999999999</v>
      </c>
      <c r="AG131">
        <v>4.0599999999999996</v>
      </c>
      <c r="AH131">
        <v>5.3005019999999998</v>
      </c>
      <c r="AI131">
        <f t="shared" ref="AI131:AI154" si="46" xml:space="preserve"> AG130 - 1.84</f>
        <v>2.2000000000000002</v>
      </c>
      <c r="AJ131">
        <f t="shared" ref="AJ131:AJ154" si="47" xml:space="preserve"> AH130 - 1.703228</f>
        <v>3.7806860000000002</v>
      </c>
      <c r="AK131">
        <v>3.98</v>
      </c>
      <c r="AL131">
        <v>7.7239110000000002</v>
      </c>
      <c r="AM131">
        <f t="shared" ref="AM131:AM167" si="48" xml:space="preserve"> AK130 - 1.78</f>
        <v>2.1799999999999997</v>
      </c>
      <c r="AN131">
        <f t="shared" ref="AN131:AN167" si="49" xml:space="preserve"> AL130 - 1.743228</f>
        <v>6.1401709999999996</v>
      </c>
      <c r="AO131">
        <v>4.2</v>
      </c>
      <c r="AP131">
        <v>9.963908</v>
      </c>
      <c r="AQ131">
        <f t="shared" ref="AQ131:AQ178" si="50" xml:space="preserve"> AO130 - 2</f>
        <v>2.1799999999999997</v>
      </c>
      <c r="AR131">
        <f t="shared" ref="AR131:AR178" si="51" xml:space="preserve"> AP130 - 1.783228</f>
        <v>8.3201720000000012</v>
      </c>
    </row>
    <row r="132" spans="25:44" x14ac:dyDescent="0.25">
      <c r="AC132">
        <v>4.1399999999999997</v>
      </c>
      <c r="AD132">
        <v>3.0405069999999998</v>
      </c>
      <c r="AE132">
        <f t="shared" si="44"/>
        <v>2.2000000000000002</v>
      </c>
      <c r="AF132">
        <f t="shared" si="45"/>
        <v>1.5806910000000001</v>
      </c>
      <c r="AG132">
        <v>4.0599999999999996</v>
      </c>
      <c r="AH132">
        <v>5.3005019999999998</v>
      </c>
      <c r="AI132">
        <f t="shared" si="46"/>
        <v>2.2199999999999998</v>
      </c>
      <c r="AJ132">
        <f t="shared" si="47"/>
        <v>3.5972739999999996</v>
      </c>
      <c r="AK132">
        <v>4</v>
      </c>
      <c r="AL132">
        <v>7.5604990000000001</v>
      </c>
      <c r="AM132">
        <f t="shared" si="48"/>
        <v>2.2000000000000002</v>
      </c>
      <c r="AN132">
        <f t="shared" si="49"/>
        <v>5.980683</v>
      </c>
      <c r="AO132">
        <v>4.22</v>
      </c>
      <c r="AP132">
        <v>9.8204960000000003</v>
      </c>
      <c r="AQ132">
        <f t="shared" si="50"/>
        <v>2.2000000000000002</v>
      </c>
      <c r="AR132">
        <f t="shared" si="51"/>
        <v>8.1806800000000006</v>
      </c>
    </row>
    <row r="133" spans="25:44" x14ac:dyDescent="0.25">
      <c r="AC133">
        <v>4.16</v>
      </c>
      <c r="AD133">
        <v>2.8331710000000001</v>
      </c>
      <c r="AE133">
        <f t="shared" si="44"/>
        <v>2.2199999999999998</v>
      </c>
      <c r="AF133">
        <f t="shared" si="45"/>
        <v>1.3772789999999999</v>
      </c>
      <c r="AG133">
        <v>4.08</v>
      </c>
      <c r="AH133">
        <v>5.1131659999999997</v>
      </c>
      <c r="AI133">
        <f t="shared" si="46"/>
        <v>2.2199999999999998</v>
      </c>
      <c r="AJ133">
        <f t="shared" si="47"/>
        <v>3.5972739999999996</v>
      </c>
      <c r="AK133">
        <v>4.0199999999999996</v>
      </c>
      <c r="AL133">
        <v>7.3931630000000004</v>
      </c>
      <c r="AM133">
        <f t="shared" si="48"/>
        <v>2.2199999999999998</v>
      </c>
      <c r="AN133">
        <f t="shared" si="49"/>
        <v>5.8172709999999999</v>
      </c>
      <c r="AO133">
        <v>4.24</v>
      </c>
      <c r="AP133">
        <v>9.6731599999999993</v>
      </c>
      <c r="AQ133">
        <f t="shared" si="50"/>
        <v>2.2199999999999998</v>
      </c>
      <c r="AR133">
        <f t="shared" si="51"/>
        <v>8.037268000000001</v>
      </c>
    </row>
    <row r="134" spans="25:44" x14ac:dyDescent="0.25">
      <c r="AC134">
        <v>4.16</v>
      </c>
      <c r="AD134">
        <v>2.8331710000000001</v>
      </c>
      <c r="AE134">
        <f t="shared" si="44"/>
        <v>2.2400000000000002</v>
      </c>
      <c r="AF134">
        <f t="shared" si="45"/>
        <v>1.1699430000000002</v>
      </c>
      <c r="AG134">
        <v>4.0999999999999996</v>
      </c>
      <c r="AH134">
        <v>4.9219059999999999</v>
      </c>
      <c r="AI134">
        <f t="shared" si="46"/>
        <v>2.2400000000000002</v>
      </c>
      <c r="AJ134">
        <f t="shared" si="47"/>
        <v>3.4099379999999995</v>
      </c>
      <c r="AK134">
        <v>4.0199999999999996</v>
      </c>
      <c r="AL134">
        <v>7.3931630000000004</v>
      </c>
      <c r="AM134">
        <f t="shared" si="48"/>
        <v>2.2399999999999993</v>
      </c>
      <c r="AN134">
        <f t="shared" si="49"/>
        <v>5.6499350000000002</v>
      </c>
      <c r="AO134">
        <v>4.26</v>
      </c>
      <c r="AP134">
        <v>9.5218989999999994</v>
      </c>
      <c r="AQ134">
        <f t="shared" si="50"/>
        <v>2.2400000000000002</v>
      </c>
      <c r="AR134">
        <f t="shared" si="51"/>
        <v>7.8899319999999991</v>
      </c>
    </row>
    <row r="135" spans="25:44" x14ac:dyDescent="0.25">
      <c r="AC135">
        <v>4.18</v>
      </c>
      <c r="AD135">
        <v>2.6219109999999999</v>
      </c>
      <c r="AE135">
        <f t="shared" si="44"/>
        <v>2.2400000000000002</v>
      </c>
      <c r="AF135">
        <f t="shared" si="45"/>
        <v>1.1699430000000002</v>
      </c>
      <c r="AG135">
        <v>4.12</v>
      </c>
      <c r="AH135">
        <v>4.7267210000000004</v>
      </c>
      <c r="AI135">
        <f t="shared" si="46"/>
        <v>2.2599999999999998</v>
      </c>
      <c r="AJ135">
        <f t="shared" si="47"/>
        <v>3.2186779999999997</v>
      </c>
      <c r="AK135">
        <v>4.04</v>
      </c>
      <c r="AL135">
        <v>7.2219030000000002</v>
      </c>
      <c r="AM135">
        <f t="shared" si="48"/>
        <v>2.2399999999999993</v>
      </c>
      <c r="AN135">
        <f t="shared" si="49"/>
        <v>5.6499350000000002</v>
      </c>
      <c r="AO135">
        <v>4.28</v>
      </c>
      <c r="AP135">
        <v>9.3667149999999992</v>
      </c>
      <c r="AQ135">
        <f t="shared" si="50"/>
        <v>2.2599999999999998</v>
      </c>
      <c r="AR135">
        <f t="shared" si="51"/>
        <v>7.7386709999999992</v>
      </c>
    </row>
    <row r="136" spans="25:44" x14ac:dyDescent="0.25">
      <c r="AC136">
        <v>4.2</v>
      </c>
      <c r="AD136">
        <v>2.4067270000000001</v>
      </c>
      <c r="AE136">
        <f t="shared" si="44"/>
        <v>2.2599999999999998</v>
      </c>
      <c r="AF136">
        <f t="shared" si="45"/>
        <v>0.95868299999999995</v>
      </c>
      <c r="AG136">
        <v>4.1399999999999997</v>
      </c>
      <c r="AH136">
        <v>4.5276129999999997</v>
      </c>
      <c r="AI136">
        <f t="shared" si="46"/>
        <v>2.2800000000000002</v>
      </c>
      <c r="AJ136">
        <f t="shared" si="47"/>
        <v>3.0234930000000002</v>
      </c>
      <c r="AK136">
        <v>4.0599999999999996</v>
      </c>
      <c r="AL136">
        <v>7.0467190000000004</v>
      </c>
      <c r="AM136">
        <f t="shared" si="48"/>
        <v>2.2599999999999998</v>
      </c>
      <c r="AN136">
        <f t="shared" si="49"/>
        <v>5.478675</v>
      </c>
      <c r="AO136">
        <v>4.28</v>
      </c>
      <c r="AP136">
        <v>9.3667149999999992</v>
      </c>
      <c r="AQ136">
        <f t="shared" si="50"/>
        <v>2.2800000000000002</v>
      </c>
      <c r="AR136">
        <f t="shared" si="51"/>
        <v>7.583486999999999</v>
      </c>
    </row>
    <row r="137" spans="25:44" x14ac:dyDescent="0.25">
      <c r="AC137">
        <v>4.22</v>
      </c>
      <c r="AD137">
        <v>2.1876190000000002</v>
      </c>
      <c r="AE137">
        <f t="shared" si="44"/>
        <v>2.2800000000000002</v>
      </c>
      <c r="AF137">
        <f t="shared" si="45"/>
        <v>0.74349900000000013</v>
      </c>
      <c r="AG137">
        <v>4.16</v>
      </c>
      <c r="AH137">
        <v>4.3245810000000002</v>
      </c>
      <c r="AI137">
        <f t="shared" si="46"/>
        <v>2.2999999999999998</v>
      </c>
      <c r="AJ137">
        <f t="shared" si="47"/>
        <v>2.8243849999999995</v>
      </c>
      <c r="AK137">
        <v>4.08</v>
      </c>
      <c r="AL137">
        <v>6.86761</v>
      </c>
      <c r="AM137">
        <f t="shared" si="48"/>
        <v>2.2799999999999994</v>
      </c>
      <c r="AN137">
        <f t="shared" si="49"/>
        <v>5.3034910000000002</v>
      </c>
      <c r="AO137">
        <v>4.3</v>
      </c>
      <c r="AP137">
        <v>9.2076069999999994</v>
      </c>
      <c r="AQ137">
        <f t="shared" si="50"/>
        <v>2.2800000000000002</v>
      </c>
      <c r="AR137">
        <f t="shared" si="51"/>
        <v>7.583486999999999</v>
      </c>
    </row>
    <row r="138" spans="25:44" x14ac:dyDescent="0.25">
      <c r="AC138">
        <v>4.24</v>
      </c>
      <c r="AD138">
        <v>1.9645870000000001</v>
      </c>
      <c r="AE138">
        <f t="shared" si="44"/>
        <v>2.2999999999999998</v>
      </c>
      <c r="AF138">
        <f t="shared" si="45"/>
        <v>0.52439100000000027</v>
      </c>
      <c r="AG138">
        <v>4.16</v>
      </c>
      <c r="AH138">
        <v>4.3245810000000002</v>
      </c>
      <c r="AI138">
        <f t="shared" si="46"/>
        <v>2.3200000000000003</v>
      </c>
      <c r="AJ138">
        <f t="shared" si="47"/>
        <v>2.621353</v>
      </c>
      <c r="AK138">
        <v>4.0999999999999996</v>
      </c>
      <c r="AL138">
        <v>6.6845780000000001</v>
      </c>
      <c r="AM138">
        <f t="shared" si="48"/>
        <v>2.2999999999999998</v>
      </c>
      <c r="AN138">
        <f t="shared" si="49"/>
        <v>5.1243819999999998</v>
      </c>
      <c r="AO138">
        <v>4.32</v>
      </c>
      <c r="AP138">
        <v>9.044575</v>
      </c>
      <c r="AQ138">
        <f t="shared" si="50"/>
        <v>2.2999999999999998</v>
      </c>
      <c r="AR138">
        <f t="shared" si="51"/>
        <v>7.4243789999999992</v>
      </c>
    </row>
    <row r="139" spans="25:44" x14ac:dyDescent="0.25">
      <c r="AC139">
        <v>4.26</v>
      </c>
      <c r="AD139">
        <v>1.73763</v>
      </c>
      <c r="AE139">
        <f t="shared" si="44"/>
        <v>2.3200000000000003</v>
      </c>
      <c r="AF139">
        <f t="shared" si="45"/>
        <v>0.30135900000000015</v>
      </c>
      <c r="AG139">
        <v>4.18</v>
      </c>
      <c r="AH139">
        <v>4.1176250000000003</v>
      </c>
      <c r="AI139">
        <f t="shared" si="46"/>
        <v>2.3200000000000003</v>
      </c>
      <c r="AJ139">
        <f t="shared" si="47"/>
        <v>2.621353</v>
      </c>
      <c r="AK139">
        <v>4.12</v>
      </c>
      <c r="AL139">
        <v>6.4976219999999998</v>
      </c>
      <c r="AM139">
        <f t="shared" si="48"/>
        <v>2.3199999999999994</v>
      </c>
      <c r="AN139">
        <f t="shared" si="49"/>
        <v>4.9413499999999999</v>
      </c>
      <c r="AO139">
        <v>4.34</v>
      </c>
      <c r="AP139">
        <v>8.8776189999999993</v>
      </c>
      <c r="AQ139">
        <f t="shared" si="50"/>
        <v>2.3200000000000003</v>
      </c>
      <c r="AR139">
        <f t="shared" si="51"/>
        <v>7.2613469999999998</v>
      </c>
    </row>
    <row r="140" spans="25:44" x14ac:dyDescent="0.25">
      <c r="AC140">
        <v>4.26</v>
      </c>
      <c r="AD140">
        <v>1.73763</v>
      </c>
      <c r="AE140">
        <f t="shared" si="44"/>
        <v>2.34</v>
      </c>
      <c r="AF140">
        <f t="shared" si="45"/>
        <v>7.4402000000000079E-2</v>
      </c>
      <c r="AG140">
        <v>4.2</v>
      </c>
      <c r="AH140">
        <v>3.9067449999999999</v>
      </c>
      <c r="AI140">
        <f t="shared" si="46"/>
        <v>2.34</v>
      </c>
      <c r="AJ140">
        <f t="shared" si="47"/>
        <v>2.4143970000000001</v>
      </c>
      <c r="AK140">
        <v>4.12</v>
      </c>
      <c r="AL140">
        <v>6.4976219999999998</v>
      </c>
      <c r="AM140">
        <f t="shared" si="48"/>
        <v>2.34</v>
      </c>
      <c r="AN140">
        <f t="shared" si="49"/>
        <v>4.7543939999999996</v>
      </c>
      <c r="AO140">
        <v>4.3600000000000003</v>
      </c>
      <c r="AP140">
        <v>8.7067379999999996</v>
      </c>
      <c r="AQ140">
        <f t="shared" si="50"/>
        <v>2.34</v>
      </c>
      <c r="AR140">
        <f t="shared" si="51"/>
        <v>7.094390999999999</v>
      </c>
    </row>
    <row r="141" spans="25:44" x14ac:dyDescent="0.25">
      <c r="AC141">
        <v>4.28</v>
      </c>
      <c r="AD141">
        <v>1.50675</v>
      </c>
      <c r="AE141">
        <f t="shared" si="44"/>
        <v>2.34</v>
      </c>
      <c r="AF141">
        <f t="shared" si="45"/>
        <v>7.4402000000000079E-2</v>
      </c>
      <c r="AG141">
        <v>4.22</v>
      </c>
      <c r="AH141">
        <v>3.6919409999999999</v>
      </c>
      <c r="AI141">
        <f t="shared" si="46"/>
        <v>2.3600000000000003</v>
      </c>
      <c r="AJ141">
        <f t="shared" si="47"/>
        <v>2.2035169999999997</v>
      </c>
      <c r="AK141">
        <v>4.1399999999999997</v>
      </c>
      <c r="AL141">
        <v>6.3067419999999998</v>
      </c>
      <c r="AM141">
        <f t="shared" si="48"/>
        <v>2.34</v>
      </c>
      <c r="AN141">
        <f t="shared" si="49"/>
        <v>4.7543939999999996</v>
      </c>
      <c r="AO141">
        <v>4.3600000000000003</v>
      </c>
      <c r="AP141">
        <v>8.7067379999999996</v>
      </c>
      <c r="AQ141">
        <f t="shared" si="50"/>
        <v>2.3600000000000003</v>
      </c>
      <c r="AR141">
        <f t="shared" si="51"/>
        <v>6.9235099999999994</v>
      </c>
    </row>
    <row r="142" spans="25:44" x14ac:dyDescent="0.25">
      <c r="AC142">
        <v>4.3</v>
      </c>
      <c r="AD142">
        <v>1.271946</v>
      </c>
      <c r="AE142">
        <f t="shared" si="44"/>
        <v>2.3600000000000003</v>
      </c>
      <c r="AF142">
        <f t="shared" si="45"/>
        <v>-0.15647799999999989</v>
      </c>
      <c r="AG142">
        <v>4.24</v>
      </c>
      <c r="AH142">
        <v>3.4732129999999999</v>
      </c>
      <c r="AI142">
        <f t="shared" si="46"/>
        <v>2.38</v>
      </c>
      <c r="AJ142">
        <f t="shared" si="47"/>
        <v>1.988713</v>
      </c>
      <c r="AK142">
        <v>4.16</v>
      </c>
      <c r="AL142">
        <v>6.1119380000000003</v>
      </c>
      <c r="AM142">
        <f t="shared" si="48"/>
        <v>2.3599999999999994</v>
      </c>
      <c r="AN142">
        <f t="shared" si="49"/>
        <v>4.5635139999999996</v>
      </c>
      <c r="AO142">
        <v>4.38</v>
      </c>
      <c r="AP142">
        <v>8.5319350000000007</v>
      </c>
      <c r="AQ142">
        <f t="shared" si="50"/>
        <v>2.3600000000000003</v>
      </c>
      <c r="AR142">
        <f t="shared" si="51"/>
        <v>6.9235099999999994</v>
      </c>
    </row>
    <row r="143" spans="25:44" x14ac:dyDescent="0.25">
      <c r="AC143">
        <v>4.32</v>
      </c>
      <c r="AD143">
        <v>1.033218</v>
      </c>
      <c r="AE143">
        <f t="shared" si="44"/>
        <v>2.38</v>
      </c>
      <c r="AF143">
        <f t="shared" si="45"/>
        <v>-0.39128199999999991</v>
      </c>
      <c r="AG143">
        <v>4.26</v>
      </c>
      <c r="AH143">
        <v>3.2505609999999998</v>
      </c>
      <c r="AI143">
        <f t="shared" si="46"/>
        <v>2.4000000000000004</v>
      </c>
      <c r="AJ143">
        <f t="shared" si="47"/>
        <v>1.7699849999999999</v>
      </c>
      <c r="AK143">
        <v>4.18</v>
      </c>
      <c r="AL143">
        <v>5.9132100000000003</v>
      </c>
      <c r="AM143">
        <f t="shared" si="48"/>
        <v>2.38</v>
      </c>
      <c r="AN143">
        <f t="shared" si="49"/>
        <v>4.3687100000000001</v>
      </c>
      <c r="AO143">
        <v>4.4000000000000004</v>
      </c>
      <c r="AP143">
        <v>8.3532069999999994</v>
      </c>
      <c r="AQ143">
        <f t="shared" si="50"/>
        <v>2.38</v>
      </c>
      <c r="AR143">
        <f t="shared" si="51"/>
        <v>6.7487070000000005</v>
      </c>
    </row>
    <row r="144" spans="25:44" x14ac:dyDescent="0.25">
      <c r="AG144">
        <v>4.26</v>
      </c>
      <c r="AH144">
        <v>3.2505609999999998</v>
      </c>
      <c r="AI144">
        <f t="shared" si="46"/>
        <v>2.42</v>
      </c>
      <c r="AJ144">
        <f t="shared" si="47"/>
        <v>1.5473329999999998</v>
      </c>
      <c r="AK144">
        <v>4.2</v>
      </c>
      <c r="AL144">
        <v>5.7105579999999998</v>
      </c>
      <c r="AM144">
        <f t="shared" si="48"/>
        <v>2.3999999999999995</v>
      </c>
      <c r="AN144">
        <f t="shared" si="49"/>
        <v>4.1699820000000001</v>
      </c>
      <c r="AO144">
        <v>4.42</v>
      </c>
      <c r="AP144">
        <v>8.1705539999999992</v>
      </c>
      <c r="AQ144">
        <f t="shared" si="50"/>
        <v>2.4000000000000004</v>
      </c>
      <c r="AR144">
        <f t="shared" si="51"/>
        <v>6.5699789999999991</v>
      </c>
    </row>
    <row r="145" spans="33:44" x14ac:dyDescent="0.25">
      <c r="AG145">
        <v>4.28</v>
      </c>
      <c r="AH145">
        <v>3.0239850000000001</v>
      </c>
      <c r="AI145">
        <f t="shared" si="46"/>
        <v>2.42</v>
      </c>
      <c r="AJ145">
        <f t="shared" si="47"/>
        <v>1.5473329999999998</v>
      </c>
      <c r="AK145">
        <v>4.22</v>
      </c>
      <c r="AL145">
        <v>5.5039819999999997</v>
      </c>
      <c r="AM145">
        <f t="shared" si="48"/>
        <v>2.42</v>
      </c>
      <c r="AN145">
        <f t="shared" si="49"/>
        <v>3.9673299999999996</v>
      </c>
      <c r="AO145">
        <v>4.4400000000000004</v>
      </c>
      <c r="AP145">
        <v>7.9839779999999996</v>
      </c>
      <c r="AQ145">
        <f t="shared" si="50"/>
        <v>2.42</v>
      </c>
      <c r="AR145">
        <f t="shared" si="51"/>
        <v>6.3873259999999989</v>
      </c>
    </row>
    <row r="146" spans="33:44" x14ac:dyDescent="0.25">
      <c r="AG146">
        <v>4.3</v>
      </c>
      <c r="AH146">
        <v>2.7934839999999999</v>
      </c>
      <c r="AI146">
        <f t="shared" si="46"/>
        <v>2.4400000000000004</v>
      </c>
      <c r="AJ146">
        <f t="shared" si="47"/>
        <v>1.3207570000000002</v>
      </c>
      <c r="AK146">
        <v>4.22</v>
      </c>
      <c r="AL146">
        <v>5.5039819999999997</v>
      </c>
      <c r="AM146">
        <f t="shared" si="48"/>
        <v>2.4399999999999995</v>
      </c>
      <c r="AN146">
        <f t="shared" si="49"/>
        <v>3.7607539999999995</v>
      </c>
      <c r="AO146">
        <v>4.46</v>
      </c>
      <c r="AP146">
        <v>7.7934780000000003</v>
      </c>
      <c r="AQ146">
        <f t="shared" si="50"/>
        <v>2.4400000000000004</v>
      </c>
      <c r="AR146">
        <f t="shared" si="51"/>
        <v>6.2007499999999993</v>
      </c>
    </row>
    <row r="147" spans="33:44" x14ac:dyDescent="0.25">
      <c r="AG147">
        <v>4.32</v>
      </c>
      <c r="AH147">
        <v>2.5590600000000001</v>
      </c>
      <c r="AI147">
        <f t="shared" si="46"/>
        <v>2.46</v>
      </c>
      <c r="AJ147">
        <f t="shared" si="47"/>
        <v>1.0902559999999999</v>
      </c>
      <c r="AK147">
        <v>4.24</v>
      </c>
      <c r="AL147">
        <v>5.2934809999999999</v>
      </c>
      <c r="AM147">
        <f t="shared" si="48"/>
        <v>2.4399999999999995</v>
      </c>
      <c r="AN147">
        <f t="shared" si="49"/>
        <v>3.7607539999999995</v>
      </c>
      <c r="AO147">
        <v>4.46</v>
      </c>
      <c r="AP147">
        <v>7.7934780000000003</v>
      </c>
      <c r="AQ147">
        <f t="shared" si="50"/>
        <v>2.46</v>
      </c>
      <c r="AR147">
        <f t="shared" si="51"/>
        <v>6.0102500000000001</v>
      </c>
    </row>
    <row r="148" spans="33:44" x14ac:dyDescent="0.25">
      <c r="AG148">
        <v>4.34</v>
      </c>
      <c r="AH148">
        <v>2.3207119999999999</v>
      </c>
      <c r="AI148">
        <f t="shared" si="46"/>
        <v>2.4800000000000004</v>
      </c>
      <c r="AJ148">
        <f t="shared" si="47"/>
        <v>0.85583200000000015</v>
      </c>
      <c r="AK148">
        <v>4.26</v>
      </c>
      <c r="AL148">
        <v>5.0790569999999997</v>
      </c>
      <c r="AM148">
        <f t="shared" si="48"/>
        <v>2.46</v>
      </c>
      <c r="AN148">
        <f t="shared" si="49"/>
        <v>3.5502529999999997</v>
      </c>
      <c r="AO148">
        <v>4.4800000000000004</v>
      </c>
      <c r="AP148">
        <v>7.5990529999999996</v>
      </c>
      <c r="AQ148">
        <f t="shared" si="50"/>
        <v>2.46</v>
      </c>
      <c r="AR148">
        <f t="shared" si="51"/>
        <v>6.0102500000000001</v>
      </c>
    </row>
    <row r="149" spans="33:44" x14ac:dyDescent="0.25">
      <c r="AG149">
        <v>4.3600000000000003</v>
      </c>
      <c r="AH149">
        <v>2.0784400000000001</v>
      </c>
      <c r="AI149">
        <f t="shared" si="46"/>
        <v>2.5</v>
      </c>
      <c r="AJ149">
        <f t="shared" si="47"/>
        <v>0.61748399999999992</v>
      </c>
      <c r="AK149">
        <v>4.28</v>
      </c>
      <c r="AL149">
        <v>4.8607089999999999</v>
      </c>
      <c r="AM149">
        <f t="shared" si="48"/>
        <v>2.4799999999999995</v>
      </c>
      <c r="AN149">
        <f t="shared" si="49"/>
        <v>3.3358289999999995</v>
      </c>
      <c r="AO149">
        <v>4.5</v>
      </c>
      <c r="AP149">
        <v>7.4007050000000003</v>
      </c>
      <c r="AQ149">
        <f t="shared" si="50"/>
        <v>2.4800000000000004</v>
      </c>
      <c r="AR149">
        <f t="shared" si="51"/>
        <v>5.8158249999999994</v>
      </c>
    </row>
    <row r="150" spans="33:44" x14ac:dyDescent="0.25">
      <c r="AG150">
        <v>4.3600000000000003</v>
      </c>
      <c r="AH150">
        <v>2.0784400000000001</v>
      </c>
      <c r="AI150">
        <f t="shared" si="46"/>
        <v>2.5200000000000005</v>
      </c>
      <c r="AJ150">
        <f t="shared" si="47"/>
        <v>0.3752120000000001</v>
      </c>
      <c r="AK150">
        <v>4.3</v>
      </c>
      <c r="AL150">
        <v>4.6384369999999997</v>
      </c>
      <c r="AM150">
        <f t="shared" si="48"/>
        <v>2.5</v>
      </c>
      <c r="AN150">
        <f t="shared" si="49"/>
        <v>3.1174809999999997</v>
      </c>
      <c r="AO150">
        <v>4.5199999999999996</v>
      </c>
      <c r="AP150">
        <v>7.1984329999999996</v>
      </c>
      <c r="AQ150">
        <f t="shared" si="50"/>
        <v>2.5</v>
      </c>
      <c r="AR150">
        <f t="shared" si="51"/>
        <v>5.6174770000000001</v>
      </c>
    </row>
    <row r="151" spans="33:44" x14ac:dyDescent="0.25">
      <c r="AG151">
        <v>4.38</v>
      </c>
      <c r="AH151">
        <v>1.832244</v>
      </c>
      <c r="AI151">
        <f t="shared" si="46"/>
        <v>2.5200000000000005</v>
      </c>
      <c r="AJ151">
        <f t="shared" si="47"/>
        <v>0.3752120000000001</v>
      </c>
      <c r="AK151">
        <v>4.3</v>
      </c>
      <c r="AL151">
        <v>4.6384369999999997</v>
      </c>
      <c r="AM151">
        <f t="shared" si="48"/>
        <v>2.5199999999999996</v>
      </c>
      <c r="AN151">
        <f t="shared" si="49"/>
        <v>2.8952089999999995</v>
      </c>
      <c r="AO151">
        <v>4.54</v>
      </c>
      <c r="AP151">
        <v>6.9922370000000003</v>
      </c>
      <c r="AQ151">
        <f t="shared" si="50"/>
        <v>2.5199999999999996</v>
      </c>
      <c r="AR151">
        <f t="shared" si="51"/>
        <v>5.4152049999999994</v>
      </c>
    </row>
    <row r="152" spans="33:44" x14ac:dyDescent="0.25">
      <c r="AG152">
        <v>4.4000000000000004</v>
      </c>
      <c r="AH152">
        <v>1.5821240000000001</v>
      </c>
      <c r="AI152">
        <f t="shared" si="46"/>
        <v>2.54</v>
      </c>
      <c r="AJ152">
        <f t="shared" si="47"/>
        <v>0.12901600000000002</v>
      </c>
      <c r="AK152">
        <v>4.32</v>
      </c>
      <c r="AL152">
        <v>4.4122409999999999</v>
      </c>
      <c r="AM152">
        <f t="shared" si="48"/>
        <v>2.5199999999999996</v>
      </c>
      <c r="AN152">
        <f t="shared" si="49"/>
        <v>2.8952089999999995</v>
      </c>
      <c r="AO152">
        <v>4.5599999999999996</v>
      </c>
      <c r="AP152">
        <v>6.7821160000000003</v>
      </c>
      <c r="AQ152">
        <f t="shared" si="50"/>
        <v>2.54</v>
      </c>
      <c r="AR152">
        <f t="shared" si="51"/>
        <v>5.209009</v>
      </c>
    </row>
    <row r="153" spans="33:44" x14ac:dyDescent="0.25">
      <c r="AG153">
        <v>4.42</v>
      </c>
      <c r="AH153">
        <v>1.328079</v>
      </c>
      <c r="AI153">
        <f t="shared" si="46"/>
        <v>2.5600000000000005</v>
      </c>
      <c r="AJ153">
        <f t="shared" si="47"/>
        <v>-0.12110399999999988</v>
      </c>
      <c r="AK153">
        <v>4.34</v>
      </c>
      <c r="AL153">
        <v>4.1821200000000003</v>
      </c>
      <c r="AM153">
        <f t="shared" si="48"/>
        <v>2.54</v>
      </c>
      <c r="AN153">
        <f t="shared" si="49"/>
        <v>2.6690129999999996</v>
      </c>
      <c r="AO153">
        <v>4.5599999999999996</v>
      </c>
      <c r="AP153">
        <v>6.7821160000000003</v>
      </c>
      <c r="AQ153">
        <f t="shared" si="50"/>
        <v>2.5599999999999996</v>
      </c>
      <c r="AR153">
        <f t="shared" si="51"/>
        <v>4.998888</v>
      </c>
    </row>
    <row r="154" spans="33:44" x14ac:dyDescent="0.25">
      <c r="AG154">
        <v>4.4400000000000004</v>
      </c>
      <c r="AH154">
        <v>1.070111</v>
      </c>
      <c r="AI154">
        <f t="shared" si="46"/>
        <v>2.58</v>
      </c>
      <c r="AJ154">
        <f t="shared" si="47"/>
        <v>-0.37514899999999995</v>
      </c>
      <c r="AK154">
        <v>4.3600000000000003</v>
      </c>
      <c r="AL154">
        <v>3.9480759999999999</v>
      </c>
      <c r="AM154">
        <f t="shared" si="48"/>
        <v>2.5599999999999996</v>
      </c>
      <c r="AN154">
        <f t="shared" si="49"/>
        <v>2.4388920000000001</v>
      </c>
      <c r="AO154">
        <v>4.58</v>
      </c>
      <c r="AP154">
        <v>6.5680719999999999</v>
      </c>
      <c r="AQ154">
        <f t="shared" si="50"/>
        <v>2.5599999999999996</v>
      </c>
      <c r="AR154">
        <f t="shared" si="51"/>
        <v>4.998888</v>
      </c>
    </row>
    <row r="155" spans="33:44" x14ac:dyDescent="0.25">
      <c r="AK155">
        <v>4.38</v>
      </c>
      <c r="AL155">
        <v>3.710108</v>
      </c>
      <c r="AM155">
        <f t="shared" si="48"/>
        <v>2.58</v>
      </c>
      <c r="AN155">
        <f t="shared" si="49"/>
        <v>2.2048480000000001</v>
      </c>
      <c r="AO155">
        <v>4.5999999999999996</v>
      </c>
      <c r="AP155">
        <v>6.350104</v>
      </c>
      <c r="AQ155">
        <f t="shared" si="50"/>
        <v>2.58</v>
      </c>
      <c r="AR155">
        <f t="shared" si="51"/>
        <v>4.7848439999999997</v>
      </c>
    </row>
    <row r="156" spans="33:44" x14ac:dyDescent="0.25">
      <c r="AK156">
        <v>4.4000000000000004</v>
      </c>
      <c r="AL156">
        <v>3.4682149999999998</v>
      </c>
      <c r="AM156">
        <f t="shared" si="48"/>
        <v>2.5999999999999996</v>
      </c>
      <c r="AN156">
        <f t="shared" si="49"/>
        <v>1.96688</v>
      </c>
      <c r="AO156">
        <v>4.62</v>
      </c>
      <c r="AP156">
        <v>6.1282120000000004</v>
      </c>
      <c r="AQ156">
        <f t="shared" si="50"/>
        <v>2.5999999999999996</v>
      </c>
      <c r="AR156">
        <f t="shared" si="51"/>
        <v>4.5668759999999997</v>
      </c>
    </row>
    <row r="157" spans="33:44" x14ac:dyDescent="0.25">
      <c r="AK157">
        <v>4.4000000000000004</v>
      </c>
      <c r="AL157">
        <v>3.4682149999999998</v>
      </c>
      <c r="AM157">
        <f t="shared" si="48"/>
        <v>2.62</v>
      </c>
      <c r="AN157">
        <f t="shared" si="49"/>
        <v>1.7249869999999998</v>
      </c>
      <c r="AO157">
        <v>4.6399999999999997</v>
      </c>
      <c r="AP157">
        <v>5.9023960000000004</v>
      </c>
      <c r="AQ157">
        <f t="shared" si="50"/>
        <v>2.62</v>
      </c>
      <c r="AR157">
        <f t="shared" si="51"/>
        <v>4.3449840000000002</v>
      </c>
    </row>
    <row r="158" spans="33:44" x14ac:dyDescent="0.25">
      <c r="AK158">
        <v>4.42</v>
      </c>
      <c r="AL158">
        <v>3.2223989999999998</v>
      </c>
      <c r="AM158">
        <f t="shared" si="48"/>
        <v>2.62</v>
      </c>
      <c r="AN158">
        <f t="shared" si="49"/>
        <v>1.7249869999999998</v>
      </c>
      <c r="AO158">
        <v>4.66</v>
      </c>
      <c r="AP158">
        <v>5.6726559999999999</v>
      </c>
      <c r="AQ158">
        <f t="shared" si="50"/>
        <v>2.6399999999999997</v>
      </c>
      <c r="AR158">
        <f t="shared" si="51"/>
        <v>4.1191680000000002</v>
      </c>
    </row>
    <row r="159" spans="33:44" x14ac:dyDescent="0.25">
      <c r="AK159">
        <v>4.4400000000000004</v>
      </c>
      <c r="AL159">
        <v>2.9726590000000002</v>
      </c>
      <c r="AM159">
        <f t="shared" si="48"/>
        <v>2.6399999999999997</v>
      </c>
      <c r="AN159">
        <f t="shared" si="49"/>
        <v>1.4791709999999998</v>
      </c>
      <c r="AO159">
        <v>4.68</v>
      </c>
      <c r="AP159">
        <v>5.4389919999999998</v>
      </c>
      <c r="AQ159">
        <f t="shared" si="50"/>
        <v>2.66</v>
      </c>
      <c r="AR159">
        <f t="shared" si="51"/>
        <v>3.8894279999999997</v>
      </c>
    </row>
    <row r="160" spans="33:44" x14ac:dyDescent="0.25">
      <c r="AK160">
        <v>4.46</v>
      </c>
      <c r="AL160">
        <v>2.7189950000000001</v>
      </c>
      <c r="AM160">
        <f t="shared" si="48"/>
        <v>2.66</v>
      </c>
      <c r="AN160">
        <f t="shared" si="49"/>
        <v>1.2294310000000002</v>
      </c>
      <c r="AO160">
        <v>4.7</v>
      </c>
      <c r="AP160">
        <v>5.201403</v>
      </c>
      <c r="AQ160">
        <f t="shared" si="50"/>
        <v>2.6799999999999997</v>
      </c>
      <c r="AR160">
        <f t="shared" si="51"/>
        <v>3.6557639999999996</v>
      </c>
    </row>
    <row r="161" spans="37:44" x14ac:dyDescent="0.25">
      <c r="AK161">
        <v>4.4800000000000004</v>
      </c>
      <c r="AL161">
        <v>2.4614060000000002</v>
      </c>
      <c r="AM161">
        <f t="shared" si="48"/>
        <v>2.6799999999999997</v>
      </c>
      <c r="AN161">
        <f t="shared" si="49"/>
        <v>0.97576700000000005</v>
      </c>
      <c r="AO161">
        <v>4.7</v>
      </c>
      <c r="AP161">
        <v>5.201403</v>
      </c>
      <c r="AQ161">
        <f t="shared" si="50"/>
        <v>2.7</v>
      </c>
      <c r="AR161">
        <f t="shared" si="51"/>
        <v>3.4181749999999997</v>
      </c>
    </row>
    <row r="162" spans="37:44" x14ac:dyDescent="0.25">
      <c r="AK162">
        <v>4.5</v>
      </c>
      <c r="AL162">
        <v>2.199894</v>
      </c>
      <c r="AM162">
        <f t="shared" si="48"/>
        <v>2.7</v>
      </c>
      <c r="AN162">
        <f t="shared" si="49"/>
        <v>0.71817800000000021</v>
      </c>
      <c r="AO162">
        <v>4.72</v>
      </c>
      <c r="AP162">
        <v>4.9598909999999998</v>
      </c>
      <c r="AQ162">
        <f t="shared" si="50"/>
        <v>2.7</v>
      </c>
      <c r="AR162">
        <f t="shared" si="51"/>
        <v>3.4181749999999997</v>
      </c>
    </row>
    <row r="163" spans="37:44" x14ac:dyDescent="0.25">
      <c r="AK163">
        <v>4.5</v>
      </c>
      <c r="AL163">
        <v>2.199894</v>
      </c>
      <c r="AM163">
        <f t="shared" si="48"/>
        <v>2.7199999999999998</v>
      </c>
      <c r="AN163">
        <f t="shared" si="49"/>
        <v>0.45666600000000002</v>
      </c>
      <c r="AO163">
        <v>4.74</v>
      </c>
      <c r="AP163">
        <v>4.7144550000000001</v>
      </c>
      <c r="AQ163">
        <f t="shared" si="50"/>
        <v>2.7199999999999998</v>
      </c>
      <c r="AR163">
        <f t="shared" si="51"/>
        <v>3.1766629999999996</v>
      </c>
    </row>
    <row r="164" spans="37:44" x14ac:dyDescent="0.25">
      <c r="AK164">
        <v>4.5199999999999996</v>
      </c>
      <c r="AL164">
        <v>1.934458</v>
      </c>
      <c r="AM164">
        <f t="shared" si="48"/>
        <v>2.7199999999999998</v>
      </c>
      <c r="AN164">
        <f t="shared" si="49"/>
        <v>0.45666600000000002</v>
      </c>
      <c r="AO164">
        <v>4.76</v>
      </c>
      <c r="AP164">
        <v>4.4650949999999998</v>
      </c>
      <c r="AQ164">
        <f t="shared" si="50"/>
        <v>2.74</v>
      </c>
      <c r="AR164">
        <f t="shared" si="51"/>
        <v>2.9312269999999998</v>
      </c>
    </row>
    <row r="165" spans="37:44" x14ac:dyDescent="0.25">
      <c r="AK165">
        <v>4.54</v>
      </c>
      <c r="AL165">
        <v>1.665097</v>
      </c>
      <c r="AM165">
        <f t="shared" si="48"/>
        <v>2.7399999999999993</v>
      </c>
      <c r="AN165">
        <f t="shared" si="49"/>
        <v>0.19123000000000001</v>
      </c>
      <c r="AO165">
        <v>4.78</v>
      </c>
      <c r="AP165">
        <v>4.2118099999999998</v>
      </c>
      <c r="AQ165">
        <f t="shared" si="50"/>
        <v>2.76</v>
      </c>
      <c r="AR165">
        <f t="shared" si="51"/>
        <v>2.6818669999999996</v>
      </c>
    </row>
    <row r="166" spans="37:44" x14ac:dyDescent="0.25">
      <c r="AK166">
        <v>4.5599999999999996</v>
      </c>
      <c r="AL166">
        <v>1.391813</v>
      </c>
      <c r="AM166">
        <f t="shared" si="48"/>
        <v>2.76</v>
      </c>
      <c r="AN166">
        <f t="shared" si="49"/>
        <v>-7.813099999999995E-2</v>
      </c>
      <c r="AO166">
        <v>4.8</v>
      </c>
      <c r="AP166">
        <v>3.954602</v>
      </c>
      <c r="AQ166">
        <f t="shared" si="50"/>
        <v>2.7800000000000002</v>
      </c>
      <c r="AR166">
        <f t="shared" si="51"/>
        <v>2.4285819999999996</v>
      </c>
    </row>
    <row r="167" spans="37:44" x14ac:dyDescent="0.25">
      <c r="AK167">
        <v>4.58</v>
      </c>
      <c r="AL167">
        <v>1.1146050000000001</v>
      </c>
      <c r="AM167">
        <f t="shared" si="48"/>
        <v>2.7799999999999994</v>
      </c>
      <c r="AN167">
        <f t="shared" si="49"/>
        <v>-0.35141500000000003</v>
      </c>
      <c r="AO167">
        <v>4.82</v>
      </c>
      <c r="AP167">
        <v>3.69347</v>
      </c>
      <c r="AQ167">
        <f t="shared" si="50"/>
        <v>2.8</v>
      </c>
      <c r="AR167">
        <f t="shared" si="51"/>
        <v>2.1713740000000001</v>
      </c>
    </row>
    <row r="168" spans="37:44" x14ac:dyDescent="0.25">
      <c r="AO168">
        <v>4.82</v>
      </c>
      <c r="AP168">
        <v>3.69347</v>
      </c>
      <c r="AQ168">
        <f t="shared" si="50"/>
        <v>2.8200000000000003</v>
      </c>
      <c r="AR168">
        <f t="shared" si="51"/>
        <v>1.910242</v>
      </c>
    </row>
    <row r="169" spans="37:44" x14ac:dyDescent="0.25">
      <c r="AO169">
        <v>4.84</v>
      </c>
      <c r="AP169">
        <v>3.4284129999999999</v>
      </c>
      <c r="AQ169">
        <f t="shared" si="50"/>
        <v>2.8200000000000003</v>
      </c>
      <c r="AR169">
        <f t="shared" si="51"/>
        <v>1.910242</v>
      </c>
    </row>
    <row r="170" spans="37:44" x14ac:dyDescent="0.25">
      <c r="AO170">
        <v>4.8600000000000003</v>
      </c>
      <c r="AP170">
        <v>3.1594329999999999</v>
      </c>
      <c r="AQ170">
        <f t="shared" si="50"/>
        <v>2.84</v>
      </c>
      <c r="AR170">
        <f t="shared" si="51"/>
        <v>1.6451849999999999</v>
      </c>
    </row>
    <row r="171" spans="37:44" x14ac:dyDescent="0.25">
      <c r="AO171">
        <v>4.88</v>
      </c>
      <c r="AP171">
        <v>2.8865280000000002</v>
      </c>
      <c r="AQ171">
        <f t="shared" si="50"/>
        <v>2.8600000000000003</v>
      </c>
      <c r="AR171">
        <f t="shared" si="51"/>
        <v>1.3762049999999999</v>
      </c>
    </row>
    <row r="172" spans="37:44" x14ac:dyDescent="0.25">
      <c r="AO172">
        <v>4.9000000000000004</v>
      </c>
      <c r="AP172">
        <v>2.6097000000000001</v>
      </c>
      <c r="AQ172">
        <f t="shared" si="50"/>
        <v>2.88</v>
      </c>
      <c r="AR172">
        <f t="shared" si="51"/>
        <v>1.1033000000000002</v>
      </c>
    </row>
    <row r="173" spans="37:44" x14ac:dyDescent="0.25">
      <c r="AO173">
        <v>4.92</v>
      </c>
      <c r="AP173">
        <v>2.328948</v>
      </c>
      <c r="AQ173">
        <f t="shared" si="50"/>
        <v>2.9000000000000004</v>
      </c>
      <c r="AR173">
        <f t="shared" si="51"/>
        <v>0.8264720000000001</v>
      </c>
    </row>
    <row r="174" spans="37:44" x14ac:dyDescent="0.25">
      <c r="AO174">
        <v>4.92</v>
      </c>
      <c r="AP174">
        <v>2.328948</v>
      </c>
      <c r="AQ174">
        <f t="shared" si="50"/>
        <v>2.92</v>
      </c>
      <c r="AR174">
        <f t="shared" si="51"/>
        <v>0.54571999999999998</v>
      </c>
    </row>
    <row r="175" spans="37:44" x14ac:dyDescent="0.25">
      <c r="AO175">
        <v>4.9400000000000004</v>
      </c>
      <c r="AP175">
        <v>2.0442710000000002</v>
      </c>
      <c r="AQ175">
        <f t="shared" si="50"/>
        <v>2.92</v>
      </c>
      <c r="AR175">
        <f t="shared" si="51"/>
        <v>0.54571999999999998</v>
      </c>
    </row>
    <row r="176" spans="37:44" x14ac:dyDescent="0.25">
      <c r="AO176">
        <v>4.96</v>
      </c>
      <c r="AP176">
        <v>1.755671</v>
      </c>
      <c r="AQ176">
        <f t="shared" si="50"/>
        <v>2.9400000000000004</v>
      </c>
      <c r="AR176">
        <f t="shared" si="51"/>
        <v>0.26104300000000014</v>
      </c>
    </row>
    <row r="177" spans="41:44" x14ac:dyDescent="0.25">
      <c r="AO177">
        <v>4.9800000000000004</v>
      </c>
      <c r="AP177">
        <v>1.463147</v>
      </c>
      <c r="AQ177">
        <f t="shared" si="50"/>
        <v>2.96</v>
      </c>
      <c r="AR177">
        <f t="shared" si="51"/>
        <v>-2.7557000000000054E-2</v>
      </c>
    </row>
    <row r="178" spans="41:44" x14ac:dyDescent="0.25">
      <c r="AO178">
        <v>5</v>
      </c>
      <c r="AP178">
        <v>1.166698</v>
      </c>
      <c r="AQ178">
        <f t="shared" si="50"/>
        <v>2.9800000000000004</v>
      </c>
      <c r="AR178">
        <f t="shared" si="51"/>
        <v>-0.32008100000000006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workbookViewId="0">
      <selection activeCell="D75" sqref="D75"/>
    </sheetView>
  </sheetViews>
  <sheetFormatPr defaultRowHeight="15" x14ac:dyDescent="0.25"/>
  <sheetData>
    <row r="1" spans="1:2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2.0000000000000018E-2</v>
      </c>
      <c r="B3">
        <v>8.8228000000000195E-2</v>
      </c>
      <c r="C3">
        <v>2.0000000000000018E-2</v>
      </c>
      <c r="D3">
        <v>0.10822799999999999</v>
      </c>
      <c r="E3">
        <v>2.0000000000000018E-2</v>
      </c>
      <c r="F3">
        <v>0.12822800000000001</v>
      </c>
      <c r="G3">
        <v>2.0000000000000018E-2</v>
      </c>
      <c r="H3">
        <v>0.14822800000000003</v>
      </c>
      <c r="I3">
        <v>2.0000000000000018E-2</v>
      </c>
      <c r="J3">
        <v>0.16822800000000004</v>
      </c>
      <c r="K3">
        <v>2.0000000000000018E-2</v>
      </c>
      <c r="L3">
        <v>0.18822799999999984</v>
      </c>
      <c r="M3">
        <v>2.0000000000000018E-2</v>
      </c>
      <c r="N3">
        <v>0.20822800000000008</v>
      </c>
      <c r="O3">
        <v>2.0000000000000018E-2</v>
      </c>
      <c r="P3">
        <v>0.2282280000000001</v>
      </c>
      <c r="Q3">
        <v>2.0000000000000018E-2</v>
      </c>
      <c r="R3">
        <v>0.24822800000000012</v>
      </c>
      <c r="S3">
        <v>0</v>
      </c>
      <c r="T3">
        <v>0</v>
      </c>
      <c r="U3">
        <v>2.0000000000000018E-2</v>
      </c>
      <c r="V3">
        <v>0.28822799999999993</v>
      </c>
    </row>
    <row r="4" spans="1:22" x14ac:dyDescent="0.25">
      <c r="A4">
        <v>4.0000000000000036E-2</v>
      </c>
      <c r="B4">
        <v>0.17253200000000013</v>
      </c>
      <c r="C4">
        <v>0.12000000000000011</v>
      </c>
      <c r="D4">
        <v>0.59050800000000025</v>
      </c>
      <c r="E4">
        <v>4.0000000000000036E-2</v>
      </c>
      <c r="F4">
        <v>0.25253199999999998</v>
      </c>
      <c r="G4">
        <v>0.1399999999999999</v>
      </c>
      <c r="H4">
        <v>0.95519199999999982</v>
      </c>
      <c r="I4">
        <v>4.0000000000000036E-2</v>
      </c>
      <c r="J4">
        <v>0.33253200000000005</v>
      </c>
      <c r="K4">
        <v>0.12000000000000011</v>
      </c>
      <c r="L4">
        <v>1.0705070000000001</v>
      </c>
      <c r="M4">
        <v>4.0000000000000036E-2</v>
      </c>
      <c r="N4">
        <v>0.4125319999999999</v>
      </c>
      <c r="O4">
        <v>6.0000000000000053E-2</v>
      </c>
      <c r="P4">
        <v>0.67291199999999995</v>
      </c>
      <c r="Q4">
        <v>3.9999999999999813E-2</v>
      </c>
      <c r="R4">
        <v>0.49253199999999997</v>
      </c>
      <c r="S4">
        <v>4.0000000000000036E-2</v>
      </c>
      <c r="T4">
        <v>0.53253099999999987</v>
      </c>
      <c r="U4">
        <v>6.0000000000000053E-2</v>
      </c>
      <c r="V4">
        <v>0.85291200000000011</v>
      </c>
    </row>
    <row r="5" spans="1:22" x14ac:dyDescent="0.25">
      <c r="A5">
        <v>0.10000000000000009</v>
      </c>
      <c r="B5">
        <v>0.40190000000000015</v>
      </c>
      <c r="C5">
        <v>0.16000000000000014</v>
      </c>
      <c r="D5">
        <v>0.75595200000000018</v>
      </c>
      <c r="E5">
        <v>4.0000000000000036E-2</v>
      </c>
      <c r="F5">
        <v>0.25253199999999998</v>
      </c>
      <c r="G5">
        <v>0.15999999999999992</v>
      </c>
      <c r="H5">
        <v>1.075952</v>
      </c>
      <c r="I5">
        <v>6.0000000000000053E-2</v>
      </c>
      <c r="J5">
        <v>0.49291099999999988</v>
      </c>
      <c r="K5">
        <v>0.14000000000000012</v>
      </c>
      <c r="L5">
        <v>1.2351909999999999</v>
      </c>
      <c r="M5">
        <v>6.0000000000000053E-2</v>
      </c>
      <c r="N5">
        <v>0.6129119999999999</v>
      </c>
      <c r="O5">
        <v>6.0000000000000053E-2</v>
      </c>
      <c r="P5">
        <v>0.67291199999999995</v>
      </c>
      <c r="Q5">
        <v>5.9999999999999831E-2</v>
      </c>
      <c r="R5">
        <v>0.73291200000000001</v>
      </c>
      <c r="S5">
        <v>6.0000000000000053E-2</v>
      </c>
      <c r="T5">
        <v>0.79291099999999992</v>
      </c>
      <c r="U5">
        <v>6.0000000000000053E-2</v>
      </c>
      <c r="V5">
        <v>0.85291200000000011</v>
      </c>
    </row>
    <row r="6" spans="1:22" x14ac:dyDescent="0.25">
      <c r="A6">
        <v>0.12000000000000011</v>
      </c>
      <c r="B6">
        <v>0.47050800000000015</v>
      </c>
      <c r="C6">
        <v>0.18000000000000016</v>
      </c>
      <c r="D6">
        <v>0.83278799999999986</v>
      </c>
      <c r="E6">
        <v>6.0000000000000053E-2</v>
      </c>
      <c r="F6">
        <v>0.37291200000000013</v>
      </c>
      <c r="G6">
        <v>0.17999999999999994</v>
      </c>
      <c r="H6">
        <v>1.1927880000000002</v>
      </c>
      <c r="I6">
        <v>8.0000000000000071E-2</v>
      </c>
      <c r="J6">
        <v>0.64936699999999981</v>
      </c>
      <c r="K6">
        <v>0.16000000000000014</v>
      </c>
      <c r="L6">
        <v>1.3959509999999997</v>
      </c>
      <c r="M6">
        <v>8.0000000000000071E-2</v>
      </c>
      <c r="N6">
        <v>0.80936700000000017</v>
      </c>
      <c r="O6">
        <v>8.0000000000000071E-2</v>
      </c>
      <c r="P6">
        <v>0.88936799999999994</v>
      </c>
      <c r="Q6">
        <v>7.9999999999999849E-2</v>
      </c>
      <c r="R6">
        <v>0.96936800000000001</v>
      </c>
      <c r="S6">
        <v>8.0000000000000071E-2</v>
      </c>
      <c r="T6">
        <v>1.0493669999999999</v>
      </c>
      <c r="U6">
        <v>8.0000000000000071E-2</v>
      </c>
      <c r="V6">
        <v>1.1293680000000001</v>
      </c>
    </row>
    <row r="7" spans="1:22" x14ac:dyDescent="0.25">
      <c r="A7">
        <v>0.14000000000000012</v>
      </c>
      <c r="B7">
        <v>0.53519200000000011</v>
      </c>
      <c r="C7">
        <v>0.20000000000000018</v>
      </c>
      <c r="D7">
        <v>0.90569999999999995</v>
      </c>
      <c r="E7">
        <v>0.10000000000000009</v>
      </c>
      <c r="F7">
        <v>0.6019000000000001</v>
      </c>
      <c r="G7">
        <v>0.19999999999999996</v>
      </c>
      <c r="H7">
        <v>1.3056999999999999</v>
      </c>
      <c r="I7">
        <v>0.10000000000000009</v>
      </c>
      <c r="J7">
        <v>0.80189900000000014</v>
      </c>
      <c r="K7">
        <v>0.18000000000000016</v>
      </c>
      <c r="L7">
        <v>1.5527869999999999</v>
      </c>
      <c r="M7">
        <v>0.10000000000000009</v>
      </c>
      <c r="N7">
        <v>1.0018990000000001</v>
      </c>
      <c r="O7">
        <v>0.10000000000000009</v>
      </c>
      <c r="P7">
        <v>1.1018999999999999</v>
      </c>
      <c r="Q7">
        <v>9.9999999999999867E-2</v>
      </c>
      <c r="R7">
        <v>1.2019</v>
      </c>
      <c r="S7">
        <v>9.9999999999999867E-2</v>
      </c>
      <c r="T7">
        <v>1.3018989999999999</v>
      </c>
      <c r="U7">
        <v>0.10000000000000009</v>
      </c>
      <c r="V7">
        <v>1.401899</v>
      </c>
    </row>
    <row r="8" spans="1:22" x14ac:dyDescent="0.25">
      <c r="A8">
        <v>0.16000000000000014</v>
      </c>
      <c r="B8">
        <v>0.59595200000000004</v>
      </c>
      <c r="C8">
        <v>0.2200000000000002</v>
      </c>
      <c r="D8">
        <v>0.974688</v>
      </c>
      <c r="E8">
        <v>0.12000000000000011</v>
      </c>
      <c r="F8">
        <v>0.71050799999999992</v>
      </c>
      <c r="G8">
        <v>0.26</v>
      </c>
      <c r="H8">
        <v>1.620892</v>
      </c>
      <c r="I8">
        <v>0.12000000000000011</v>
      </c>
      <c r="J8">
        <v>0.95050699999999999</v>
      </c>
      <c r="K8">
        <v>0.18000000000000016</v>
      </c>
      <c r="L8">
        <v>1.5527869999999999</v>
      </c>
      <c r="M8">
        <v>0.10000000000000009</v>
      </c>
      <c r="N8">
        <v>1.0018990000000001</v>
      </c>
      <c r="O8">
        <v>0.12000000000000011</v>
      </c>
      <c r="P8">
        <v>1.3105080000000002</v>
      </c>
      <c r="Q8">
        <v>9.9999999999999867E-2</v>
      </c>
      <c r="R8">
        <v>1.2019</v>
      </c>
      <c r="S8">
        <v>0.11999999999999988</v>
      </c>
      <c r="T8">
        <v>1.5505069999999999</v>
      </c>
      <c r="U8">
        <v>0.12000000000000011</v>
      </c>
      <c r="V8">
        <v>1.670507</v>
      </c>
    </row>
    <row r="9" spans="1:22" x14ac:dyDescent="0.25">
      <c r="A9">
        <v>0.16000000000000014</v>
      </c>
      <c r="B9">
        <v>0.59595200000000004</v>
      </c>
      <c r="C9">
        <v>0.2200000000000002</v>
      </c>
      <c r="D9">
        <v>0.974688</v>
      </c>
      <c r="E9">
        <v>0.12000000000000011</v>
      </c>
      <c r="F9">
        <v>0.71050799999999992</v>
      </c>
      <c r="G9">
        <v>0.28000000000000003</v>
      </c>
      <c r="H9">
        <v>1.718108</v>
      </c>
      <c r="I9">
        <v>0.12000000000000011</v>
      </c>
      <c r="J9">
        <v>0.95050699999999999</v>
      </c>
      <c r="K9">
        <v>0.20000000000000018</v>
      </c>
      <c r="L9">
        <v>1.7056990000000001</v>
      </c>
      <c r="M9">
        <v>0.12000000000000011</v>
      </c>
      <c r="N9">
        <v>1.190507</v>
      </c>
      <c r="O9">
        <v>0.14000000000000012</v>
      </c>
      <c r="P9">
        <v>1.5151920000000001</v>
      </c>
      <c r="Q9">
        <v>0.11999999999999988</v>
      </c>
      <c r="R9">
        <v>1.4305070000000002</v>
      </c>
      <c r="S9">
        <v>0.11999999999999988</v>
      </c>
      <c r="T9">
        <v>1.5505069999999999</v>
      </c>
      <c r="U9">
        <v>0.14000000000000012</v>
      </c>
      <c r="V9">
        <v>1.9351909999999999</v>
      </c>
    </row>
    <row r="10" spans="1:22" x14ac:dyDescent="0.25">
      <c r="A10">
        <v>0.18000000000000016</v>
      </c>
      <c r="B10">
        <v>0.65278800000000015</v>
      </c>
      <c r="C10">
        <v>0.24000000000000021</v>
      </c>
      <c r="D10">
        <v>1.039752</v>
      </c>
      <c r="E10">
        <v>0.14000000000000012</v>
      </c>
      <c r="F10">
        <v>0.81519200000000014</v>
      </c>
      <c r="G10">
        <v>0.30000000000000004</v>
      </c>
      <c r="H10">
        <v>1.8113999999999999</v>
      </c>
      <c r="I10">
        <v>0.14000000000000012</v>
      </c>
      <c r="J10">
        <v>1.0951909999999998</v>
      </c>
      <c r="K10">
        <v>0.2200000000000002</v>
      </c>
      <c r="L10">
        <v>1.8546869999999998</v>
      </c>
      <c r="M10">
        <v>0.14000000000000012</v>
      </c>
      <c r="N10">
        <v>1.3751910000000003</v>
      </c>
      <c r="O10">
        <v>0.16000000000000014</v>
      </c>
      <c r="P10">
        <v>1.7159510000000002</v>
      </c>
      <c r="Q10">
        <v>0.1399999999999999</v>
      </c>
      <c r="R10">
        <v>1.6551910000000001</v>
      </c>
      <c r="S10">
        <v>0.1399999999999999</v>
      </c>
      <c r="T10">
        <v>1.7951910000000002</v>
      </c>
      <c r="U10">
        <v>0.16000000000000014</v>
      </c>
      <c r="V10">
        <v>2.195951</v>
      </c>
    </row>
    <row r="11" spans="1:22" x14ac:dyDescent="0.25">
      <c r="A11">
        <v>0.20000000000000018</v>
      </c>
      <c r="B11">
        <v>0.70570000000000022</v>
      </c>
      <c r="C11">
        <v>0.26000000000000023</v>
      </c>
      <c r="D11">
        <v>1.100892</v>
      </c>
      <c r="E11">
        <v>0.16000000000000014</v>
      </c>
      <c r="F11">
        <v>0.91595199999999988</v>
      </c>
      <c r="G11">
        <v>0.32000000000000006</v>
      </c>
      <c r="H11">
        <v>1.9007679999999998</v>
      </c>
      <c r="I11">
        <v>0.16000000000000014</v>
      </c>
      <c r="J11">
        <v>1.235951</v>
      </c>
      <c r="K11">
        <v>0.24000000000000021</v>
      </c>
      <c r="L11">
        <v>1.9997509999999998</v>
      </c>
      <c r="M11">
        <v>0.16000000000000014</v>
      </c>
      <c r="N11">
        <v>1.5559510000000001</v>
      </c>
      <c r="O11">
        <v>0.18000000000000016</v>
      </c>
      <c r="P11">
        <v>1.912787</v>
      </c>
      <c r="Q11">
        <v>0.15999999999999992</v>
      </c>
      <c r="R11">
        <v>1.8759509999999999</v>
      </c>
      <c r="S11">
        <v>0.15999999999999992</v>
      </c>
      <c r="T11">
        <v>2.0359509999999998</v>
      </c>
      <c r="U11">
        <v>0.18000000000000016</v>
      </c>
      <c r="V11">
        <v>2.4527869999999998</v>
      </c>
    </row>
    <row r="12" spans="1:22" x14ac:dyDescent="0.25">
      <c r="A12">
        <v>0.2200000000000002</v>
      </c>
      <c r="B12">
        <v>0.75468800000000025</v>
      </c>
      <c r="C12">
        <v>0.28000000000000025</v>
      </c>
      <c r="D12">
        <v>1.1581079999999999</v>
      </c>
      <c r="E12">
        <v>0.18000000000000016</v>
      </c>
      <c r="F12">
        <v>1.012788</v>
      </c>
      <c r="G12">
        <v>0.34000000000000008</v>
      </c>
      <c r="H12">
        <v>1.9862120000000001</v>
      </c>
      <c r="I12">
        <v>0.18000000000000016</v>
      </c>
      <c r="J12">
        <v>1.3727869999999998</v>
      </c>
      <c r="K12">
        <v>0.26000000000000023</v>
      </c>
      <c r="L12">
        <v>2.1408909999999999</v>
      </c>
      <c r="M12">
        <v>0.17999999999999994</v>
      </c>
      <c r="N12">
        <v>1.7327870000000003</v>
      </c>
      <c r="O12">
        <v>0.20000000000000018</v>
      </c>
      <c r="P12">
        <v>2.1056990000000004</v>
      </c>
      <c r="Q12">
        <v>0.17999999999999994</v>
      </c>
      <c r="R12">
        <v>2.0927870000000004</v>
      </c>
      <c r="S12">
        <v>0.17999999999999994</v>
      </c>
      <c r="T12">
        <v>2.2727870000000001</v>
      </c>
      <c r="U12">
        <v>0.18000000000000016</v>
      </c>
      <c r="V12">
        <v>2.4527869999999998</v>
      </c>
    </row>
    <row r="13" spans="1:22" x14ac:dyDescent="0.25">
      <c r="A13">
        <v>0.23999999999999977</v>
      </c>
      <c r="B13">
        <v>0.79975200000000024</v>
      </c>
      <c r="C13">
        <v>0.30000000000000027</v>
      </c>
      <c r="D13">
        <v>1.2114000000000003</v>
      </c>
      <c r="E13">
        <v>0.20000000000000018</v>
      </c>
      <c r="F13">
        <v>1.1057000000000001</v>
      </c>
      <c r="G13">
        <v>0.3600000000000001</v>
      </c>
      <c r="H13">
        <v>2.0677319999999999</v>
      </c>
      <c r="I13">
        <v>0.20000000000000018</v>
      </c>
      <c r="J13">
        <v>1.5056989999999999</v>
      </c>
      <c r="K13">
        <v>0.2799999999999998</v>
      </c>
      <c r="L13">
        <v>2.2781069999999999</v>
      </c>
      <c r="M13">
        <v>0.19999999999999996</v>
      </c>
      <c r="N13">
        <v>1.905699</v>
      </c>
      <c r="O13">
        <v>0.20000000000000018</v>
      </c>
      <c r="P13">
        <v>2.1056990000000004</v>
      </c>
      <c r="Q13">
        <v>0.19999999999999996</v>
      </c>
      <c r="R13">
        <v>2.3056989999999997</v>
      </c>
      <c r="S13">
        <v>0.19999999999999996</v>
      </c>
      <c r="T13">
        <v>2.5056989999999999</v>
      </c>
      <c r="U13">
        <v>0.20000000000000018</v>
      </c>
      <c r="V13">
        <v>2.7056990000000001</v>
      </c>
    </row>
    <row r="14" spans="1:22" x14ac:dyDescent="0.25">
      <c r="A14">
        <v>0.25999999999999979</v>
      </c>
      <c r="B14">
        <v>0.84089200000000019</v>
      </c>
      <c r="C14">
        <v>0.30000000000000027</v>
      </c>
      <c r="D14">
        <v>1.2114000000000003</v>
      </c>
      <c r="E14">
        <v>0.2200000000000002</v>
      </c>
      <c r="F14">
        <v>1.1946880000000002</v>
      </c>
      <c r="G14">
        <v>0.38000000000000012</v>
      </c>
      <c r="H14">
        <v>2.1453280000000001</v>
      </c>
      <c r="I14">
        <v>0.2200000000000002</v>
      </c>
      <c r="J14">
        <v>1.634687</v>
      </c>
      <c r="K14">
        <v>0.2799999999999998</v>
      </c>
      <c r="L14">
        <v>2.2781069999999999</v>
      </c>
      <c r="M14">
        <v>0.19999999999999996</v>
      </c>
      <c r="N14">
        <v>1.905699</v>
      </c>
      <c r="O14">
        <v>0.2200000000000002</v>
      </c>
      <c r="P14">
        <v>2.2946869999999997</v>
      </c>
      <c r="Q14">
        <v>0.21999999999999997</v>
      </c>
      <c r="R14">
        <v>2.5146869999999995</v>
      </c>
      <c r="S14">
        <v>0.21999999999999997</v>
      </c>
      <c r="T14">
        <v>2.7346870000000001</v>
      </c>
      <c r="U14">
        <v>0.2200000000000002</v>
      </c>
      <c r="V14">
        <v>2.9546869999999998</v>
      </c>
    </row>
    <row r="15" spans="1:22" x14ac:dyDescent="0.25">
      <c r="A15">
        <v>0.25999999999999979</v>
      </c>
      <c r="B15">
        <v>0.84089200000000019</v>
      </c>
      <c r="C15">
        <v>0.32000000000000028</v>
      </c>
      <c r="D15">
        <v>1.2607680000000001</v>
      </c>
      <c r="E15">
        <v>0.2200000000000002</v>
      </c>
      <c r="F15">
        <v>1.1946880000000002</v>
      </c>
      <c r="G15">
        <v>0.38000000000000012</v>
      </c>
      <c r="H15">
        <v>2.1453280000000001</v>
      </c>
      <c r="I15">
        <v>0.2200000000000002</v>
      </c>
      <c r="J15">
        <v>1.634687</v>
      </c>
      <c r="K15">
        <v>0.29999999999999982</v>
      </c>
      <c r="L15">
        <v>2.4113989999999998</v>
      </c>
      <c r="M15">
        <v>0.21999999999999997</v>
      </c>
      <c r="N15">
        <v>2.0746869999999999</v>
      </c>
      <c r="O15">
        <v>0.24000000000000021</v>
      </c>
      <c r="P15">
        <v>2.4797510000000003</v>
      </c>
      <c r="Q15">
        <v>0.24</v>
      </c>
      <c r="R15">
        <v>2.7197509999999996</v>
      </c>
      <c r="S15">
        <v>0.24</v>
      </c>
      <c r="T15">
        <v>2.9597509999999998</v>
      </c>
      <c r="U15">
        <v>0.24000000000000021</v>
      </c>
      <c r="V15">
        <v>3.1997499999999999</v>
      </c>
    </row>
    <row r="16" spans="1:22" x14ac:dyDescent="0.25">
      <c r="A16">
        <v>0.2799999999999998</v>
      </c>
      <c r="B16">
        <v>0.87810800000000011</v>
      </c>
      <c r="C16">
        <v>0.33999999999999986</v>
      </c>
      <c r="D16">
        <v>1.3062119999999999</v>
      </c>
      <c r="E16">
        <v>0.24000000000000021</v>
      </c>
      <c r="F16">
        <v>1.2797520000000002</v>
      </c>
      <c r="G16">
        <v>0.40000000000000013</v>
      </c>
      <c r="H16">
        <v>2.2189999999999999</v>
      </c>
      <c r="I16">
        <v>0.24000000000000021</v>
      </c>
      <c r="J16">
        <v>1.7597510000000001</v>
      </c>
      <c r="K16">
        <v>0.31999999999999984</v>
      </c>
      <c r="L16">
        <v>2.5407669999999998</v>
      </c>
      <c r="M16">
        <v>0.24</v>
      </c>
      <c r="N16">
        <v>2.239751</v>
      </c>
      <c r="O16">
        <v>0.26000000000000023</v>
      </c>
      <c r="P16">
        <v>2.6608909999999995</v>
      </c>
      <c r="Q16">
        <v>0.24</v>
      </c>
      <c r="R16">
        <v>2.7197509999999996</v>
      </c>
      <c r="S16">
        <v>0.26</v>
      </c>
      <c r="T16">
        <v>3.1808909999999999</v>
      </c>
      <c r="U16">
        <v>0.25999999999999979</v>
      </c>
      <c r="V16">
        <v>3.4408899999999996</v>
      </c>
    </row>
    <row r="17" spans="1:22" x14ac:dyDescent="0.25">
      <c r="A17">
        <v>0.29999999999999982</v>
      </c>
      <c r="B17">
        <v>0.91139999999999999</v>
      </c>
      <c r="C17">
        <v>0.35999999999999988</v>
      </c>
      <c r="D17">
        <v>1.3477320000000002</v>
      </c>
      <c r="E17">
        <v>0.26000000000000023</v>
      </c>
      <c r="F17">
        <v>1.3608920000000002</v>
      </c>
      <c r="G17">
        <v>0.42000000000000015</v>
      </c>
      <c r="H17">
        <v>2.288748</v>
      </c>
      <c r="I17">
        <v>0.26000000000000023</v>
      </c>
      <c r="J17">
        <v>1.8808910000000001</v>
      </c>
      <c r="K17">
        <v>0.33999999999999986</v>
      </c>
      <c r="L17">
        <v>2.6662109999999997</v>
      </c>
      <c r="M17">
        <v>0.26</v>
      </c>
      <c r="N17">
        <v>2.4008909999999997</v>
      </c>
      <c r="O17">
        <v>0.28000000000000025</v>
      </c>
      <c r="P17">
        <v>2.8381069999999999</v>
      </c>
      <c r="Q17">
        <v>0.26</v>
      </c>
      <c r="R17">
        <v>2.9208910000000001</v>
      </c>
      <c r="S17">
        <v>0.26</v>
      </c>
      <c r="T17">
        <v>3.1808909999999999</v>
      </c>
      <c r="U17">
        <v>0.2799999999999998</v>
      </c>
      <c r="V17">
        <v>3.6781059999999997</v>
      </c>
    </row>
    <row r="18" spans="1:22" x14ac:dyDescent="0.25">
      <c r="A18">
        <v>0.31999999999999984</v>
      </c>
      <c r="B18">
        <v>0.94076800000000027</v>
      </c>
      <c r="C18">
        <v>0.37999999999999989</v>
      </c>
      <c r="D18">
        <v>1.3853279999999999</v>
      </c>
      <c r="E18">
        <v>0.2799999999999998</v>
      </c>
      <c r="F18">
        <v>1.4381080000000002</v>
      </c>
      <c r="G18">
        <v>0.44000000000000017</v>
      </c>
      <c r="H18">
        <v>2.3545720000000001</v>
      </c>
      <c r="I18">
        <v>0.28000000000000025</v>
      </c>
      <c r="J18">
        <v>1.9981070000000001</v>
      </c>
      <c r="K18">
        <v>0.35999999999999988</v>
      </c>
      <c r="L18">
        <v>2.787731</v>
      </c>
      <c r="M18">
        <v>0.28000000000000003</v>
      </c>
      <c r="N18">
        <v>2.5581069999999997</v>
      </c>
      <c r="O18">
        <v>0.30000000000000027</v>
      </c>
      <c r="P18">
        <v>3.0113989999999999</v>
      </c>
      <c r="Q18">
        <v>0.28000000000000003</v>
      </c>
      <c r="R18">
        <v>3.1181070000000002</v>
      </c>
      <c r="S18">
        <v>0.28000000000000003</v>
      </c>
      <c r="T18">
        <v>3.3981069999999995</v>
      </c>
      <c r="U18">
        <v>0.2799999999999998</v>
      </c>
      <c r="V18">
        <v>3.6781059999999997</v>
      </c>
    </row>
    <row r="19" spans="1:22" x14ac:dyDescent="0.25">
      <c r="A19">
        <v>0.33999999999999986</v>
      </c>
      <c r="B19">
        <v>0.96621200000000007</v>
      </c>
      <c r="C19">
        <v>0.39999999999999991</v>
      </c>
      <c r="D19">
        <v>1.419</v>
      </c>
      <c r="E19">
        <v>0.29999999999999982</v>
      </c>
      <c r="F19">
        <v>1.5114000000000001</v>
      </c>
      <c r="G19">
        <v>0.46000000000000019</v>
      </c>
      <c r="H19">
        <v>2.4164729999999999</v>
      </c>
      <c r="I19">
        <v>0.30000000000000027</v>
      </c>
      <c r="J19">
        <v>2.111399</v>
      </c>
      <c r="K19">
        <v>0.37999999999999989</v>
      </c>
      <c r="L19">
        <v>2.9053269999999998</v>
      </c>
      <c r="M19">
        <v>0.30000000000000004</v>
      </c>
      <c r="N19">
        <v>2.7113990000000001</v>
      </c>
      <c r="O19">
        <v>0.30000000000000027</v>
      </c>
      <c r="P19">
        <v>3.0113989999999999</v>
      </c>
      <c r="Q19">
        <v>0.30000000000000004</v>
      </c>
      <c r="R19">
        <v>3.3113989999999998</v>
      </c>
      <c r="S19">
        <v>0.30000000000000004</v>
      </c>
      <c r="T19">
        <v>3.6113979999999994</v>
      </c>
      <c r="U19">
        <v>0.29999999999999982</v>
      </c>
      <c r="V19">
        <v>3.9113980000000002</v>
      </c>
    </row>
    <row r="20" spans="1:22" x14ac:dyDescent="0.25">
      <c r="A20">
        <v>0.35999999999999988</v>
      </c>
      <c r="B20">
        <v>0.98773200000000028</v>
      </c>
      <c r="C20">
        <v>0.39999999999999991</v>
      </c>
      <c r="D20">
        <v>1.419</v>
      </c>
      <c r="E20">
        <v>0.31999999999999984</v>
      </c>
      <c r="F20">
        <v>1.580768</v>
      </c>
      <c r="G20">
        <v>0.4800000000000002</v>
      </c>
      <c r="H20">
        <v>2.4744489999999999</v>
      </c>
      <c r="I20">
        <v>0.32000000000000028</v>
      </c>
      <c r="J20">
        <v>2.2207669999999999</v>
      </c>
      <c r="K20">
        <v>0.37999999999999989</v>
      </c>
      <c r="L20">
        <v>2.9053269999999998</v>
      </c>
      <c r="M20">
        <v>0.32000000000000006</v>
      </c>
      <c r="N20">
        <v>2.8607659999999999</v>
      </c>
      <c r="O20">
        <v>0.32000000000000028</v>
      </c>
      <c r="P20">
        <v>3.1807669999999995</v>
      </c>
      <c r="Q20">
        <v>0.32000000000000006</v>
      </c>
      <c r="R20">
        <v>3.5007659999999996</v>
      </c>
      <c r="S20">
        <v>0.32000000000000006</v>
      </c>
      <c r="T20">
        <v>3.8207659999999999</v>
      </c>
      <c r="U20">
        <v>0.31999999999999984</v>
      </c>
      <c r="V20">
        <v>4.1407660000000002</v>
      </c>
    </row>
    <row r="21" spans="1:22" x14ac:dyDescent="0.25">
      <c r="A21">
        <v>0.37999999999999989</v>
      </c>
      <c r="B21">
        <v>1.005328</v>
      </c>
      <c r="C21">
        <v>0.41999999999999993</v>
      </c>
      <c r="D21">
        <v>1.4487480000000001</v>
      </c>
      <c r="E21">
        <v>0.31999999999999984</v>
      </c>
      <c r="F21">
        <v>1.580768</v>
      </c>
      <c r="G21">
        <v>0.4800000000000002</v>
      </c>
      <c r="H21">
        <v>2.4744489999999999</v>
      </c>
      <c r="I21">
        <v>0.32000000000000028</v>
      </c>
      <c r="J21">
        <v>2.2207669999999999</v>
      </c>
      <c r="K21">
        <v>0.39999999999999991</v>
      </c>
      <c r="L21">
        <v>3.018999</v>
      </c>
      <c r="M21">
        <v>0.34000000000000008</v>
      </c>
      <c r="N21">
        <v>3.0062100000000003</v>
      </c>
      <c r="O21">
        <v>0.33999999999999986</v>
      </c>
      <c r="P21">
        <v>3.3462110000000003</v>
      </c>
      <c r="Q21">
        <v>0.34000000000000008</v>
      </c>
      <c r="R21">
        <v>3.68621</v>
      </c>
      <c r="S21">
        <v>0.34000000000000008</v>
      </c>
      <c r="T21">
        <v>4.0262099999999998</v>
      </c>
      <c r="U21">
        <v>0.33999999999999986</v>
      </c>
      <c r="V21">
        <v>4.3662089999999996</v>
      </c>
    </row>
    <row r="22" spans="1:22" x14ac:dyDescent="0.25">
      <c r="A22">
        <v>0.37999999999999989</v>
      </c>
      <c r="B22">
        <v>1.005328</v>
      </c>
      <c r="C22">
        <v>0.43999999999999995</v>
      </c>
      <c r="D22">
        <v>1.4745720000000002</v>
      </c>
      <c r="E22">
        <v>0.33999999999999986</v>
      </c>
      <c r="F22">
        <v>1.6462120000000002</v>
      </c>
      <c r="G22">
        <v>0.49999999999999978</v>
      </c>
      <c r="H22">
        <v>2.5285010000000003</v>
      </c>
      <c r="I22">
        <v>0.3400000000000003</v>
      </c>
      <c r="J22">
        <v>2.3262109999999998</v>
      </c>
      <c r="K22">
        <v>0.41999999999999993</v>
      </c>
      <c r="L22">
        <v>3.1287469999999997</v>
      </c>
      <c r="M22">
        <v>0.34000000000000008</v>
      </c>
      <c r="N22">
        <v>3.0062100000000003</v>
      </c>
      <c r="O22">
        <v>0.35999999999999988</v>
      </c>
      <c r="P22">
        <v>3.5077309999999997</v>
      </c>
      <c r="Q22">
        <v>0.34000000000000008</v>
      </c>
      <c r="R22">
        <v>3.68621</v>
      </c>
      <c r="S22">
        <v>0.3600000000000001</v>
      </c>
      <c r="T22">
        <v>4.2277300000000002</v>
      </c>
      <c r="U22">
        <v>0.35999999999999988</v>
      </c>
      <c r="V22">
        <v>4.5877289999999995</v>
      </c>
    </row>
    <row r="23" spans="1:22" x14ac:dyDescent="0.25">
      <c r="A23">
        <v>0.39999999999999991</v>
      </c>
      <c r="B23">
        <v>1.0190000000000001</v>
      </c>
      <c r="C23">
        <v>0.45999999999999996</v>
      </c>
      <c r="D23">
        <v>1.4964720000000002</v>
      </c>
      <c r="E23">
        <v>0.35999999999999988</v>
      </c>
      <c r="F23">
        <v>1.707732</v>
      </c>
      <c r="G23">
        <v>0.5199999999999998</v>
      </c>
      <c r="H23">
        <v>2.5786290000000003</v>
      </c>
      <c r="I23">
        <v>0.36000000000000032</v>
      </c>
      <c r="J23">
        <v>2.4277310000000001</v>
      </c>
      <c r="K23">
        <v>0.43999999999999995</v>
      </c>
      <c r="L23">
        <v>3.2345709999999999</v>
      </c>
      <c r="M23">
        <v>0.3600000000000001</v>
      </c>
      <c r="N23">
        <v>3.1477300000000001</v>
      </c>
      <c r="O23">
        <v>0.37999999999999989</v>
      </c>
      <c r="P23">
        <v>3.6653259999999994</v>
      </c>
      <c r="Q23">
        <v>0.3600000000000001</v>
      </c>
      <c r="R23">
        <v>3.8677299999999999</v>
      </c>
      <c r="S23">
        <v>0.3600000000000001</v>
      </c>
      <c r="T23">
        <v>4.2277300000000002</v>
      </c>
      <c r="U23">
        <v>0.37999999999999989</v>
      </c>
      <c r="V23">
        <v>4.8053249999999998</v>
      </c>
    </row>
    <row r="24" spans="1:22" x14ac:dyDescent="0.25">
      <c r="A24">
        <v>0.41999999999999993</v>
      </c>
      <c r="B24">
        <v>1.0287480000000002</v>
      </c>
      <c r="C24">
        <v>0.48</v>
      </c>
      <c r="D24">
        <v>1.5144480000000002</v>
      </c>
      <c r="E24">
        <v>0.37999999999999989</v>
      </c>
      <c r="F24">
        <v>1.7653280000000002</v>
      </c>
      <c r="G24">
        <v>0.53999999999999981</v>
      </c>
      <c r="H24">
        <v>2.6248329999999997</v>
      </c>
      <c r="I24">
        <v>0.38000000000000034</v>
      </c>
      <c r="J24">
        <v>2.5253269999999999</v>
      </c>
      <c r="K24">
        <v>0.45999999999999996</v>
      </c>
      <c r="L24">
        <v>3.3364709999999995</v>
      </c>
      <c r="M24">
        <v>0.38000000000000012</v>
      </c>
      <c r="N24">
        <v>3.2853259999999995</v>
      </c>
      <c r="O24">
        <v>0.39999999999999991</v>
      </c>
      <c r="P24">
        <v>3.8189979999999997</v>
      </c>
      <c r="Q24">
        <v>0.38000000000000012</v>
      </c>
      <c r="R24">
        <v>4.0453260000000002</v>
      </c>
      <c r="S24">
        <v>0.38000000000000012</v>
      </c>
      <c r="T24">
        <v>4.425325</v>
      </c>
      <c r="U24">
        <v>0.37999999999999989</v>
      </c>
      <c r="V24">
        <v>4.8053249999999998</v>
      </c>
    </row>
    <row r="25" spans="1:22" x14ac:dyDescent="0.25">
      <c r="A25">
        <v>0.43999999999999995</v>
      </c>
      <c r="B25">
        <v>1.0345720000000003</v>
      </c>
      <c r="C25">
        <v>0.5</v>
      </c>
      <c r="D25">
        <v>1.5285000000000002</v>
      </c>
      <c r="E25">
        <v>0.39999999999999991</v>
      </c>
      <c r="F25">
        <v>1.819</v>
      </c>
      <c r="G25">
        <v>0.55999999999999983</v>
      </c>
      <c r="H25">
        <v>2.6671129999999996</v>
      </c>
      <c r="I25">
        <v>0.40000000000000036</v>
      </c>
      <c r="J25">
        <v>2.6189989999999996</v>
      </c>
      <c r="K25">
        <v>0.48</v>
      </c>
      <c r="L25">
        <v>3.4344460000000003</v>
      </c>
      <c r="M25">
        <v>0.40000000000000013</v>
      </c>
      <c r="N25">
        <v>3.4189980000000002</v>
      </c>
      <c r="O25">
        <v>0.39999999999999991</v>
      </c>
      <c r="P25">
        <v>3.8189979999999997</v>
      </c>
      <c r="Q25">
        <v>0.40000000000000013</v>
      </c>
      <c r="R25">
        <v>4.2189969999999999</v>
      </c>
      <c r="S25">
        <v>0.40000000000000013</v>
      </c>
      <c r="T25">
        <v>4.6189969999999994</v>
      </c>
      <c r="U25">
        <v>0.39999999999999991</v>
      </c>
      <c r="V25">
        <v>5.0189969999999997</v>
      </c>
    </row>
    <row r="26" spans="1:22" x14ac:dyDescent="0.25">
      <c r="A26" s="2">
        <v>0.45999999999999996</v>
      </c>
      <c r="B26" s="2">
        <v>1.0364720000000003</v>
      </c>
      <c r="C26">
        <v>0.5</v>
      </c>
      <c r="D26">
        <v>1.5285000000000002</v>
      </c>
      <c r="E26">
        <v>0.41999999999999993</v>
      </c>
      <c r="F26">
        <v>1.8687480000000001</v>
      </c>
      <c r="G26">
        <v>0.55999999999999983</v>
      </c>
      <c r="H26">
        <v>2.6671129999999996</v>
      </c>
      <c r="I26">
        <v>0.42000000000000037</v>
      </c>
      <c r="J26">
        <v>2.7087469999999998</v>
      </c>
      <c r="K26">
        <v>0.48</v>
      </c>
      <c r="L26">
        <v>3.4344460000000003</v>
      </c>
      <c r="M26">
        <v>0.42000000000000015</v>
      </c>
      <c r="N26">
        <v>3.5487459999999995</v>
      </c>
      <c r="O26">
        <v>0.41999999999999993</v>
      </c>
      <c r="P26">
        <v>3.9687459999999994</v>
      </c>
      <c r="Q26">
        <v>0.41999999999999971</v>
      </c>
      <c r="R26">
        <v>4.3887450000000001</v>
      </c>
      <c r="S26">
        <v>0.42000000000000015</v>
      </c>
      <c r="T26">
        <v>4.808745</v>
      </c>
      <c r="U26">
        <v>0.41999999999999993</v>
      </c>
      <c r="V26">
        <v>5.228745</v>
      </c>
    </row>
    <row r="27" spans="1:22" x14ac:dyDescent="0.25">
      <c r="A27">
        <v>0.48</v>
      </c>
      <c r="B27">
        <v>1.0344480000000003</v>
      </c>
      <c r="C27">
        <v>0.52</v>
      </c>
      <c r="D27">
        <v>1.5386280000000001</v>
      </c>
      <c r="E27">
        <v>0.41999999999999993</v>
      </c>
      <c r="F27">
        <v>1.8687480000000001</v>
      </c>
      <c r="G27">
        <v>0.57999999999999985</v>
      </c>
      <c r="H27">
        <v>2.7054689999999999</v>
      </c>
      <c r="I27">
        <v>0.42000000000000037</v>
      </c>
      <c r="J27">
        <v>2.7087469999999998</v>
      </c>
      <c r="K27">
        <v>0.5</v>
      </c>
      <c r="L27">
        <v>3.5284979999999999</v>
      </c>
      <c r="M27">
        <v>0.44000000000000017</v>
      </c>
      <c r="N27">
        <v>3.6745700000000001</v>
      </c>
      <c r="O27">
        <v>0.43999999999999995</v>
      </c>
      <c r="P27">
        <v>4.1145699999999996</v>
      </c>
      <c r="Q27">
        <v>0.43999999999999972</v>
      </c>
      <c r="R27">
        <v>4.5545689999999999</v>
      </c>
      <c r="S27">
        <v>0.44000000000000017</v>
      </c>
      <c r="T27">
        <v>4.9945689999999994</v>
      </c>
      <c r="U27">
        <v>0.43999999999999995</v>
      </c>
      <c r="V27">
        <v>5.4345689999999998</v>
      </c>
    </row>
    <row r="28" spans="1:22" x14ac:dyDescent="0.25">
      <c r="A28">
        <v>0.48</v>
      </c>
      <c r="B28">
        <v>1.0344480000000003</v>
      </c>
      <c r="C28">
        <v>0.54</v>
      </c>
      <c r="D28">
        <v>1.544832</v>
      </c>
      <c r="E28">
        <v>0.43999999999999995</v>
      </c>
      <c r="F28">
        <v>1.9145720000000002</v>
      </c>
      <c r="G28">
        <v>0.59999999999999987</v>
      </c>
      <c r="H28">
        <v>2.7399009999999997</v>
      </c>
      <c r="I28">
        <v>0.44000000000000039</v>
      </c>
      <c r="J28">
        <v>2.7945710000000004</v>
      </c>
      <c r="K28">
        <v>0.52</v>
      </c>
      <c r="L28">
        <v>3.6186259999999999</v>
      </c>
      <c r="M28">
        <v>0.44000000000000017</v>
      </c>
      <c r="N28">
        <v>3.6745700000000001</v>
      </c>
      <c r="O28">
        <v>0.45999999999999996</v>
      </c>
      <c r="P28">
        <v>4.2564700000000002</v>
      </c>
      <c r="Q28">
        <v>0.43999999999999972</v>
      </c>
      <c r="R28">
        <v>4.5545689999999999</v>
      </c>
      <c r="S28">
        <v>0.44000000000000017</v>
      </c>
      <c r="T28">
        <v>4.9945689999999994</v>
      </c>
      <c r="U28">
        <v>0.45999999999999996</v>
      </c>
      <c r="V28">
        <v>5.636469</v>
      </c>
    </row>
    <row r="29" spans="1:22" x14ac:dyDescent="0.25">
      <c r="A29">
        <v>0.5</v>
      </c>
      <c r="B29">
        <v>1.0285000000000002</v>
      </c>
      <c r="C29" s="2">
        <v>0.56000000000000005</v>
      </c>
      <c r="D29" s="2">
        <v>1.5471120000000003</v>
      </c>
      <c r="E29">
        <v>0.45999999999999996</v>
      </c>
      <c r="F29">
        <v>1.9564729999999999</v>
      </c>
      <c r="G29">
        <v>0.61999999999999988</v>
      </c>
      <c r="H29">
        <v>2.7704089999999999</v>
      </c>
      <c r="I29">
        <v>0.45999999999999996</v>
      </c>
      <c r="J29">
        <v>2.8764709999999996</v>
      </c>
      <c r="K29">
        <v>0.54</v>
      </c>
      <c r="L29">
        <v>3.7048300000000003</v>
      </c>
      <c r="M29">
        <v>0.46000000000000019</v>
      </c>
      <c r="N29">
        <v>3.7964700000000002</v>
      </c>
      <c r="O29">
        <v>0.48</v>
      </c>
      <c r="P29">
        <v>4.3944450000000002</v>
      </c>
      <c r="Q29">
        <v>0.45999999999999974</v>
      </c>
      <c r="R29">
        <v>4.716469</v>
      </c>
      <c r="S29">
        <v>0.46000000000000019</v>
      </c>
      <c r="T29">
        <v>5.176469</v>
      </c>
      <c r="U29">
        <v>0.48</v>
      </c>
      <c r="V29">
        <v>5.8344439999999995</v>
      </c>
    </row>
    <row r="30" spans="1:22" x14ac:dyDescent="0.25">
      <c r="A30">
        <v>0.52</v>
      </c>
      <c r="B30">
        <v>1.0186280000000001</v>
      </c>
      <c r="C30">
        <v>0.58000000000000007</v>
      </c>
      <c r="D30">
        <v>1.5454690000000002</v>
      </c>
      <c r="E30">
        <v>0.48</v>
      </c>
      <c r="F30">
        <v>1.9944489999999999</v>
      </c>
      <c r="G30">
        <v>0.6399999999999999</v>
      </c>
      <c r="H30">
        <v>2.7969929999999996</v>
      </c>
      <c r="I30">
        <v>0.48</v>
      </c>
      <c r="J30">
        <v>2.954447</v>
      </c>
      <c r="K30">
        <v>0.56000000000000005</v>
      </c>
      <c r="L30">
        <v>3.7871100000000002</v>
      </c>
      <c r="M30">
        <v>0.4800000000000002</v>
      </c>
      <c r="N30">
        <v>3.9144449999999997</v>
      </c>
      <c r="O30">
        <v>0.5</v>
      </c>
      <c r="P30">
        <v>4.5284969999999998</v>
      </c>
      <c r="Q30">
        <v>0.47999999999999976</v>
      </c>
      <c r="R30">
        <v>4.8744439999999996</v>
      </c>
      <c r="S30">
        <v>0.47999999999999976</v>
      </c>
      <c r="T30">
        <v>5.354444</v>
      </c>
      <c r="U30">
        <v>0.48</v>
      </c>
      <c r="V30">
        <v>5.8344439999999995</v>
      </c>
    </row>
    <row r="31" spans="1:22" x14ac:dyDescent="0.25">
      <c r="A31">
        <v>0.54</v>
      </c>
      <c r="B31">
        <v>1.0048330000000001</v>
      </c>
      <c r="C31">
        <v>0.60000000000000009</v>
      </c>
      <c r="D31">
        <v>1.539901</v>
      </c>
      <c r="E31">
        <v>0.5</v>
      </c>
      <c r="F31">
        <v>2.0285009999999999</v>
      </c>
      <c r="G31">
        <v>0.65999999999999992</v>
      </c>
      <c r="H31">
        <v>2.8196529999999997</v>
      </c>
      <c r="I31">
        <v>0.5</v>
      </c>
      <c r="J31">
        <v>3.0284990000000001</v>
      </c>
      <c r="K31">
        <v>0.58000000000000007</v>
      </c>
      <c r="L31">
        <v>3.8654659999999996</v>
      </c>
      <c r="M31">
        <v>0.50000000000000022</v>
      </c>
      <c r="N31">
        <v>4.0284969999999998</v>
      </c>
      <c r="O31">
        <v>0.5</v>
      </c>
      <c r="P31">
        <v>4.5284969999999998</v>
      </c>
      <c r="Q31">
        <v>0.49999999999999978</v>
      </c>
      <c r="R31">
        <v>5.0284959999999996</v>
      </c>
      <c r="S31">
        <v>0.49999999999999978</v>
      </c>
      <c r="T31">
        <v>5.5284959999999996</v>
      </c>
      <c r="U31">
        <v>0.5</v>
      </c>
      <c r="V31">
        <v>6.0284959999999996</v>
      </c>
    </row>
    <row r="32" spans="1:22" x14ac:dyDescent="0.25">
      <c r="A32">
        <v>0.56000000000000005</v>
      </c>
      <c r="B32">
        <v>0.98711299999999991</v>
      </c>
      <c r="C32">
        <v>0.60000000000000009</v>
      </c>
      <c r="D32">
        <v>1.539901</v>
      </c>
      <c r="E32">
        <v>0.52</v>
      </c>
      <c r="F32">
        <v>2.0586289999999998</v>
      </c>
      <c r="G32">
        <v>0.65999999999999992</v>
      </c>
      <c r="H32">
        <v>2.8196529999999997</v>
      </c>
      <c r="I32">
        <v>0.52</v>
      </c>
      <c r="J32">
        <v>3.0986269999999996</v>
      </c>
      <c r="K32">
        <v>0.58000000000000007</v>
      </c>
      <c r="L32">
        <v>3.8654659999999996</v>
      </c>
      <c r="M32">
        <v>0.52000000000000024</v>
      </c>
      <c r="N32">
        <v>4.1386250000000002</v>
      </c>
      <c r="O32">
        <v>0.52</v>
      </c>
      <c r="P32">
        <v>4.6586249999999998</v>
      </c>
      <c r="Q32">
        <v>0.5199999999999998</v>
      </c>
      <c r="R32">
        <v>5.1786240000000001</v>
      </c>
      <c r="S32">
        <v>0.5199999999999998</v>
      </c>
      <c r="T32">
        <v>5.6986239999999997</v>
      </c>
      <c r="U32">
        <v>0.52</v>
      </c>
      <c r="V32">
        <v>6.2186239999999993</v>
      </c>
    </row>
    <row r="33" spans="1:22" x14ac:dyDescent="0.25">
      <c r="A33">
        <v>0.58000000000000007</v>
      </c>
      <c r="B33">
        <v>0.96546900000000013</v>
      </c>
      <c r="C33">
        <v>0.62000000000000011</v>
      </c>
      <c r="D33">
        <v>1.5304090000000001</v>
      </c>
      <c r="E33">
        <v>0.52</v>
      </c>
      <c r="F33">
        <v>2.0586289999999998</v>
      </c>
      <c r="G33">
        <v>0.67999999999999994</v>
      </c>
      <c r="H33">
        <v>2.8383890000000003</v>
      </c>
      <c r="I33">
        <v>0.52</v>
      </c>
      <c r="J33">
        <v>3.0986269999999996</v>
      </c>
      <c r="K33">
        <v>0.60000000000000009</v>
      </c>
      <c r="L33">
        <v>3.9398980000000003</v>
      </c>
      <c r="M33">
        <v>0.52000000000000024</v>
      </c>
      <c r="N33">
        <v>4.1386250000000002</v>
      </c>
      <c r="O33">
        <v>0.54</v>
      </c>
      <c r="P33">
        <v>4.7848290000000002</v>
      </c>
      <c r="Q33">
        <v>0.53999999999999981</v>
      </c>
      <c r="R33">
        <v>5.3248280000000001</v>
      </c>
      <c r="S33">
        <v>0.53999999999999981</v>
      </c>
      <c r="T33">
        <v>5.8648280000000002</v>
      </c>
      <c r="U33">
        <v>0.54</v>
      </c>
      <c r="V33">
        <v>6.4048279999999993</v>
      </c>
    </row>
    <row r="34" spans="1:22" x14ac:dyDescent="0.25">
      <c r="A34">
        <v>0.58000000000000007</v>
      </c>
      <c r="B34">
        <v>0.96546900000000013</v>
      </c>
      <c r="C34">
        <v>0.64000000000000012</v>
      </c>
      <c r="D34">
        <v>1.5169930000000003</v>
      </c>
      <c r="E34">
        <v>0.54</v>
      </c>
      <c r="F34">
        <v>2.0848330000000002</v>
      </c>
      <c r="G34">
        <v>0.7</v>
      </c>
      <c r="H34">
        <v>2.8532010000000003</v>
      </c>
      <c r="I34">
        <v>0.54</v>
      </c>
      <c r="J34">
        <v>3.1648310000000004</v>
      </c>
      <c r="K34">
        <v>0.62000000000000011</v>
      </c>
      <c r="L34">
        <v>4.0104059999999997</v>
      </c>
      <c r="M34">
        <v>0.54000000000000026</v>
      </c>
      <c r="N34">
        <v>4.2448290000000002</v>
      </c>
      <c r="O34">
        <v>0.56000000000000005</v>
      </c>
      <c r="P34">
        <v>4.9071090000000002</v>
      </c>
      <c r="Q34">
        <v>0.53999999999999981</v>
      </c>
      <c r="R34">
        <v>5.3248280000000001</v>
      </c>
      <c r="S34">
        <v>0.53999999999999981</v>
      </c>
      <c r="T34">
        <v>5.8648280000000002</v>
      </c>
      <c r="U34">
        <v>0.56000000000000005</v>
      </c>
      <c r="V34">
        <v>6.5871079999999997</v>
      </c>
    </row>
    <row r="35" spans="1:22" x14ac:dyDescent="0.25">
      <c r="A35">
        <v>0.60000000000000009</v>
      </c>
      <c r="B35">
        <v>0.93990100000000032</v>
      </c>
      <c r="C35">
        <v>0.66000000000000014</v>
      </c>
      <c r="D35">
        <v>1.4996529999999999</v>
      </c>
      <c r="E35">
        <v>0.56000000000000005</v>
      </c>
      <c r="F35">
        <v>2.107113</v>
      </c>
      <c r="G35">
        <v>0.72</v>
      </c>
      <c r="H35">
        <v>2.8640889999999999</v>
      </c>
      <c r="I35">
        <v>0.56000000000000005</v>
      </c>
      <c r="J35">
        <v>3.2271109999999998</v>
      </c>
      <c r="K35">
        <v>0.64000000000000012</v>
      </c>
      <c r="L35">
        <v>4.0769900000000003</v>
      </c>
      <c r="M35">
        <v>0.55999999999999983</v>
      </c>
      <c r="N35">
        <v>4.3471089999999997</v>
      </c>
      <c r="O35">
        <v>0.58000000000000007</v>
      </c>
      <c r="P35">
        <v>5.0254649999999996</v>
      </c>
      <c r="Q35">
        <v>0.55999999999999983</v>
      </c>
      <c r="R35">
        <v>5.4671079999999996</v>
      </c>
      <c r="S35">
        <v>0.55999999999999983</v>
      </c>
      <c r="T35">
        <v>6.0271080000000001</v>
      </c>
      <c r="U35">
        <v>0.58000000000000007</v>
      </c>
      <c r="V35">
        <v>6.7654640000000006</v>
      </c>
    </row>
    <row r="36" spans="1:22" x14ac:dyDescent="0.25">
      <c r="A36">
        <v>0.62000000000000011</v>
      </c>
      <c r="B36">
        <v>0.91040900000000002</v>
      </c>
      <c r="C36">
        <v>0.68000000000000016</v>
      </c>
      <c r="D36">
        <v>1.478389</v>
      </c>
      <c r="E36">
        <v>0.58000000000000007</v>
      </c>
      <c r="F36">
        <v>2.1254689999999998</v>
      </c>
      <c r="G36">
        <v>0.74</v>
      </c>
      <c r="H36">
        <v>2.8710529999999999</v>
      </c>
      <c r="I36">
        <v>0.58000000000000007</v>
      </c>
      <c r="J36">
        <v>3.2854669999999997</v>
      </c>
      <c r="K36">
        <v>0.66000000000000014</v>
      </c>
      <c r="L36">
        <v>4.1396499999999996</v>
      </c>
      <c r="M36">
        <v>0.57999999999999985</v>
      </c>
      <c r="N36">
        <v>4.4454649999999996</v>
      </c>
      <c r="O36">
        <v>0.58000000000000007</v>
      </c>
      <c r="P36">
        <v>5.0254649999999996</v>
      </c>
      <c r="Q36">
        <v>0.57999999999999985</v>
      </c>
      <c r="R36">
        <v>5.6054639999999996</v>
      </c>
      <c r="S36">
        <v>0.57999999999999985</v>
      </c>
      <c r="T36">
        <v>6.1854629999999995</v>
      </c>
      <c r="U36">
        <v>0.58000000000000007</v>
      </c>
      <c r="V36">
        <v>6.7654640000000006</v>
      </c>
    </row>
    <row r="37" spans="1:22" x14ac:dyDescent="0.25">
      <c r="A37">
        <v>0.64000000000000012</v>
      </c>
      <c r="B37">
        <v>0.87699300000000013</v>
      </c>
      <c r="C37">
        <v>0.70000000000000018</v>
      </c>
      <c r="D37">
        <v>1.453201</v>
      </c>
      <c r="E37">
        <v>0.60000000000000009</v>
      </c>
      <c r="F37">
        <v>2.1399010000000001</v>
      </c>
      <c r="G37">
        <v>0.76</v>
      </c>
      <c r="H37">
        <v>2.8740930000000002</v>
      </c>
      <c r="I37">
        <v>0.60000000000000009</v>
      </c>
      <c r="J37">
        <v>3.339899</v>
      </c>
      <c r="K37">
        <v>0.68000000000000016</v>
      </c>
      <c r="L37">
        <v>4.1983860000000002</v>
      </c>
      <c r="M37">
        <v>0.59999999999999987</v>
      </c>
      <c r="N37">
        <v>4.5398969999999998</v>
      </c>
      <c r="O37">
        <v>0.60000000000000009</v>
      </c>
      <c r="P37">
        <v>5.1398960000000002</v>
      </c>
      <c r="Q37">
        <v>0.59999999999999987</v>
      </c>
      <c r="R37">
        <v>5.7398949999999997</v>
      </c>
      <c r="S37">
        <v>0.59999999999999987</v>
      </c>
      <c r="T37">
        <v>6.3398950000000003</v>
      </c>
      <c r="U37">
        <v>0.60000000000000009</v>
      </c>
      <c r="V37">
        <v>6.9398960000000001</v>
      </c>
    </row>
    <row r="38" spans="1:22" x14ac:dyDescent="0.25">
      <c r="A38">
        <v>0.66000000000000014</v>
      </c>
      <c r="B38">
        <v>0.8396530000000002</v>
      </c>
      <c r="C38">
        <v>0.70000000000000018</v>
      </c>
      <c r="D38">
        <v>1.453201</v>
      </c>
      <c r="E38">
        <v>0.62000000000000011</v>
      </c>
      <c r="F38">
        <v>2.1504090000000002</v>
      </c>
      <c r="G38" s="2">
        <v>0.76</v>
      </c>
      <c r="H38" s="2">
        <v>2.8740930000000002</v>
      </c>
      <c r="I38">
        <v>0.62000000000000011</v>
      </c>
      <c r="J38">
        <v>3.3904069999999997</v>
      </c>
      <c r="K38">
        <v>0.68000000000000016</v>
      </c>
      <c r="L38">
        <v>4.1983860000000002</v>
      </c>
      <c r="M38">
        <v>0.61999999999999988</v>
      </c>
      <c r="N38">
        <v>4.6304049999999997</v>
      </c>
      <c r="O38">
        <v>0.62000000000000011</v>
      </c>
      <c r="P38">
        <v>5.2504039999999996</v>
      </c>
      <c r="Q38">
        <v>0.61999999999999988</v>
      </c>
      <c r="R38">
        <v>5.8704029999999996</v>
      </c>
      <c r="S38">
        <v>0.61999999999999988</v>
      </c>
      <c r="T38">
        <v>6.4904030000000006</v>
      </c>
      <c r="U38">
        <v>0.62000000000000011</v>
      </c>
      <c r="V38">
        <v>7.1104029999999989</v>
      </c>
    </row>
    <row r="39" spans="1:22" x14ac:dyDescent="0.25">
      <c r="A39">
        <v>0.68000000000000016</v>
      </c>
      <c r="B39">
        <v>0.79838900000000024</v>
      </c>
      <c r="C39">
        <v>0.7200000000000002</v>
      </c>
      <c r="D39">
        <v>1.4240889999999999</v>
      </c>
      <c r="E39">
        <v>0.62000000000000011</v>
      </c>
      <c r="F39">
        <v>2.1504090000000002</v>
      </c>
      <c r="G39">
        <v>0.78</v>
      </c>
      <c r="H39">
        <v>2.8732090000000001</v>
      </c>
      <c r="I39">
        <v>0.62000000000000011</v>
      </c>
      <c r="J39">
        <v>3.3904069999999997</v>
      </c>
      <c r="K39">
        <v>0.70000000000000018</v>
      </c>
      <c r="L39">
        <v>4.2531980000000003</v>
      </c>
      <c r="M39">
        <v>0.61999999999999988</v>
      </c>
      <c r="N39">
        <v>4.6304049999999997</v>
      </c>
      <c r="O39">
        <v>0.64000000000000012</v>
      </c>
      <c r="P39">
        <v>5.3569879999999994</v>
      </c>
      <c r="Q39">
        <v>0.61999999999999988</v>
      </c>
      <c r="R39">
        <v>5.8704029999999996</v>
      </c>
      <c r="S39">
        <v>0.6399999999999999</v>
      </c>
      <c r="T39">
        <v>6.6369869999999995</v>
      </c>
      <c r="U39">
        <v>0.64000000000000012</v>
      </c>
      <c r="V39">
        <v>7.2769869999999992</v>
      </c>
    </row>
    <row r="40" spans="1:22" x14ac:dyDescent="0.25">
      <c r="A40">
        <v>0.68000000000000016</v>
      </c>
      <c r="B40">
        <v>0.79838900000000024</v>
      </c>
      <c r="C40">
        <v>0.74000000000000021</v>
      </c>
      <c r="D40">
        <v>1.3910529999999999</v>
      </c>
      <c r="E40">
        <v>0.64000000000000012</v>
      </c>
      <c r="F40">
        <v>2.1569929999999999</v>
      </c>
      <c r="G40">
        <v>0.8</v>
      </c>
      <c r="H40">
        <v>2.8684010000000004</v>
      </c>
      <c r="I40">
        <v>0.64000000000000012</v>
      </c>
      <c r="J40">
        <v>3.4369909999999999</v>
      </c>
      <c r="K40">
        <v>0.7200000000000002</v>
      </c>
      <c r="L40">
        <v>4.3040859999999999</v>
      </c>
      <c r="M40">
        <v>0.6399999999999999</v>
      </c>
      <c r="N40">
        <v>4.7169889999999999</v>
      </c>
      <c r="O40">
        <v>0.66000000000000014</v>
      </c>
      <c r="P40">
        <v>5.4596479999999996</v>
      </c>
      <c r="Q40">
        <v>0.6399999999999999</v>
      </c>
      <c r="R40">
        <v>5.9969869999999998</v>
      </c>
      <c r="S40">
        <v>0.6399999999999999</v>
      </c>
      <c r="T40">
        <v>6.6369869999999995</v>
      </c>
      <c r="U40">
        <v>0.66000000000000014</v>
      </c>
      <c r="V40">
        <v>7.4396469999999999</v>
      </c>
    </row>
    <row r="41" spans="1:22" x14ac:dyDescent="0.25">
      <c r="A41">
        <v>0.70000000000000018</v>
      </c>
      <c r="B41">
        <v>0.75320100000000023</v>
      </c>
      <c r="C41">
        <v>0.76000000000000023</v>
      </c>
      <c r="D41">
        <v>1.3540930000000002</v>
      </c>
      <c r="E41" s="2">
        <v>0.66000000000000014</v>
      </c>
      <c r="F41" s="2">
        <v>2.159653</v>
      </c>
      <c r="G41">
        <v>0.82000000000000006</v>
      </c>
      <c r="H41">
        <v>2.8596690000000002</v>
      </c>
      <c r="I41">
        <v>0.66000000000000014</v>
      </c>
      <c r="J41">
        <v>3.4796519999999997</v>
      </c>
      <c r="K41">
        <v>0.74000000000000021</v>
      </c>
      <c r="L41">
        <v>4.3510499999999999</v>
      </c>
      <c r="M41">
        <v>0.65999999999999992</v>
      </c>
      <c r="N41">
        <v>4.7996489999999996</v>
      </c>
      <c r="O41">
        <v>0.68000000000000016</v>
      </c>
      <c r="P41">
        <v>5.5583840000000002</v>
      </c>
      <c r="Q41">
        <v>0.65999999999999992</v>
      </c>
      <c r="R41">
        <v>6.1196469999999996</v>
      </c>
      <c r="S41">
        <v>0.65999999999999992</v>
      </c>
      <c r="T41">
        <v>6.7796470000000006</v>
      </c>
      <c r="U41">
        <v>0.66000000000000014</v>
      </c>
      <c r="V41">
        <v>7.4396469999999999</v>
      </c>
    </row>
    <row r="42" spans="1:22" x14ac:dyDescent="0.25">
      <c r="A42">
        <v>0.7200000000000002</v>
      </c>
      <c r="B42">
        <v>0.70408900000000019</v>
      </c>
      <c r="C42">
        <v>0.78000000000000025</v>
      </c>
      <c r="D42">
        <v>1.3132090000000001</v>
      </c>
      <c r="E42">
        <v>0.68000000000000016</v>
      </c>
      <c r="F42">
        <v>2.1583890000000001</v>
      </c>
      <c r="G42">
        <v>0.84000000000000008</v>
      </c>
      <c r="H42">
        <v>2.8470139999999997</v>
      </c>
      <c r="I42">
        <v>0.68000000000000016</v>
      </c>
      <c r="J42">
        <v>3.5183869999999997</v>
      </c>
      <c r="K42">
        <v>0.76000000000000023</v>
      </c>
      <c r="L42">
        <v>4.3940900000000003</v>
      </c>
      <c r="M42">
        <v>0.67999999999999994</v>
      </c>
      <c r="N42">
        <v>4.8783849999999997</v>
      </c>
      <c r="O42">
        <v>0.68000000000000016</v>
      </c>
      <c r="P42">
        <v>5.5583840000000002</v>
      </c>
      <c r="Q42">
        <v>0.67999999999999994</v>
      </c>
      <c r="R42">
        <v>6.2383829999999998</v>
      </c>
      <c r="S42">
        <v>0.67999999999999994</v>
      </c>
      <c r="T42">
        <v>6.9183830000000004</v>
      </c>
      <c r="U42">
        <v>0.68000000000000016</v>
      </c>
      <c r="V42">
        <v>7.598382</v>
      </c>
    </row>
    <row r="43" spans="1:22" x14ac:dyDescent="0.25">
      <c r="A43">
        <v>0.73999999999999977</v>
      </c>
      <c r="B43">
        <v>0.6510530000000001</v>
      </c>
      <c r="C43">
        <v>0.80000000000000027</v>
      </c>
      <c r="D43">
        <v>1.2684009999999999</v>
      </c>
      <c r="E43">
        <v>0.70000000000000018</v>
      </c>
      <c r="F43">
        <v>2.1532010000000001</v>
      </c>
      <c r="G43">
        <v>0.8600000000000001</v>
      </c>
      <c r="H43">
        <v>2.8304340000000003</v>
      </c>
      <c r="I43">
        <v>0.70000000000000018</v>
      </c>
      <c r="J43">
        <v>3.5531990000000002</v>
      </c>
      <c r="K43">
        <v>0.7799999999999998</v>
      </c>
      <c r="L43">
        <v>4.4332060000000002</v>
      </c>
      <c r="M43">
        <v>0.7</v>
      </c>
      <c r="N43">
        <v>4.9531970000000003</v>
      </c>
      <c r="O43">
        <v>0.70000000000000018</v>
      </c>
      <c r="P43">
        <v>5.6531959999999994</v>
      </c>
      <c r="Q43">
        <v>0.7</v>
      </c>
      <c r="R43">
        <v>6.3531939999999993</v>
      </c>
      <c r="S43">
        <v>0.7</v>
      </c>
      <c r="T43">
        <v>7.0531939999999995</v>
      </c>
      <c r="U43">
        <v>0.70000000000000018</v>
      </c>
      <c r="V43">
        <v>7.7531939999999997</v>
      </c>
    </row>
    <row r="44" spans="1:22" x14ac:dyDescent="0.25">
      <c r="A44">
        <v>0.75999999999999979</v>
      </c>
      <c r="B44">
        <v>0.5940930000000002</v>
      </c>
      <c r="C44">
        <v>0.80000000000000027</v>
      </c>
      <c r="D44">
        <v>1.2684009999999999</v>
      </c>
      <c r="E44">
        <v>0.7200000000000002</v>
      </c>
      <c r="F44">
        <v>2.1440890000000001</v>
      </c>
      <c r="G44">
        <v>0.88000000000000012</v>
      </c>
      <c r="H44">
        <v>2.8099299999999996</v>
      </c>
      <c r="I44">
        <v>0.70000000000000018</v>
      </c>
      <c r="J44">
        <v>3.5531990000000002</v>
      </c>
      <c r="K44">
        <v>0.7799999999999998</v>
      </c>
      <c r="L44">
        <v>4.4332060000000002</v>
      </c>
      <c r="M44">
        <v>0.72</v>
      </c>
      <c r="N44">
        <v>5.0240849999999995</v>
      </c>
      <c r="O44">
        <v>0.7200000000000002</v>
      </c>
      <c r="P44">
        <v>5.744084</v>
      </c>
      <c r="Q44">
        <v>0.72</v>
      </c>
      <c r="R44">
        <v>6.4640820000000003</v>
      </c>
      <c r="S44">
        <v>0.72</v>
      </c>
      <c r="T44">
        <v>7.1840820000000001</v>
      </c>
      <c r="U44">
        <v>0.7200000000000002</v>
      </c>
      <c r="V44">
        <v>7.9040810000000006</v>
      </c>
    </row>
    <row r="45" spans="1:22" x14ac:dyDescent="0.25">
      <c r="A45">
        <v>0.7799999999999998</v>
      </c>
      <c r="B45">
        <v>0.53320900000000004</v>
      </c>
      <c r="C45">
        <v>0.82000000000000028</v>
      </c>
      <c r="D45">
        <v>1.2196690000000001</v>
      </c>
      <c r="E45">
        <v>0.7200000000000002</v>
      </c>
      <c r="F45">
        <v>2.1440890000000001</v>
      </c>
      <c r="G45">
        <v>0.88000000000000012</v>
      </c>
      <c r="H45">
        <v>2.8099299999999996</v>
      </c>
      <c r="I45">
        <v>0.7200000000000002</v>
      </c>
      <c r="J45">
        <v>3.5840880000000004</v>
      </c>
      <c r="K45">
        <v>0.79999999999999982</v>
      </c>
      <c r="L45">
        <v>4.4683979999999996</v>
      </c>
      <c r="M45">
        <v>0.72</v>
      </c>
      <c r="N45">
        <v>5.0240849999999995</v>
      </c>
      <c r="O45">
        <v>0.74000000000000021</v>
      </c>
      <c r="P45">
        <v>5.831048</v>
      </c>
      <c r="Q45">
        <v>0.72</v>
      </c>
      <c r="R45">
        <v>6.4640820000000003</v>
      </c>
      <c r="S45">
        <v>0.74</v>
      </c>
      <c r="T45">
        <v>7.3110459999999993</v>
      </c>
      <c r="U45">
        <v>0.74000000000000021</v>
      </c>
      <c r="V45">
        <v>8.0510450000000002</v>
      </c>
    </row>
    <row r="46" spans="1:22" x14ac:dyDescent="0.25">
      <c r="A46">
        <v>0.7799999999999998</v>
      </c>
      <c r="B46">
        <v>0.53320900000000004</v>
      </c>
      <c r="C46">
        <v>0.83999999999999986</v>
      </c>
      <c r="D46">
        <v>1.1670129999999999</v>
      </c>
      <c r="E46">
        <v>0.74000000000000021</v>
      </c>
      <c r="F46">
        <v>2.1310530000000001</v>
      </c>
      <c r="G46">
        <v>0.90000000000000013</v>
      </c>
      <c r="H46">
        <v>2.7855020000000001</v>
      </c>
      <c r="I46">
        <v>0.74000000000000021</v>
      </c>
      <c r="J46">
        <v>3.6110519999999999</v>
      </c>
      <c r="K46">
        <v>0.81999999999999984</v>
      </c>
      <c r="L46">
        <v>4.4996659999999995</v>
      </c>
      <c r="M46">
        <v>0.74</v>
      </c>
      <c r="N46">
        <v>5.0910489999999999</v>
      </c>
      <c r="O46">
        <v>0.76000000000000023</v>
      </c>
      <c r="P46">
        <v>5.9140879999999996</v>
      </c>
      <c r="Q46">
        <v>0.74</v>
      </c>
      <c r="R46">
        <v>6.5710459999999999</v>
      </c>
      <c r="S46">
        <v>0.74</v>
      </c>
      <c r="T46">
        <v>7.3110459999999993</v>
      </c>
      <c r="U46">
        <v>0.75999999999999979</v>
      </c>
      <c r="V46">
        <v>8.1940850000000012</v>
      </c>
    </row>
    <row r="47" spans="1:22" x14ac:dyDescent="0.25">
      <c r="A47">
        <v>0.79999999999999982</v>
      </c>
      <c r="B47">
        <v>0.46840100000000007</v>
      </c>
      <c r="C47">
        <v>0.85999999999999988</v>
      </c>
      <c r="D47">
        <v>1.110433</v>
      </c>
      <c r="E47">
        <v>0.76000000000000023</v>
      </c>
      <c r="F47">
        <v>2.1140940000000001</v>
      </c>
      <c r="G47">
        <v>0.92000000000000015</v>
      </c>
      <c r="H47">
        <v>2.7571500000000002</v>
      </c>
      <c r="I47">
        <v>0.76000000000000023</v>
      </c>
      <c r="J47">
        <v>3.6340919999999999</v>
      </c>
      <c r="K47">
        <v>0.83999999999999986</v>
      </c>
      <c r="L47">
        <v>4.5270099999999998</v>
      </c>
      <c r="M47">
        <v>0.76</v>
      </c>
      <c r="N47">
        <v>5.1540889999999999</v>
      </c>
      <c r="O47">
        <v>0.78000000000000025</v>
      </c>
      <c r="P47">
        <v>5.9932039999999995</v>
      </c>
      <c r="Q47">
        <v>0.76</v>
      </c>
      <c r="R47">
        <v>6.674086</v>
      </c>
      <c r="S47">
        <v>0.76</v>
      </c>
      <c r="T47">
        <v>7.4340860000000006</v>
      </c>
      <c r="U47">
        <v>0.75999999999999979</v>
      </c>
      <c r="V47">
        <v>8.1940850000000012</v>
      </c>
    </row>
    <row r="48" spans="1:22" x14ac:dyDescent="0.25">
      <c r="A48">
        <v>0.81999999999999984</v>
      </c>
      <c r="B48">
        <v>0.39966900000000005</v>
      </c>
      <c r="C48">
        <v>0.87999999999999989</v>
      </c>
      <c r="D48">
        <v>1.0499290000000001</v>
      </c>
      <c r="E48">
        <v>0.7799999999999998</v>
      </c>
      <c r="F48">
        <v>2.0932089999999999</v>
      </c>
      <c r="G48">
        <v>0.94000000000000017</v>
      </c>
      <c r="H48">
        <v>2.7248739999999998</v>
      </c>
      <c r="I48">
        <v>0.78000000000000025</v>
      </c>
      <c r="J48">
        <v>3.6532070000000001</v>
      </c>
      <c r="K48">
        <v>0.85999999999999988</v>
      </c>
      <c r="L48">
        <v>4.5504299999999995</v>
      </c>
      <c r="M48">
        <v>0.78</v>
      </c>
      <c r="N48">
        <v>5.2132040000000002</v>
      </c>
      <c r="O48">
        <v>0.78000000000000025</v>
      </c>
      <c r="P48">
        <v>5.9932039999999995</v>
      </c>
      <c r="Q48">
        <v>0.78</v>
      </c>
      <c r="R48">
        <v>6.7732009999999994</v>
      </c>
      <c r="S48">
        <v>0.78</v>
      </c>
      <c r="T48">
        <v>7.5532020000000006</v>
      </c>
      <c r="U48">
        <v>0.7799999999999998</v>
      </c>
      <c r="V48">
        <v>8.333202</v>
      </c>
    </row>
    <row r="49" spans="1:22" x14ac:dyDescent="0.25">
      <c r="A49">
        <v>0.83999999999999986</v>
      </c>
      <c r="B49">
        <v>0.327013</v>
      </c>
      <c r="C49">
        <v>0.89999999999999991</v>
      </c>
      <c r="D49">
        <v>0.98550100000000018</v>
      </c>
      <c r="E49">
        <v>0.79999999999999982</v>
      </c>
      <c r="F49">
        <v>2.0684019999999999</v>
      </c>
      <c r="G49">
        <v>0.96000000000000019</v>
      </c>
      <c r="H49">
        <v>2.6886739999999998</v>
      </c>
      <c r="I49">
        <v>0.80000000000000027</v>
      </c>
      <c r="J49">
        <v>3.668399</v>
      </c>
      <c r="K49">
        <v>0.87999999999999989</v>
      </c>
      <c r="L49">
        <v>4.5699259999999997</v>
      </c>
      <c r="M49">
        <v>0.8</v>
      </c>
      <c r="N49">
        <v>5.2683960000000001</v>
      </c>
      <c r="O49">
        <v>0.80000000000000027</v>
      </c>
      <c r="P49">
        <v>6.0683959999999999</v>
      </c>
      <c r="Q49">
        <v>0.8</v>
      </c>
      <c r="R49">
        <v>6.8683930000000002</v>
      </c>
      <c r="S49">
        <v>0.8</v>
      </c>
      <c r="T49">
        <v>7.668393</v>
      </c>
      <c r="U49">
        <v>0.79999999999999982</v>
      </c>
      <c r="V49">
        <v>8.4683920000000015</v>
      </c>
    </row>
    <row r="50" spans="1:22" x14ac:dyDescent="0.25">
      <c r="A50">
        <v>0.85999999999999988</v>
      </c>
      <c r="B50">
        <v>0.25043300000000013</v>
      </c>
      <c r="C50">
        <v>0.89999999999999991</v>
      </c>
      <c r="D50">
        <v>0.98550100000000018</v>
      </c>
      <c r="E50">
        <v>0.81999999999999984</v>
      </c>
      <c r="F50">
        <v>2.0396700000000001</v>
      </c>
      <c r="G50">
        <v>0.96000000000000019</v>
      </c>
      <c r="H50">
        <v>2.6886739999999998</v>
      </c>
      <c r="I50">
        <v>0.82000000000000028</v>
      </c>
      <c r="J50">
        <v>3.6796680000000004</v>
      </c>
      <c r="K50">
        <v>0.87999999999999989</v>
      </c>
      <c r="L50">
        <v>4.5699259999999997</v>
      </c>
      <c r="M50">
        <v>0.82000000000000006</v>
      </c>
      <c r="N50">
        <v>5.3196649999999996</v>
      </c>
      <c r="O50">
        <v>0.82000000000000028</v>
      </c>
      <c r="P50">
        <v>6.1396639999999998</v>
      </c>
      <c r="Q50">
        <v>0.82000000000000006</v>
      </c>
      <c r="R50">
        <v>6.9596609999999997</v>
      </c>
      <c r="S50">
        <v>0.82000000000000006</v>
      </c>
      <c r="T50">
        <v>7.779660999999999</v>
      </c>
      <c r="U50">
        <v>0.81999999999999984</v>
      </c>
      <c r="V50">
        <v>8.5996620000000004</v>
      </c>
    </row>
    <row r="51" spans="1:22" x14ac:dyDescent="0.25">
      <c r="A51">
        <v>0.87999999999999989</v>
      </c>
      <c r="B51">
        <v>0.169929</v>
      </c>
      <c r="C51">
        <v>0.91999999999999993</v>
      </c>
      <c r="D51">
        <v>0.91714900000000021</v>
      </c>
      <c r="E51">
        <v>0.81999999999999984</v>
      </c>
      <c r="F51">
        <v>2.0396700000000001</v>
      </c>
      <c r="G51">
        <v>0.9800000000000002</v>
      </c>
      <c r="H51">
        <v>2.6485500000000002</v>
      </c>
      <c r="I51">
        <v>0.8400000000000003</v>
      </c>
      <c r="J51">
        <v>3.6870120000000002</v>
      </c>
      <c r="K51">
        <v>0.89999999999999991</v>
      </c>
      <c r="L51">
        <v>4.5854980000000003</v>
      </c>
      <c r="M51">
        <v>0.82000000000000006</v>
      </c>
      <c r="N51">
        <v>5.3196649999999996</v>
      </c>
      <c r="O51">
        <v>0.83999999999999986</v>
      </c>
      <c r="P51">
        <v>6.2070069999999999</v>
      </c>
      <c r="Q51">
        <v>0.82000000000000006</v>
      </c>
      <c r="R51">
        <v>6.9596609999999997</v>
      </c>
      <c r="S51">
        <v>0.84000000000000008</v>
      </c>
      <c r="T51">
        <v>7.8870050000000003</v>
      </c>
      <c r="U51">
        <v>0.83999999999999986</v>
      </c>
      <c r="V51">
        <v>8.7270020000000006</v>
      </c>
    </row>
    <row r="52" spans="1:22" x14ac:dyDescent="0.25">
      <c r="A52">
        <v>0.87999999999999989</v>
      </c>
      <c r="B52">
        <v>0.169929</v>
      </c>
      <c r="C52">
        <v>0.94</v>
      </c>
      <c r="D52">
        <v>0.84487300000000021</v>
      </c>
      <c r="E52">
        <v>0.83999999999999986</v>
      </c>
      <c r="F52">
        <v>2.0070139999999999</v>
      </c>
      <c r="G52">
        <v>0.99999999999999978</v>
      </c>
      <c r="H52">
        <v>2.6045020000000001</v>
      </c>
      <c r="I52" s="2">
        <v>0.86000000000000032</v>
      </c>
      <c r="J52" s="2">
        <v>3.6904320000000004</v>
      </c>
      <c r="K52">
        <v>0.91999999999999993</v>
      </c>
      <c r="L52">
        <v>4.5971459999999995</v>
      </c>
      <c r="M52">
        <v>0.84000000000000008</v>
      </c>
      <c r="N52">
        <v>5.3670080000000002</v>
      </c>
      <c r="O52">
        <v>0.85999999999999988</v>
      </c>
      <c r="P52">
        <v>6.2704269999999998</v>
      </c>
      <c r="Q52">
        <v>0.84000000000000008</v>
      </c>
      <c r="R52">
        <v>7.0470049999999995</v>
      </c>
      <c r="S52">
        <v>0.84000000000000008</v>
      </c>
      <c r="T52">
        <v>7.8870050000000003</v>
      </c>
      <c r="U52">
        <v>0.85999999999999988</v>
      </c>
      <c r="V52">
        <v>8.850422</v>
      </c>
    </row>
    <row r="53" spans="1:22" x14ac:dyDescent="0.25">
      <c r="A53">
        <v>0.89999999999999991</v>
      </c>
      <c r="B53">
        <v>8.5501000000000049E-2</v>
      </c>
      <c r="C53">
        <v>0.96</v>
      </c>
      <c r="D53">
        <v>0.76867300000000016</v>
      </c>
      <c r="E53">
        <v>0.85999999999999988</v>
      </c>
      <c r="F53">
        <v>1.970434</v>
      </c>
      <c r="G53">
        <v>1.0199999999999998</v>
      </c>
      <c r="H53">
        <v>2.5565300000000004</v>
      </c>
      <c r="I53">
        <v>0.88000000000000034</v>
      </c>
      <c r="J53">
        <v>3.6899280000000001</v>
      </c>
      <c r="K53">
        <v>0.94</v>
      </c>
      <c r="L53">
        <v>4.60487</v>
      </c>
      <c r="M53">
        <v>0.8600000000000001</v>
      </c>
      <c r="N53">
        <v>5.4104279999999996</v>
      </c>
      <c r="O53">
        <v>0.87999999999999989</v>
      </c>
      <c r="P53">
        <v>6.329923</v>
      </c>
      <c r="Q53">
        <v>0.8600000000000001</v>
      </c>
      <c r="R53">
        <v>7.1304240000000005</v>
      </c>
      <c r="S53">
        <v>0.8600000000000001</v>
      </c>
      <c r="T53">
        <v>7.9904250000000001</v>
      </c>
      <c r="U53">
        <v>0.85999999999999988</v>
      </c>
      <c r="V53">
        <v>8.850422</v>
      </c>
    </row>
    <row r="54" spans="1:22" x14ac:dyDescent="0.25">
      <c r="A54">
        <v>0.91999999999999993</v>
      </c>
      <c r="B54">
        <v>-2.8509999999999369E-3</v>
      </c>
      <c r="C54">
        <v>0.98</v>
      </c>
      <c r="D54">
        <v>0.68854900000000008</v>
      </c>
      <c r="E54">
        <v>0.87999999999999989</v>
      </c>
      <c r="F54">
        <v>1.9299300000000001</v>
      </c>
      <c r="G54">
        <v>1.0399999999999998</v>
      </c>
      <c r="H54">
        <v>2.5046340000000002</v>
      </c>
      <c r="I54">
        <v>0.90000000000000036</v>
      </c>
      <c r="J54">
        <v>3.6855000000000002</v>
      </c>
      <c r="K54" s="2">
        <v>0.96</v>
      </c>
      <c r="L54" s="2">
        <v>4.60867</v>
      </c>
      <c r="M54">
        <v>0.88000000000000012</v>
      </c>
      <c r="N54">
        <v>5.4499240000000002</v>
      </c>
      <c r="O54">
        <v>0.87999999999999989</v>
      </c>
      <c r="P54">
        <v>6.329923</v>
      </c>
      <c r="Q54">
        <v>0.88000000000000012</v>
      </c>
      <c r="R54">
        <v>7.2099199999999994</v>
      </c>
      <c r="S54">
        <v>0.88000000000000012</v>
      </c>
      <c r="T54">
        <v>8.0899210000000004</v>
      </c>
      <c r="U54">
        <v>0.87999999999999989</v>
      </c>
      <c r="V54">
        <v>8.9699220000000004</v>
      </c>
    </row>
    <row r="55" spans="1:22" x14ac:dyDescent="0.25">
      <c r="A55">
        <v>0.94</v>
      </c>
      <c r="B55">
        <v>-9.5126999999999962E-2</v>
      </c>
      <c r="C55">
        <v>0.98</v>
      </c>
      <c r="D55">
        <v>0.68854900000000008</v>
      </c>
      <c r="E55">
        <v>0.89999999999999991</v>
      </c>
      <c r="F55">
        <v>1.8855020000000002</v>
      </c>
      <c r="G55">
        <v>1.0599999999999998</v>
      </c>
      <c r="H55">
        <v>2.448814</v>
      </c>
      <c r="I55">
        <v>0.90000000000000036</v>
      </c>
      <c r="J55">
        <v>3.6855000000000002</v>
      </c>
      <c r="K55">
        <v>0.98</v>
      </c>
      <c r="L55">
        <v>4.6085459999999996</v>
      </c>
      <c r="M55">
        <v>0.90000000000000013</v>
      </c>
      <c r="N55">
        <v>5.4854959999999995</v>
      </c>
      <c r="O55">
        <v>0.89999999999999991</v>
      </c>
      <c r="P55">
        <v>6.3854950000000006</v>
      </c>
      <c r="Q55">
        <v>0.90000000000000013</v>
      </c>
      <c r="R55">
        <v>7.2854920000000005</v>
      </c>
      <c r="S55">
        <v>0.90000000000000013</v>
      </c>
      <c r="T55">
        <v>8.185492</v>
      </c>
      <c r="U55">
        <v>0.89999999999999991</v>
      </c>
      <c r="V55">
        <v>9.0854920000000003</v>
      </c>
    </row>
    <row r="56" spans="1:22" x14ac:dyDescent="0.25">
      <c r="A56">
        <v>0.96</v>
      </c>
      <c r="B56">
        <v>-0.1913269999999998</v>
      </c>
      <c r="C56">
        <v>1</v>
      </c>
      <c r="D56">
        <v>0.60450099999999996</v>
      </c>
      <c r="E56">
        <v>0.91999999999999993</v>
      </c>
      <c r="F56">
        <v>1.8371499999999998</v>
      </c>
      <c r="G56">
        <v>1.0799999999999998</v>
      </c>
      <c r="H56">
        <v>2.3890699999999998</v>
      </c>
      <c r="I56">
        <v>0.92000000000000037</v>
      </c>
      <c r="J56">
        <v>3.6771479999999999</v>
      </c>
      <c r="K56">
        <v>0.98</v>
      </c>
      <c r="L56">
        <v>4.6085459999999996</v>
      </c>
      <c r="M56">
        <v>0.92000000000000015</v>
      </c>
      <c r="N56">
        <v>5.517144</v>
      </c>
      <c r="O56">
        <v>0.91999999999999993</v>
      </c>
      <c r="P56">
        <v>6.4371430000000007</v>
      </c>
      <c r="Q56">
        <v>0.91999999999999971</v>
      </c>
      <c r="R56">
        <v>7.3571400000000002</v>
      </c>
      <c r="S56">
        <v>0.92000000000000015</v>
      </c>
      <c r="T56">
        <v>8.2771419999999996</v>
      </c>
      <c r="U56">
        <v>0.91999999999999993</v>
      </c>
      <c r="V56">
        <v>9.1971420000000013</v>
      </c>
    </row>
    <row r="57" spans="1:22" x14ac:dyDescent="0.25">
      <c r="A57">
        <v>0.96</v>
      </c>
      <c r="B57">
        <v>-0.1913269999999998</v>
      </c>
      <c r="C57">
        <v>1.04</v>
      </c>
      <c r="D57">
        <v>0.42463300000000004</v>
      </c>
      <c r="E57">
        <v>0.91999999999999993</v>
      </c>
      <c r="F57">
        <v>1.8371499999999998</v>
      </c>
      <c r="G57">
        <v>1.0999999999999999</v>
      </c>
      <c r="H57">
        <v>2.325402</v>
      </c>
      <c r="I57">
        <v>0.94000000000000039</v>
      </c>
      <c r="J57">
        <v>3.6648719999999999</v>
      </c>
      <c r="K57">
        <v>1</v>
      </c>
      <c r="L57">
        <v>4.6044979999999995</v>
      </c>
      <c r="M57">
        <v>0.92000000000000015</v>
      </c>
      <c r="N57">
        <v>5.517144</v>
      </c>
      <c r="O57">
        <v>0.94</v>
      </c>
      <c r="P57">
        <v>6.4848669999999995</v>
      </c>
      <c r="Q57">
        <v>0.91999999999999971</v>
      </c>
      <c r="R57">
        <v>7.3571400000000002</v>
      </c>
      <c r="S57">
        <v>0.94000000000000017</v>
      </c>
      <c r="T57">
        <v>8.3648620000000005</v>
      </c>
      <c r="U57">
        <v>0.94</v>
      </c>
      <c r="V57">
        <v>9.304862</v>
      </c>
    </row>
    <row r="58" spans="1:22" x14ac:dyDescent="0.25">
      <c r="C58">
        <v>1.06</v>
      </c>
      <c r="D58">
        <v>0.32881300000000002</v>
      </c>
      <c r="E58">
        <v>0.94</v>
      </c>
      <c r="F58">
        <v>1.7848739999999998</v>
      </c>
      <c r="G58">
        <v>1.1199999999999999</v>
      </c>
      <c r="H58">
        <v>2.2578100000000001</v>
      </c>
      <c r="I58">
        <v>0.96</v>
      </c>
      <c r="J58">
        <v>3.6486720000000004</v>
      </c>
      <c r="K58">
        <v>1.02</v>
      </c>
      <c r="L58">
        <v>4.5965259999999999</v>
      </c>
      <c r="M58">
        <v>0.94000000000000017</v>
      </c>
      <c r="N58">
        <v>5.5448680000000001</v>
      </c>
      <c r="O58">
        <v>0.96</v>
      </c>
      <c r="P58">
        <v>6.5286670000000004</v>
      </c>
      <c r="Q58">
        <v>0.93999999999999972</v>
      </c>
      <c r="R58">
        <v>7.4248640000000004</v>
      </c>
      <c r="S58">
        <v>0.94000000000000017</v>
      </c>
      <c r="T58">
        <v>8.3648620000000005</v>
      </c>
      <c r="U58">
        <v>0.96</v>
      </c>
      <c r="V58">
        <v>9.4086620000000014</v>
      </c>
    </row>
    <row r="59" spans="1:22" x14ac:dyDescent="0.25">
      <c r="C59">
        <v>1.06</v>
      </c>
      <c r="D59">
        <v>0.32881300000000002</v>
      </c>
      <c r="E59">
        <v>0.96</v>
      </c>
      <c r="F59">
        <v>1.7286739999999998</v>
      </c>
      <c r="G59">
        <v>1.1199999999999999</v>
      </c>
      <c r="H59">
        <v>2.2578100000000001</v>
      </c>
      <c r="I59">
        <v>0.98</v>
      </c>
      <c r="J59">
        <v>3.6285480000000003</v>
      </c>
      <c r="K59">
        <v>1.04</v>
      </c>
      <c r="L59">
        <v>4.5846299999999998</v>
      </c>
      <c r="M59">
        <v>0.96000000000000019</v>
      </c>
      <c r="N59">
        <v>5.5686679999999997</v>
      </c>
      <c r="O59">
        <v>0.98</v>
      </c>
      <c r="P59">
        <v>6.568543</v>
      </c>
      <c r="Q59">
        <v>0.95999999999999974</v>
      </c>
      <c r="R59">
        <v>7.4886639999999991</v>
      </c>
      <c r="S59">
        <v>0.96000000000000019</v>
      </c>
      <c r="T59">
        <v>8.4486620000000006</v>
      </c>
      <c r="U59">
        <v>0.96</v>
      </c>
      <c r="V59">
        <v>9.4086620000000014</v>
      </c>
    </row>
    <row r="60" spans="1:22" x14ac:dyDescent="0.25">
      <c r="C60">
        <v>1.08</v>
      </c>
      <c r="D60">
        <v>0.22906899999999997</v>
      </c>
      <c r="E60">
        <v>0.98</v>
      </c>
      <c r="F60">
        <v>1.6685500000000002</v>
      </c>
      <c r="G60">
        <v>1.1399999999999999</v>
      </c>
      <c r="H60">
        <v>2.1862940000000002</v>
      </c>
      <c r="I60">
        <v>1</v>
      </c>
      <c r="J60">
        <v>3.6044999999999998</v>
      </c>
      <c r="K60">
        <v>1.06</v>
      </c>
      <c r="L60">
        <v>4.56881</v>
      </c>
      <c r="M60">
        <v>0.9800000000000002</v>
      </c>
      <c r="N60">
        <v>5.5885439999999997</v>
      </c>
      <c r="O60">
        <v>0.98</v>
      </c>
      <c r="P60">
        <v>6.568543</v>
      </c>
      <c r="Q60">
        <v>0.97999999999999976</v>
      </c>
      <c r="R60">
        <v>7.548538999999999</v>
      </c>
      <c r="S60">
        <v>0.97999999999999976</v>
      </c>
      <c r="T60">
        <v>8.5285419999999998</v>
      </c>
      <c r="U60">
        <v>0.98</v>
      </c>
      <c r="V60">
        <v>9.5085420000000003</v>
      </c>
    </row>
    <row r="61" spans="1:22" x14ac:dyDescent="0.25">
      <c r="C61">
        <v>1.1000000000000001</v>
      </c>
      <c r="D61">
        <v>0.12540200000000001</v>
      </c>
      <c r="E61">
        <v>1</v>
      </c>
      <c r="F61">
        <v>1.6045020000000001</v>
      </c>
      <c r="G61">
        <v>1.1599999999999999</v>
      </c>
      <c r="H61">
        <v>2.1108539999999998</v>
      </c>
      <c r="I61">
        <v>1</v>
      </c>
      <c r="J61">
        <v>3.6044999999999998</v>
      </c>
      <c r="K61">
        <v>1.08</v>
      </c>
      <c r="L61">
        <v>4.5490659999999998</v>
      </c>
      <c r="M61">
        <v>1.0000000000000002</v>
      </c>
      <c r="N61">
        <v>5.6044960000000001</v>
      </c>
      <c r="O61">
        <v>1</v>
      </c>
      <c r="P61">
        <v>6.604495</v>
      </c>
      <c r="Q61">
        <v>0.99999999999999978</v>
      </c>
      <c r="R61">
        <v>7.6044910000000003</v>
      </c>
      <c r="S61">
        <v>0.99999999999999978</v>
      </c>
      <c r="T61">
        <v>8.6044920000000005</v>
      </c>
      <c r="U61">
        <v>1</v>
      </c>
      <c r="V61">
        <v>9.6044920000000005</v>
      </c>
    </row>
    <row r="62" spans="1:22" x14ac:dyDescent="0.25">
      <c r="C62">
        <v>1.1200000000000001</v>
      </c>
      <c r="D62">
        <v>1.7810000000000104E-2</v>
      </c>
      <c r="E62">
        <v>1.02</v>
      </c>
      <c r="F62">
        <v>1.53653</v>
      </c>
      <c r="G62">
        <v>1.18</v>
      </c>
      <c r="H62">
        <v>2.0314909999999999</v>
      </c>
      <c r="I62">
        <v>1.02</v>
      </c>
      <c r="J62">
        <v>3.5765279999999997</v>
      </c>
      <c r="K62">
        <v>1.1000000000000001</v>
      </c>
      <c r="L62">
        <v>4.525398</v>
      </c>
      <c r="M62">
        <v>1.0000000000000002</v>
      </c>
      <c r="N62">
        <v>5.6044960000000001</v>
      </c>
      <c r="O62">
        <v>1.02</v>
      </c>
      <c r="P62">
        <v>6.6365230000000004</v>
      </c>
      <c r="Q62">
        <v>1.0199999999999998</v>
      </c>
      <c r="R62">
        <v>7.6565190000000003</v>
      </c>
      <c r="S62">
        <v>1.0199999999999998</v>
      </c>
      <c r="T62">
        <v>8.6765220000000003</v>
      </c>
      <c r="U62">
        <v>1.02</v>
      </c>
      <c r="V62">
        <v>9.6965219999999999</v>
      </c>
    </row>
    <row r="63" spans="1:22" x14ac:dyDescent="0.25">
      <c r="C63">
        <v>1.1600000000000001</v>
      </c>
      <c r="D63">
        <v>-0.20914599999999983</v>
      </c>
      <c r="E63">
        <v>1.04</v>
      </c>
      <c r="F63">
        <v>1.4646340000000002</v>
      </c>
      <c r="G63">
        <v>1.2</v>
      </c>
      <c r="H63">
        <v>1.9482029999999999</v>
      </c>
      <c r="I63">
        <v>1.04</v>
      </c>
      <c r="J63">
        <v>3.544632</v>
      </c>
      <c r="K63">
        <v>1.1200000000000001</v>
      </c>
      <c r="L63">
        <v>4.4978059999999997</v>
      </c>
      <c r="M63">
        <v>1.0200000000000002</v>
      </c>
      <c r="N63">
        <v>5.6165240000000001</v>
      </c>
      <c r="O63">
        <v>1.04</v>
      </c>
      <c r="P63">
        <v>6.6646269999999994</v>
      </c>
      <c r="Q63">
        <v>1.0199999999999998</v>
      </c>
      <c r="R63">
        <v>7.6565190000000003</v>
      </c>
      <c r="S63">
        <v>1.0199999999999998</v>
      </c>
      <c r="T63">
        <v>8.6765220000000003</v>
      </c>
      <c r="U63">
        <v>1.04</v>
      </c>
      <c r="V63">
        <v>9.7846220000000006</v>
      </c>
    </row>
    <row r="64" spans="1:22" x14ac:dyDescent="0.25">
      <c r="C64">
        <v>1.1600000000000001</v>
      </c>
      <c r="D64">
        <v>-0.20914599999999983</v>
      </c>
      <c r="E64">
        <v>1.06</v>
      </c>
      <c r="F64">
        <v>1.388814</v>
      </c>
      <c r="G64">
        <v>1.22</v>
      </c>
      <c r="H64">
        <v>1.8609909999999998</v>
      </c>
      <c r="I64">
        <v>1.06</v>
      </c>
      <c r="J64">
        <v>3.5088119999999998</v>
      </c>
      <c r="K64">
        <v>1.1400000000000001</v>
      </c>
      <c r="L64">
        <v>4.4662899999999999</v>
      </c>
      <c r="M64">
        <v>1.0400000000000003</v>
      </c>
      <c r="N64">
        <v>5.6246279999999995</v>
      </c>
      <c r="O64">
        <v>1.06</v>
      </c>
      <c r="P64">
        <v>6.6888070000000006</v>
      </c>
      <c r="Q64">
        <v>1.0399999999999998</v>
      </c>
      <c r="R64">
        <v>7.7046230000000007</v>
      </c>
      <c r="S64">
        <v>1.0399999999999998</v>
      </c>
      <c r="T64">
        <v>8.7446219999999997</v>
      </c>
      <c r="U64">
        <v>1.06</v>
      </c>
      <c r="V64">
        <v>9.8688020000000005</v>
      </c>
    </row>
    <row r="65" spans="5:22" x14ac:dyDescent="0.25">
      <c r="E65">
        <v>1.08</v>
      </c>
      <c r="F65">
        <v>1.3090700000000002</v>
      </c>
      <c r="G65">
        <v>1.24</v>
      </c>
      <c r="H65">
        <v>1.7698550000000002</v>
      </c>
      <c r="I65">
        <v>1.08</v>
      </c>
      <c r="J65">
        <v>3.469068</v>
      </c>
      <c r="K65">
        <v>1.1600000000000001</v>
      </c>
      <c r="L65">
        <v>4.4308499999999995</v>
      </c>
      <c r="M65">
        <v>1.0599999999999998</v>
      </c>
      <c r="N65">
        <v>5.6288080000000003</v>
      </c>
      <c r="O65">
        <v>1.08</v>
      </c>
      <c r="P65">
        <v>6.7090630000000004</v>
      </c>
      <c r="Q65">
        <v>1.0799999999999998</v>
      </c>
      <c r="R65">
        <v>7.7890589999999991</v>
      </c>
      <c r="S65">
        <v>1.0599999999999998</v>
      </c>
      <c r="T65">
        <v>8.808802</v>
      </c>
      <c r="U65">
        <v>1.08</v>
      </c>
      <c r="V65">
        <v>9.9490620000000014</v>
      </c>
    </row>
    <row r="66" spans="5:22" x14ac:dyDescent="0.25">
      <c r="E66">
        <v>1.08</v>
      </c>
      <c r="F66">
        <v>1.3090700000000002</v>
      </c>
      <c r="G66">
        <v>1.26</v>
      </c>
      <c r="H66">
        <v>1.674795</v>
      </c>
      <c r="I66">
        <v>1.1000000000000001</v>
      </c>
      <c r="J66">
        <v>3.4253999999999998</v>
      </c>
      <c r="K66">
        <v>1.1800000000000002</v>
      </c>
      <c r="L66">
        <v>4.3914859999999996</v>
      </c>
      <c r="M66" s="2">
        <v>1.0799999999999998</v>
      </c>
      <c r="N66" s="2">
        <v>5.6290639999999996</v>
      </c>
      <c r="O66">
        <v>1.1000000000000001</v>
      </c>
      <c r="P66">
        <v>6.7253939999999997</v>
      </c>
      <c r="Q66">
        <v>1.0999999999999999</v>
      </c>
      <c r="R66">
        <v>7.8253910000000007</v>
      </c>
      <c r="S66">
        <v>1.0999999999999999</v>
      </c>
      <c r="T66">
        <v>8.9253920000000004</v>
      </c>
      <c r="U66">
        <v>1.1000000000000001</v>
      </c>
      <c r="V66">
        <v>10.025392</v>
      </c>
    </row>
    <row r="67" spans="5:22" x14ac:dyDescent="0.25">
      <c r="E67">
        <v>1.1000000000000001</v>
      </c>
      <c r="F67">
        <v>1.2254019999999999</v>
      </c>
      <c r="G67">
        <v>1.28</v>
      </c>
      <c r="H67">
        <v>1.5758109999999999</v>
      </c>
      <c r="I67">
        <v>1.1200000000000001</v>
      </c>
      <c r="J67">
        <v>3.3778079999999999</v>
      </c>
      <c r="K67">
        <v>1.1800000000000002</v>
      </c>
      <c r="L67">
        <v>4.3914859999999996</v>
      </c>
      <c r="M67">
        <v>1.0999999999999999</v>
      </c>
      <c r="N67">
        <v>5.6253960000000003</v>
      </c>
      <c r="O67">
        <v>1.1200000000000001</v>
      </c>
      <c r="P67">
        <v>6.7378029999999995</v>
      </c>
      <c r="Q67">
        <v>1.1199999999999999</v>
      </c>
      <c r="R67">
        <v>7.8577989999999991</v>
      </c>
      <c r="S67">
        <v>1.1199999999999999</v>
      </c>
      <c r="T67">
        <v>8.9778020000000005</v>
      </c>
      <c r="U67">
        <v>1.1200000000000001</v>
      </c>
      <c r="V67">
        <v>10.097802000000001</v>
      </c>
    </row>
    <row r="68" spans="5:22" x14ac:dyDescent="0.25">
      <c r="E68">
        <v>1.1200000000000001</v>
      </c>
      <c r="F68">
        <v>1.13781</v>
      </c>
      <c r="G68">
        <v>1.28</v>
      </c>
      <c r="H68">
        <v>1.5758109999999999</v>
      </c>
      <c r="I68">
        <v>1.1400000000000001</v>
      </c>
      <c r="J68">
        <v>3.3262919999999996</v>
      </c>
      <c r="K68">
        <v>1.2000000000000002</v>
      </c>
      <c r="L68">
        <v>4.348198</v>
      </c>
      <c r="M68">
        <v>1.1399999999999999</v>
      </c>
      <c r="N68">
        <v>5.6062880000000002</v>
      </c>
      <c r="O68">
        <v>1.1400000000000001</v>
      </c>
      <c r="P68">
        <v>6.7462859999999996</v>
      </c>
      <c r="Q68">
        <v>1.1399999999999999</v>
      </c>
      <c r="R68">
        <v>7.8862829999999997</v>
      </c>
      <c r="S68">
        <v>1.1199999999999999</v>
      </c>
      <c r="T68">
        <v>8.9778020000000005</v>
      </c>
      <c r="U68">
        <v>1.1400000000000001</v>
      </c>
      <c r="V68">
        <v>10.166282000000001</v>
      </c>
    </row>
    <row r="69" spans="5:22" x14ac:dyDescent="0.25">
      <c r="E69">
        <v>1.1400000000000001</v>
      </c>
      <c r="F69">
        <v>1.0462940000000001</v>
      </c>
      <c r="G69">
        <v>1.3</v>
      </c>
      <c r="H69">
        <v>1.4729030000000001</v>
      </c>
      <c r="I69">
        <v>1.1600000000000001</v>
      </c>
      <c r="J69">
        <v>3.2708519999999996</v>
      </c>
      <c r="K69">
        <v>1.2200000000000002</v>
      </c>
      <c r="L69">
        <v>4.3009849999999998</v>
      </c>
      <c r="M69">
        <v>1.1399999999999999</v>
      </c>
      <c r="N69">
        <v>5.6062880000000002</v>
      </c>
      <c r="O69">
        <v>1.1400000000000001</v>
      </c>
      <c r="P69">
        <v>6.7462859999999996</v>
      </c>
      <c r="Q69">
        <v>1.1599999999999999</v>
      </c>
      <c r="R69">
        <v>7.910842999999999</v>
      </c>
      <c r="S69">
        <v>1.1399999999999999</v>
      </c>
      <c r="T69">
        <v>9.0262820000000001</v>
      </c>
      <c r="U69">
        <v>1.1400000000000001</v>
      </c>
      <c r="V69">
        <v>10.166282000000001</v>
      </c>
    </row>
    <row r="70" spans="5:22" x14ac:dyDescent="0.25">
      <c r="E70">
        <v>1.1600000000000001</v>
      </c>
      <c r="F70">
        <v>0.95085500000000023</v>
      </c>
      <c r="G70">
        <v>1.32</v>
      </c>
      <c r="H70">
        <v>1.3660709999999998</v>
      </c>
      <c r="I70">
        <v>1.1600000000000001</v>
      </c>
      <c r="J70">
        <v>3.2708519999999996</v>
      </c>
      <c r="K70">
        <v>1.2400000000000002</v>
      </c>
      <c r="L70">
        <v>4.2498490000000002</v>
      </c>
      <c r="M70">
        <v>1.1599999999999999</v>
      </c>
      <c r="N70">
        <v>5.5908480000000003</v>
      </c>
      <c r="O70">
        <v>1.1600000000000001</v>
      </c>
      <c r="P70">
        <v>6.7508459999999992</v>
      </c>
      <c r="Q70">
        <v>1.18</v>
      </c>
      <c r="R70">
        <v>7.9314779999999994</v>
      </c>
      <c r="S70">
        <v>1.1599999999999999</v>
      </c>
      <c r="T70">
        <v>9.070841999999999</v>
      </c>
      <c r="U70">
        <v>1.1600000000000001</v>
      </c>
      <c r="V70">
        <v>10.230842000000001</v>
      </c>
    </row>
    <row r="71" spans="5:22" x14ac:dyDescent="0.25">
      <c r="E71">
        <v>1.1800000000000002</v>
      </c>
      <c r="F71">
        <v>0.85149100000000022</v>
      </c>
      <c r="G71">
        <v>1.34</v>
      </c>
      <c r="H71">
        <v>1.255315</v>
      </c>
      <c r="I71">
        <v>1.1800000000000002</v>
      </c>
      <c r="J71">
        <v>3.2114880000000001</v>
      </c>
      <c r="K71">
        <v>1.2600000000000002</v>
      </c>
      <c r="L71">
        <v>4.1947900000000002</v>
      </c>
      <c r="M71">
        <v>1.18</v>
      </c>
      <c r="N71">
        <v>5.5714839999999999</v>
      </c>
      <c r="O71" s="2">
        <v>1.1800000000000002</v>
      </c>
      <c r="P71" s="2">
        <v>6.7514819999999993</v>
      </c>
      <c r="Q71">
        <v>1.2</v>
      </c>
      <c r="R71">
        <v>7.9481910000000005</v>
      </c>
      <c r="S71">
        <v>1.18</v>
      </c>
      <c r="T71">
        <v>9.1114820000000005</v>
      </c>
      <c r="U71">
        <v>1.1800000000000002</v>
      </c>
      <c r="V71">
        <v>10.291472000000001</v>
      </c>
    </row>
    <row r="72" spans="5:22" x14ac:dyDescent="0.25">
      <c r="E72">
        <v>1.2000000000000002</v>
      </c>
      <c r="F72">
        <v>0.74820300000000017</v>
      </c>
      <c r="G72">
        <v>1.36</v>
      </c>
      <c r="H72">
        <v>1.1406350000000001</v>
      </c>
      <c r="I72">
        <v>1.2000000000000002</v>
      </c>
      <c r="J72">
        <v>3.1482010000000002</v>
      </c>
      <c r="K72">
        <v>1.2799999999999998</v>
      </c>
      <c r="L72">
        <v>4.1358059999999996</v>
      </c>
      <c r="M72">
        <v>1.2</v>
      </c>
      <c r="N72">
        <v>5.5481949999999998</v>
      </c>
      <c r="O72">
        <v>1.2000000000000002</v>
      </c>
      <c r="P72">
        <v>6.7481939999999998</v>
      </c>
      <c r="Q72">
        <v>1.2</v>
      </c>
      <c r="R72">
        <v>7.9481910000000005</v>
      </c>
      <c r="S72">
        <v>1.2</v>
      </c>
      <c r="T72">
        <v>9.1481919999999999</v>
      </c>
      <c r="U72">
        <v>1.2000000000000002</v>
      </c>
      <c r="V72">
        <v>10.348192000000001</v>
      </c>
    </row>
    <row r="73" spans="5:22" x14ac:dyDescent="0.25">
      <c r="E73">
        <v>1.2000000000000002</v>
      </c>
      <c r="F73">
        <v>0.74820300000000017</v>
      </c>
      <c r="G73">
        <v>1.3800000000000001</v>
      </c>
      <c r="H73">
        <v>1.0220310000000001</v>
      </c>
      <c r="I73">
        <v>1.2200000000000002</v>
      </c>
      <c r="J73">
        <v>3.0809889999999998</v>
      </c>
      <c r="K73">
        <v>1.2799999999999998</v>
      </c>
      <c r="L73">
        <v>4.1358059999999996</v>
      </c>
      <c r="M73">
        <v>1.22</v>
      </c>
      <c r="N73">
        <v>5.5209830000000002</v>
      </c>
      <c r="O73">
        <v>1.2200000000000002</v>
      </c>
      <c r="P73">
        <v>6.7409820000000007</v>
      </c>
      <c r="Q73">
        <v>1.22</v>
      </c>
      <c r="R73">
        <v>7.9609789999999991</v>
      </c>
      <c r="S73">
        <v>1.22</v>
      </c>
      <c r="T73">
        <v>9.1809820000000002</v>
      </c>
      <c r="U73">
        <v>1.2200000000000002</v>
      </c>
      <c r="V73">
        <v>10.400972000000001</v>
      </c>
    </row>
    <row r="74" spans="5:22" x14ac:dyDescent="0.25">
      <c r="E74">
        <v>1.2200000000000002</v>
      </c>
      <c r="F74">
        <v>0.64099100000000009</v>
      </c>
      <c r="G74">
        <v>1.3800000000000001</v>
      </c>
      <c r="H74">
        <v>1.0220310000000001</v>
      </c>
      <c r="I74">
        <v>1.2400000000000002</v>
      </c>
      <c r="J74">
        <v>3.0098529999999997</v>
      </c>
      <c r="K74">
        <v>1.2999999999999998</v>
      </c>
      <c r="L74">
        <v>4.0728980000000004</v>
      </c>
      <c r="M74">
        <v>1.24</v>
      </c>
      <c r="N74">
        <v>5.4898470000000001</v>
      </c>
      <c r="O74">
        <v>1.2400000000000002</v>
      </c>
      <c r="P74">
        <v>6.7298460000000002</v>
      </c>
      <c r="Q74">
        <v>1.24</v>
      </c>
      <c r="R74">
        <v>7.969841999999999</v>
      </c>
      <c r="S74">
        <v>1.24</v>
      </c>
      <c r="T74">
        <v>9.2098420000000001</v>
      </c>
      <c r="U74">
        <v>1.2400000000000002</v>
      </c>
      <c r="V74">
        <v>10.449842</v>
      </c>
    </row>
    <row r="75" spans="5:22" x14ac:dyDescent="0.25">
      <c r="E75">
        <v>1.2400000000000002</v>
      </c>
      <c r="F75">
        <v>0.52985499999999996</v>
      </c>
      <c r="G75">
        <v>1.4000000000000001</v>
      </c>
      <c r="H75">
        <v>0.89950399999999986</v>
      </c>
      <c r="I75">
        <v>1.2600000000000002</v>
      </c>
      <c r="J75">
        <v>2.934793</v>
      </c>
      <c r="K75">
        <v>1.3199999999999998</v>
      </c>
      <c r="L75">
        <v>4.0060649999999995</v>
      </c>
      <c r="M75">
        <v>1.24</v>
      </c>
      <c r="N75">
        <v>5.4898470000000001</v>
      </c>
      <c r="O75">
        <v>1.2400000000000002</v>
      </c>
      <c r="P75">
        <v>6.7298460000000002</v>
      </c>
      <c r="Q75">
        <v>1.26</v>
      </c>
      <c r="R75">
        <v>7.9747820000000003</v>
      </c>
      <c r="S75">
        <v>1.24</v>
      </c>
      <c r="T75">
        <v>9.2098420000000001</v>
      </c>
      <c r="U75">
        <v>1.2400000000000002</v>
      </c>
      <c r="V75">
        <v>10.449842</v>
      </c>
    </row>
    <row r="76" spans="5:22" x14ac:dyDescent="0.25">
      <c r="E76">
        <v>1.2600000000000002</v>
      </c>
      <c r="F76">
        <v>0.41479500000000002</v>
      </c>
      <c r="G76">
        <v>1.4200000000000002</v>
      </c>
      <c r="H76">
        <v>0.77305199999999985</v>
      </c>
      <c r="I76">
        <v>1.2600000000000002</v>
      </c>
      <c r="J76">
        <v>2.934793</v>
      </c>
      <c r="K76">
        <v>1.3399999999999999</v>
      </c>
      <c r="L76">
        <v>3.9353100000000003</v>
      </c>
      <c r="M76">
        <v>1.26</v>
      </c>
      <c r="N76">
        <v>5.4547869999999996</v>
      </c>
      <c r="O76">
        <v>1.2600000000000002</v>
      </c>
      <c r="P76">
        <v>6.7147860000000001</v>
      </c>
      <c r="Q76" s="2">
        <v>1.28</v>
      </c>
      <c r="R76" s="2">
        <v>7.9757980000000002</v>
      </c>
      <c r="S76">
        <v>1.26</v>
      </c>
      <c r="T76">
        <v>9.2347819999999992</v>
      </c>
      <c r="U76">
        <v>1.2599999999999998</v>
      </c>
      <c r="V76">
        <v>10.494782000000001</v>
      </c>
    </row>
    <row r="77" spans="5:22" x14ac:dyDescent="0.25">
      <c r="E77">
        <v>1.2799999999999998</v>
      </c>
      <c r="F77">
        <v>0.29581100000000005</v>
      </c>
      <c r="G77">
        <v>1.4400000000000002</v>
      </c>
      <c r="H77">
        <v>0.6426759999999998</v>
      </c>
      <c r="I77">
        <v>1.2800000000000002</v>
      </c>
      <c r="J77">
        <v>2.8558089999999998</v>
      </c>
      <c r="K77">
        <v>1.3599999999999999</v>
      </c>
      <c r="L77">
        <v>3.8606299999999996</v>
      </c>
      <c r="M77">
        <v>1.28</v>
      </c>
      <c r="N77">
        <v>5.4158039999999996</v>
      </c>
      <c r="O77">
        <v>1.2800000000000002</v>
      </c>
      <c r="P77">
        <v>6.6958020000000005</v>
      </c>
      <c r="Q77">
        <v>1.3</v>
      </c>
      <c r="R77">
        <v>7.9728900000000005</v>
      </c>
      <c r="S77">
        <v>1.28</v>
      </c>
      <c r="T77">
        <v>9.2558019999999992</v>
      </c>
      <c r="U77">
        <v>1.2799999999999998</v>
      </c>
      <c r="V77">
        <v>10.535792000000001</v>
      </c>
    </row>
    <row r="78" spans="5:22" x14ac:dyDescent="0.25">
      <c r="E78">
        <v>1.2999999999999998</v>
      </c>
      <c r="F78">
        <v>0.17290300000000003</v>
      </c>
      <c r="G78">
        <v>1.4600000000000002</v>
      </c>
      <c r="H78">
        <v>0.50837600000000016</v>
      </c>
      <c r="I78">
        <v>1.3000000000000003</v>
      </c>
      <c r="J78">
        <v>2.7729010000000001</v>
      </c>
      <c r="K78">
        <v>1.38</v>
      </c>
      <c r="L78">
        <v>3.782025</v>
      </c>
      <c r="M78">
        <v>1.3</v>
      </c>
      <c r="N78">
        <v>5.3728949999999998</v>
      </c>
      <c r="O78">
        <v>1.3000000000000003</v>
      </c>
      <c r="P78">
        <v>6.6728939999999994</v>
      </c>
      <c r="Q78">
        <v>1.3</v>
      </c>
      <c r="R78">
        <v>7.9728900000000005</v>
      </c>
      <c r="S78">
        <v>1.3</v>
      </c>
      <c r="T78">
        <v>9.2728920000000006</v>
      </c>
      <c r="U78">
        <v>1.2999999999999998</v>
      </c>
      <c r="V78">
        <v>10.572892000000001</v>
      </c>
    </row>
    <row r="79" spans="5:22" x14ac:dyDescent="0.25">
      <c r="E79">
        <v>1.2999999999999998</v>
      </c>
      <c r="F79">
        <v>0.17290300000000003</v>
      </c>
      <c r="G79">
        <v>1.4600000000000002</v>
      </c>
      <c r="H79">
        <v>0.50837600000000016</v>
      </c>
      <c r="I79">
        <v>1.3200000000000003</v>
      </c>
      <c r="J79">
        <v>2.6860689999999998</v>
      </c>
      <c r="K79">
        <v>1.38</v>
      </c>
      <c r="L79">
        <v>3.782025</v>
      </c>
      <c r="M79">
        <v>1.32</v>
      </c>
      <c r="N79">
        <v>5.3260629999999995</v>
      </c>
      <c r="O79">
        <v>1.3200000000000003</v>
      </c>
      <c r="P79">
        <v>6.6460620000000006</v>
      </c>
      <c r="Q79">
        <v>1.32</v>
      </c>
      <c r="R79">
        <v>7.9660579999999994</v>
      </c>
      <c r="S79">
        <v>1.32</v>
      </c>
      <c r="T79">
        <v>9.2860519999999998</v>
      </c>
      <c r="U79">
        <v>1.3199999999999998</v>
      </c>
      <c r="V79">
        <v>10.606052</v>
      </c>
    </row>
    <row r="80" spans="5:22" x14ac:dyDescent="0.25">
      <c r="E80">
        <v>1.3199999999999998</v>
      </c>
      <c r="F80">
        <v>4.6072000000000113E-2</v>
      </c>
      <c r="G80">
        <v>1.4800000000000002</v>
      </c>
      <c r="H80">
        <v>0.37015200000000004</v>
      </c>
      <c r="I80">
        <v>1.3400000000000003</v>
      </c>
      <c r="J80">
        <v>2.595313</v>
      </c>
      <c r="K80">
        <v>1.4</v>
      </c>
      <c r="L80">
        <v>3.699497</v>
      </c>
      <c r="M80">
        <v>1.34</v>
      </c>
      <c r="N80">
        <v>5.2753069999999997</v>
      </c>
      <c r="O80">
        <v>1.3200000000000003</v>
      </c>
      <c r="P80">
        <v>6.6460620000000006</v>
      </c>
      <c r="Q80">
        <v>1.34</v>
      </c>
      <c r="R80">
        <v>7.9553009999999995</v>
      </c>
      <c r="S80">
        <v>1.34</v>
      </c>
      <c r="T80">
        <v>9.2953019999999995</v>
      </c>
      <c r="U80">
        <v>1.3399999999999999</v>
      </c>
      <c r="V80">
        <v>10.635302000000001</v>
      </c>
    </row>
    <row r="81" spans="5:22" x14ac:dyDescent="0.25">
      <c r="E81">
        <v>1.3399999999999999</v>
      </c>
      <c r="F81">
        <v>-8.4683999999999982E-2</v>
      </c>
      <c r="G81">
        <v>1.4999999999999998</v>
      </c>
      <c r="H81">
        <v>0.2280040000000001</v>
      </c>
      <c r="I81">
        <v>1.3600000000000003</v>
      </c>
      <c r="J81">
        <v>2.5006329999999997</v>
      </c>
      <c r="K81">
        <v>1.42</v>
      </c>
      <c r="L81">
        <v>3.6130449999999996</v>
      </c>
      <c r="M81">
        <v>1.34</v>
      </c>
      <c r="N81">
        <v>5.2753069999999997</v>
      </c>
      <c r="O81">
        <v>1.3399999999999999</v>
      </c>
      <c r="P81">
        <v>6.6153060000000004</v>
      </c>
      <c r="Q81">
        <v>1.36</v>
      </c>
      <c r="R81">
        <v>7.9406209999999993</v>
      </c>
      <c r="S81">
        <v>1.34</v>
      </c>
      <c r="T81">
        <v>9.2953019999999995</v>
      </c>
      <c r="U81">
        <v>1.3399999999999999</v>
      </c>
      <c r="V81">
        <v>10.635302000000001</v>
      </c>
    </row>
    <row r="82" spans="5:22" x14ac:dyDescent="0.25">
      <c r="E82">
        <v>1.3599999999999999</v>
      </c>
      <c r="F82">
        <v>-0.21936399999999989</v>
      </c>
      <c r="G82">
        <v>1.5199999999999998</v>
      </c>
      <c r="H82">
        <v>8.1931999999999894E-2</v>
      </c>
      <c r="I82">
        <v>1.3600000000000003</v>
      </c>
      <c r="J82">
        <v>2.5006329999999997</v>
      </c>
      <c r="K82">
        <v>1.44</v>
      </c>
      <c r="L82">
        <v>3.5226689999999996</v>
      </c>
      <c r="M82">
        <v>1.36</v>
      </c>
      <c r="N82">
        <v>5.2206269999999995</v>
      </c>
      <c r="O82">
        <v>1.3599999999999999</v>
      </c>
      <c r="P82">
        <v>6.5806260000000005</v>
      </c>
      <c r="Q82">
        <v>1.3800000000000001</v>
      </c>
      <c r="R82">
        <v>7.9220169999999994</v>
      </c>
      <c r="S82">
        <v>1.36</v>
      </c>
      <c r="T82">
        <v>9.3006220000000006</v>
      </c>
      <c r="U82">
        <v>1.3599999999999999</v>
      </c>
      <c r="V82">
        <v>10.660622</v>
      </c>
    </row>
    <row r="83" spans="5:22" x14ac:dyDescent="0.25">
      <c r="E83">
        <v>1.38</v>
      </c>
      <c r="F83">
        <v>-0.35796800000000006</v>
      </c>
      <c r="G83">
        <v>1.5399999999999998</v>
      </c>
      <c r="H83">
        <v>-6.8063999999999902E-2</v>
      </c>
      <c r="I83">
        <v>1.3800000000000003</v>
      </c>
      <c r="J83">
        <v>2.4020289999999997</v>
      </c>
      <c r="K83">
        <v>1.46</v>
      </c>
      <c r="L83">
        <v>3.4283700000000001</v>
      </c>
      <c r="M83">
        <v>1.3800000000000001</v>
      </c>
      <c r="N83">
        <v>5.1620229999999996</v>
      </c>
      <c r="O83">
        <v>1.38</v>
      </c>
      <c r="P83">
        <v>6.5420219999999993</v>
      </c>
      <c r="Q83">
        <v>1.4000000000000001</v>
      </c>
      <c r="R83">
        <v>7.899489</v>
      </c>
      <c r="S83" s="2">
        <v>1.3800000000000001</v>
      </c>
      <c r="T83" s="2">
        <v>9.3020119999999995</v>
      </c>
      <c r="U83">
        <v>1.38</v>
      </c>
      <c r="V83">
        <v>10.682012</v>
      </c>
    </row>
    <row r="84" spans="5:22" x14ac:dyDescent="0.25">
      <c r="G84">
        <v>1.5599999999999998</v>
      </c>
      <c r="H84">
        <v>-0.22198399999999996</v>
      </c>
      <c r="I84">
        <v>1.4000000000000004</v>
      </c>
      <c r="J84">
        <v>2.2995009999999998</v>
      </c>
      <c r="K84">
        <v>1.48</v>
      </c>
      <c r="L84">
        <v>3.3301449999999999</v>
      </c>
      <c r="M84">
        <v>1.4000000000000001</v>
      </c>
      <c r="N84">
        <v>5.0994950000000001</v>
      </c>
      <c r="O84">
        <v>1.4</v>
      </c>
      <c r="P84">
        <v>6.4994940000000003</v>
      </c>
      <c r="Q84">
        <v>1.4000000000000001</v>
      </c>
      <c r="R84">
        <v>7.899489</v>
      </c>
      <c r="S84">
        <v>1.4000000000000001</v>
      </c>
      <c r="T84">
        <v>9.299491999999999</v>
      </c>
      <c r="U84">
        <v>1.4</v>
      </c>
      <c r="V84">
        <v>10.699482000000001</v>
      </c>
    </row>
    <row r="85" spans="5:22" x14ac:dyDescent="0.25">
      <c r="G85">
        <v>1.5599999999999998</v>
      </c>
      <c r="H85">
        <v>-0.22198399999999996</v>
      </c>
      <c r="I85">
        <v>1.4200000000000004</v>
      </c>
      <c r="J85">
        <v>2.1930489999999998</v>
      </c>
      <c r="K85">
        <v>1.48</v>
      </c>
      <c r="L85">
        <v>3.3301449999999999</v>
      </c>
      <c r="M85">
        <v>1.4200000000000002</v>
      </c>
      <c r="N85">
        <v>5.0330430000000002</v>
      </c>
      <c r="O85">
        <v>1.42</v>
      </c>
      <c r="P85">
        <v>6.4530410000000007</v>
      </c>
      <c r="Q85">
        <v>1.4199999999999997</v>
      </c>
      <c r="R85">
        <v>7.8730369999999992</v>
      </c>
      <c r="S85">
        <v>1.4200000000000002</v>
      </c>
      <c r="T85">
        <v>9.2930320000000002</v>
      </c>
      <c r="U85">
        <v>1.42</v>
      </c>
      <c r="V85">
        <v>10.713032</v>
      </c>
    </row>
    <row r="86" spans="5:22" x14ac:dyDescent="0.25">
      <c r="I86">
        <v>1.4400000000000004</v>
      </c>
      <c r="J86">
        <v>2.0826729999999998</v>
      </c>
      <c r="K86">
        <v>1.5</v>
      </c>
      <c r="L86">
        <v>3.2279970000000002</v>
      </c>
      <c r="M86">
        <v>1.4400000000000002</v>
      </c>
      <c r="N86">
        <v>4.9626669999999997</v>
      </c>
      <c r="O86">
        <v>1.42</v>
      </c>
      <c r="P86">
        <v>6.4530410000000007</v>
      </c>
      <c r="Q86">
        <v>1.4399999999999997</v>
      </c>
      <c r="R86">
        <v>7.8426610000000005</v>
      </c>
      <c r="S86">
        <v>1.4400000000000002</v>
      </c>
      <c r="T86">
        <v>9.2826620000000002</v>
      </c>
      <c r="U86">
        <v>1.44</v>
      </c>
      <c r="V86">
        <v>10.722662000000001</v>
      </c>
    </row>
    <row r="87" spans="5:22" x14ac:dyDescent="0.25">
      <c r="I87">
        <v>1.4400000000000004</v>
      </c>
      <c r="J87">
        <v>2.0826729999999998</v>
      </c>
      <c r="K87">
        <v>1.52</v>
      </c>
      <c r="L87">
        <v>3.1219250000000001</v>
      </c>
      <c r="M87">
        <v>1.4400000000000002</v>
      </c>
      <c r="N87">
        <v>4.9626669999999997</v>
      </c>
      <c r="O87">
        <v>1.44</v>
      </c>
      <c r="P87">
        <v>6.4026650000000007</v>
      </c>
      <c r="Q87">
        <v>1.4599999999999997</v>
      </c>
      <c r="R87">
        <v>7.8083610000000006</v>
      </c>
      <c r="S87">
        <v>1.4400000000000002</v>
      </c>
      <c r="T87">
        <v>9.2826620000000002</v>
      </c>
      <c r="U87">
        <v>1.44</v>
      </c>
      <c r="V87">
        <v>10.722662000000001</v>
      </c>
    </row>
    <row r="88" spans="5:22" x14ac:dyDescent="0.25">
      <c r="I88">
        <v>1.46</v>
      </c>
      <c r="J88">
        <v>1.9683730000000002</v>
      </c>
      <c r="K88">
        <v>1.54</v>
      </c>
      <c r="L88">
        <v>3.0119299999999996</v>
      </c>
      <c r="M88">
        <v>1.4600000000000002</v>
      </c>
      <c r="N88">
        <v>4.8883669999999997</v>
      </c>
      <c r="O88">
        <v>1.46</v>
      </c>
      <c r="P88">
        <v>6.3483649999999994</v>
      </c>
      <c r="Q88">
        <v>1.4799999999999998</v>
      </c>
      <c r="R88">
        <v>7.7701369999999992</v>
      </c>
      <c r="S88">
        <v>1.4600000000000002</v>
      </c>
      <c r="T88">
        <v>9.2683619999999998</v>
      </c>
      <c r="U88">
        <v>1.46</v>
      </c>
      <c r="V88">
        <v>10.728362000000001</v>
      </c>
    </row>
    <row r="89" spans="5:22" x14ac:dyDescent="0.25">
      <c r="I89">
        <v>1.48</v>
      </c>
      <c r="J89">
        <v>1.850149</v>
      </c>
      <c r="K89">
        <v>1.56</v>
      </c>
      <c r="L89">
        <v>2.8980090000000001</v>
      </c>
      <c r="M89">
        <v>1.4800000000000002</v>
      </c>
      <c r="N89">
        <v>4.8101430000000001</v>
      </c>
      <c r="O89">
        <v>1.48</v>
      </c>
      <c r="P89">
        <v>6.2901410000000002</v>
      </c>
      <c r="Q89">
        <v>1.4999999999999998</v>
      </c>
      <c r="R89">
        <v>7.727987999999999</v>
      </c>
      <c r="S89">
        <v>1.4799999999999998</v>
      </c>
      <c r="T89">
        <v>9.2501319999999989</v>
      </c>
      <c r="U89" s="2">
        <v>1.48</v>
      </c>
      <c r="V89" s="2">
        <v>10.730132000000001</v>
      </c>
    </row>
    <row r="90" spans="5:22" x14ac:dyDescent="0.25">
      <c r="I90">
        <v>1.5</v>
      </c>
      <c r="J90">
        <v>1.7280009999999999</v>
      </c>
      <c r="K90">
        <v>1.58</v>
      </c>
      <c r="L90">
        <v>2.7801650000000002</v>
      </c>
      <c r="M90">
        <v>1.5000000000000002</v>
      </c>
      <c r="N90">
        <v>4.7279949999999999</v>
      </c>
      <c r="O90">
        <v>1.5</v>
      </c>
      <c r="P90">
        <v>6.2279929999999997</v>
      </c>
      <c r="Q90">
        <v>1.4999999999999998</v>
      </c>
      <c r="R90">
        <v>7.727987999999999</v>
      </c>
      <c r="S90">
        <v>1.4999999999999998</v>
      </c>
      <c r="T90">
        <v>9.2279920000000004</v>
      </c>
      <c r="U90">
        <v>1.5</v>
      </c>
      <c r="V90">
        <v>10.727982000000001</v>
      </c>
    </row>
    <row r="91" spans="5:22" x14ac:dyDescent="0.25">
      <c r="I91">
        <v>1.52</v>
      </c>
      <c r="J91">
        <v>1.6019290000000002</v>
      </c>
      <c r="K91">
        <v>1.58</v>
      </c>
      <c r="L91">
        <v>2.7801650000000002</v>
      </c>
      <c r="M91">
        <v>1.5200000000000002</v>
      </c>
      <c r="N91">
        <v>4.6419230000000002</v>
      </c>
      <c r="O91">
        <v>1.52</v>
      </c>
      <c r="P91">
        <v>6.1619209999999995</v>
      </c>
      <c r="Q91">
        <v>1.5199999999999998</v>
      </c>
      <c r="R91">
        <v>7.6819160000000002</v>
      </c>
      <c r="S91">
        <v>1.5199999999999998</v>
      </c>
      <c r="T91">
        <v>9.2019120000000001</v>
      </c>
      <c r="U91">
        <v>1.52</v>
      </c>
      <c r="V91">
        <v>10.721912000000001</v>
      </c>
    </row>
    <row r="92" spans="5:22" x14ac:dyDescent="0.25">
      <c r="I92">
        <v>1.54</v>
      </c>
      <c r="J92">
        <v>1.4719340000000001</v>
      </c>
      <c r="K92">
        <v>1.6</v>
      </c>
      <c r="L92">
        <v>2.6583969999999999</v>
      </c>
      <c r="M92">
        <v>1.5200000000000002</v>
      </c>
      <c r="N92">
        <v>4.6419230000000002</v>
      </c>
      <c r="O92">
        <v>1.52</v>
      </c>
      <c r="P92">
        <v>6.1619209999999995</v>
      </c>
      <c r="Q92">
        <v>1.5399999999999998</v>
      </c>
      <c r="R92">
        <v>7.63192</v>
      </c>
      <c r="S92">
        <v>1.5199999999999998</v>
      </c>
      <c r="T92">
        <v>9.2019120000000001</v>
      </c>
      <c r="U92">
        <v>1.52</v>
      </c>
      <c r="V92">
        <v>10.721912000000001</v>
      </c>
    </row>
    <row r="93" spans="5:22" x14ac:dyDescent="0.25">
      <c r="I93">
        <v>1.54</v>
      </c>
      <c r="J93">
        <v>1.4719340000000001</v>
      </c>
      <c r="K93">
        <v>1.62</v>
      </c>
      <c r="L93">
        <v>2.532705</v>
      </c>
      <c r="M93">
        <v>1.5400000000000003</v>
      </c>
      <c r="N93">
        <v>4.5519270000000001</v>
      </c>
      <c r="O93">
        <v>1.54</v>
      </c>
      <c r="P93">
        <v>6.0919249999999998</v>
      </c>
      <c r="Q93">
        <v>1.5599999999999998</v>
      </c>
      <c r="R93">
        <v>7.5780000000000003</v>
      </c>
      <c r="S93">
        <v>1.5399999999999998</v>
      </c>
      <c r="T93">
        <v>9.1719220000000004</v>
      </c>
      <c r="U93">
        <v>1.54</v>
      </c>
      <c r="V93">
        <v>10.711912</v>
      </c>
    </row>
    <row r="94" spans="5:22" x14ac:dyDescent="0.25">
      <c r="I94">
        <v>1.56</v>
      </c>
      <c r="J94">
        <v>1.3380139999999998</v>
      </c>
      <c r="K94">
        <v>1.6400000000000001</v>
      </c>
      <c r="L94">
        <v>2.403089</v>
      </c>
      <c r="M94">
        <v>1.5599999999999998</v>
      </c>
      <c r="N94">
        <v>4.4580070000000003</v>
      </c>
      <c r="O94">
        <v>1.56</v>
      </c>
      <c r="P94">
        <v>6.0180039999999995</v>
      </c>
      <c r="Q94">
        <v>1.5799999999999998</v>
      </c>
      <c r="R94">
        <v>7.5201559999999992</v>
      </c>
      <c r="S94">
        <v>1.5599999999999998</v>
      </c>
      <c r="T94">
        <v>9.1380020000000002</v>
      </c>
      <c r="U94">
        <v>1.56</v>
      </c>
      <c r="V94">
        <v>10.698002000000001</v>
      </c>
    </row>
    <row r="95" spans="5:22" x14ac:dyDescent="0.25">
      <c r="I95">
        <v>1.58</v>
      </c>
      <c r="J95">
        <v>1.20017</v>
      </c>
      <c r="K95">
        <v>1.6600000000000001</v>
      </c>
      <c r="L95">
        <v>2.269549</v>
      </c>
      <c r="M95">
        <v>1.5799999999999998</v>
      </c>
      <c r="N95">
        <v>4.360163</v>
      </c>
      <c r="O95">
        <v>1.58</v>
      </c>
      <c r="P95">
        <v>5.9401599999999997</v>
      </c>
      <c r="Q95">
        <v>1.5999999999999999</v>
      </c>
      <c r="R95">
        <v>7.4583869999999992</v>
      </c>
      <c r="S95">
        <v>1.5799999999999998</v>
      </c>
      <c r="T95">
        <v>9.1001519999999996</v>
      </c>
      <c r="U95">
        <v>1.58</v>
      </c>
      <c r="V95">
        <v>10.680152000000001</v>
      </c>
    </row>
    <row r="96" spans="5:22" x14ac:dyDescent="0.25">
      <c r="I96">
        <v>1.6</v>
      </c>
      <c r="J96">
        <v>1.0584020000000001</v>
      </c>
      <c r="K96">
        <v>1.6800000000000002</v>
      </c>
      <c r="L96">
        <v>2.132085</v>
      </c>
      <c r="M96">
        <v>1.5999999999999999</v>
      </c>
      <c r="N96">
        <v>4.2583950000000002</v>
      </c>
      <c r="O96">
        <v>1.6</v>
      </c>
      <c r="P96">
        <v>5.8583920000000003</v>
      </c>
      <c r="Q96">
        <v>1.5999999999999999</v>
      </c>
      <c r="R96">
        <v>7.4583869999999992</v>
      </c>
      <c r="S96">
        <v>1.5999999999999999</v>
      </c>
      <c r="T96">
        <v>9.0583819999999999</v>
      </c>
      <c r="U96">
        <v>1.6</v>
      </c>
      <c r="V96">
        <v>10.658382000000001</v>
      </c>
    </row>
    <row r="97" spans="9:22" x14ac:dyDescent="0.25">
      <c r="I97">
        <v>1.62</v>
      </c>
      <c r="J97">
        <v>0.91271000000000013</v>
      </c>
      <c r="K97">
        <v>1.6800000000000002</v>
      </c>
      <c r="L97">
        <v>2.132085</v>
      </c>
      <c r="M97">
        <v>1.6199999999999999</v>
      </c>
      <c r="N97">
        <v>4.1527029999999998</v>
      </c>
      <c r="O97">
        <v>1.62</v>
      </c>
      <c r="P97">
        <v>5.7726999999999995</v>
      </c>
      <c r="Q97">
        <v>1.6199999999999999</v>
      </c>
      <c r="R97">
        <v>7.3926950000000007</v>
      </c>
      <c r="S97">
        <v>1.6199999999999999</v>
      </c>
      <c r="T97">
        <v>9.0126919999999995</v>
      </c>
      <c r="U97">
        <v>1.62</v>
      </c>
      <c r="V97">
        <v>10.632692</v>
      </c>
    </row>
    <row r="98" spans="9:22" x14ac:dyDescent="0.25">
      <c r="I98">
        <v>1.6400000000000001</v>
      </c>
      <c r="J98">
        <v>0.76309400000000016</v>
      </c>
      <c r="K98">
        <v>1.7000000000000002</v>
      </c>
      <c r="L98">
        <v>1.9906969999999999</v>
      </c>
      <c r="M98">
        <v>1.64</v>
      </c>
      <c r="N98">
        <v>4.0430869999999999</v>
      </c>
      <c r="O98">
        <v>1.62</v>
      </c>
      <c r="P98">
        <v>5.7726999999999995</v>
      </c>
      <c r="Q98">
        <v>1.64</v>
      </c>
      <c r="R98">
        <v>7.323078999999999</v>
      </c>
      <c r="S98">
        <v>1.6199999999999999</v>
      </c>
      <c r="T98">
        <v>9.0126919999999995</v>
      </c>
      <c r="U98">
        <v>1.6400000000000001</v>
      </c>
      <c r="V98">
        <v>10.603072000000001</v>
      </c>
    </row>
    <row r="99" spans="9:22" x14ac:dyDescent="0.25">
      <c r="I99">
        <v>1.6600000000000001</v>
      </c>
      <c r="J99">
        <v>0.60955400000000015</v>
      </c>
      <c r="K99">
        <v>1.7200000000000002</v>
      </c>
      <c r="L99">
        <v>1.845386</v>
      </c>
      <c r="M99">
        <v>1.66</v>
      </c>
      <c r="N99">
        <v>3.9295469999999995</v>
      </c>
      <c r="O99">
        <v>1.6400000000000001</v>
      </c>
      <c r="P99">
        <v>5.6830850000000002</v>
      </c>
      <c r="Q99">
        <v>1.66</v>
      </c>
      <c r="R99">
        <v>7.2495389999999995</v>
      </c>
      <c r="S99">
        <v>1.64</v>
      </c>
      <c r="T99">
        <v>8.963082</v>
      </c>
      <c r="U99">
        <v>1.6600000000000001</v>
      </c>
      <c r="V99">
        <v>10.569532000000001</v>
      </c>
    </row>
    <row r="100" spans="9:22" x14ac:dyDescent="0.25">
      <c r="I100">
        <v>1.6600000000000001</v>
      </c>
      <c r="J100">
        <v>0.60955400000000015</v>
      </c>
      <c r="K100">
        <v>1.7400000000000002</v>
      </c>
      <c r="L100">
        <v>1.6961499999999998</v>
      </c>
      <c r="M100">
        <v>1.66</v>
      </c>
      <c r="N100">
        <v>3.9295469999999995</v>
      </c>
      <c r="O100">
        <v>1.6600000000000001</v>
      </c>
      <c r="P100">
        <v>5.5895440000000001</v>
      </c>
      <c r="Q100">
        <v>1.68</v>
      </c>
      <c r="R100">
        <v>7.1720750000000004</v>
      </c>
      <c r="S100">
        <v>1.66</v>
      </c>
      <c r="T100">
        <v>8.9095420000000001</v>
      </c>
      <c r="U100">
        <v>1.6600000000000001</v>
      </c>
      <c r="V100">
        <v>10.569532000000001</v>
      </c>
    </row>
    <row r="101" spans="9:22" x14ac:dyDescent="0.25">
      <c r="I101">
        <v>1.6800000000000002</v>
      </c>
      <c r="J101">
        <v>0.45208999999999988</v>
      </c>
      <c r="K101">
        <v>1.7600000000000002</v>
      </c>
      <c r="L101">
        <v>1.5429900000000001</v>
      </c>
      <c r="M101">
        <v>1.68</v>
      </c>
      <c r="N101">
        <v>3.8120829999999994</v>
      </c>
      <c r="O101">
        <v>1.6800000000000002</v>
      </c>
      <c r="P101">
        <v>5.4920799999999996</v>
      </c>
      <c r="Q101">
        <v>1.7</v>
      </c>
      <c r="R101">
        <v>7.090687</v>
      </c>
      <c r="S101">
        <v>1.68</v>
      </c>
      <c r="T101">
        <v>8.8520719999999997</v>
      </c>
      <c r="U101">
        <v>1.6800000000000002</v>
      </c>
      <c r="V101">
        <v>10.532072000000001</v>
      </c>
    </row>
    <row r="102" spans="9:22" x14ac:dyDescent="0.25">
      <c r="I102">
        <v>1.7000000000000002</v>
      </c>
      <c r="J102">
        <v>0.29070200000000002</v>
      </c>
      <c r="K102">
        <v>1.7799999999999998</v>
      </c>
      <c r="L102">
        <v>1.3859059999999999</v>
      </c>
      <c r="M102">
        <v>1.7</v>
      </c>
      <c r="N102">
        <v>3.6906949999999998</v>
      </c>
      <c r="O102">
        <v>1.7000000000000002</v>
      </c>
      <c r="P102">
        <v>5.3906919999999996</v>
      </c>
      <c r="Q102">
        <v>1.7</v>
      </c>
      <c r="R102">
        <v>7.090687</v>
      </c>
      <c r="S102">
        <v>1.7</v>
      </c>
      <c r="T102">
        <v>8.7906820000000003</v>
      </c>
      <c r="U102">
        <v>1.7000000000000002</v>
      </c>
      <c r="V102">
        <v>10.490682000000001</v>
      </c>
    </row>
    <row r="103" spans="9:22" x14ac:dyDescent="0.25">
      <c r="I103">
        <v>1.7199999999999998</v>
      </c>
      <c r="J103">
        <v>0.12538999999999989</v>
      </c>
      <c r="K103">
        <v>1.7799999999999998</v>
      </c>
      <c r="L103">
        <v>1.3859059999999999</v>
      </c>
      <c r="M103">
        <v>1.72</v>
      </c>
      <c r="N103">
        <v>3.5653829999999997</v>
      </c>
      <c r="O103">
        <v>1.7200000000000002</v>
      </c>
      <c r="P103">
        <v>5.28538</v>
      </c>
      <c r="Q103">
        <v>1.72</v>
      </c>
      <c r="R103">
        <v>7.0053749999999999</v>
      </c>
      <c r="S103">
        <v>1.72</v>
      </c>
      <c r="T103">
        <v>8.7253720000000001</v>
      </c>
      <c r="U103">
        <v>1.7200000000000002</v>
      </c>
      <c r="V103">
        <v>10.445372000000001</v>
      </c>
    </row>
    <row r="104" spans="9:22" x14ac:dyDescent="0.25">
      <c r="I104">
        <v>1.7400000000000002</v>
      </c>
      <c r="J104">
        <v>-4.3846000000000052E-2</v>
      </c>
      <c r="K104">
        <v>1.7999999999999998</v>
      </c>
      <c r="L104">
        <v>1.224898</v>
      </c>
      <c r="M104">
        <v>1.74</v>
      </c>
      <c r="N104">
        <v>3.4361470000000001</v>
      </c>
      <c r="O104">
        <v>1.7200000000000002</v>
      </c>
      <c r="P104">
        <v>5.28538</v>
      </c>
      <c r="Q104">
        <v>1.74</v>
      </c>
      <c r="R104">
        <v>6.9161390000000003</v>
      </c>
      <c r="S104">
        <v>1.72</v>
      </c>
      <c r="T104">
        <v>8.7253720000000001</v>
      </c>
      <c r="U104">
        <v>1.7400000000000002</v>
      </c>
      <c r="V104">
        <v>10.396132000000001</v>
      </c>
    </row>
    <row r="105" spans="9:22" x14ac:dyDescent="0.25">
      <c r="I105">
        <v>1.7599999999999998</v>
      </c>
      <c r="J105">
        <v>-0.21700600000000003</v>
      </c>
      <c r="K105">
        <v>1.8199999999999998</v>
      </c>
      <c r="L105">
        <v>1.0599659999999997</v>
      </c>
      <c r="M105">
        <v>1.76</v>
      </c>
      <c r="N105">
        <v>3.3029869999999999</v>
      </c>
      <c r="O105">
        <v>1.7400000000000002</v>
      </c>
      <c r="P105">
        <v>5.1761439999999999</v>
      </c>
      <c r="Q105">
        <v>1.76</v>
      </c>
      <c r="R105">
        <v>6.8229789999999992</v>
      </c>
      <c r="S105">
        <v>1.74</v>
      </c>
      <c r="T105">
        <v>8.6561419999999991</v>
      </c>
      <c r="U105">
        <v>1.7599999999999998</v>
      </c>
      <c r="V105">
        <v>10.342972000000001</v>
      </c>
    </row>
    <row r="106" spans="9:22" x14ac:dyDescent="0.25">
      <c r="I106">
        <v>1.7800000000000002</v>
      </c>
      <c r="J106">
        <v>-0.39409000000000005</v>
      </c>
      <c r="K106">
        <v>1.8399999999999999</v>
      </c>
      <c r="L106">
        <v>0.89110999999999985</v>
      </c>
      <c r="M106">
        <v>1.76</v>
      </c>
      <c r="N106">
        <v>3.3029869999999999</v>
      </c>
      <c r="O106">
        <v>1.7600000000000002</v>
      </c>
      <c r="P106">
        <v>5.0629840000000002</v>
      </c>
      <c r="Q106">
        <v>1.78</v>
      </c>
      <c r="R106">
        <v>6.7258950000000004</v>
      </c>
      <c r="S106">
        <v>1.76</v>
      </c>
      <c r="T106">
        <v>8.5829819999999994</v>
      </c>
      <c r="U106">
        <v>1.7599999999999998</v>
      </c>
      <c r="V106">
        <v>10.342972000000001</v>
      </c>
    </row>
    <row r="107" spans="9:22" x14ac:dyDescent="0.25">
      <c r="K107">
        <v>1.8599999999999999</v>
      </c>
      <c r="L107">
        <v>0.71832999999999991</v>
      </c>
      <c r="M107">
        <v>1.78</v>
      </c>
      <c r="N107">
        <v>3.1659030000000001</v>
      </c>
      <c r="O107">
        <v>1.7800000000000002</v>
      </c>
      <c r="P107">
        <v>4.9459</v>
      </c>
      <c r="Q107">
        <v>1.8</v>
      </c>
      <c r="R107">
        <v>6.6248870000000002</v>
      </c>
      <c r="S107">
        <v>1.78</v>
      </c>
      <c r="T107">
        <v>8.5058919999999993</v>
      </c>
      <c r="U107">
        <v>1.7799999999999998</v>
      </c>
      <c r="V107">
        <v>10.285892</v>
      </c>
    </row>
    <row r="108" spans="9:22" x14ac:dyDescent="0.25">
      <c r="K108">
        <v>1.88</v>
      </c>
      <c r="L108">
        <v>0.54162599999999994</v>
      </c>
      <c r="M108">
        <v>1.8</v>
      </c>
      <c r="N108">
        <v>3.0248949999999999</v>
      </c>
      <c r="O108">
        <v>1.8000000000000003</v>
      </c>
      <c r="P108">
        <v>4.8248920000000002</v>
      </c>
      <c r="Q108">
        <v>1.8</v>
      </c>
      <c r="R108">
        <v>6.6248870000000002</v>
      </c>
      <c r="S108">
        <v>1.8</v>
      </c>
      <c r="T108">
        <v>8.4248820000000002</v>
      </c>
      <c r="U108">
        <v>1.7999999999999998</v>
      </c>
      <c r="V108">
        <v>10.224882000000001</v>
      </c>
    </row>
    <row r="109" spans="9:22" x14ac:dyDescent="0.25">
      <c r="K109">
        <v>1.88</v>
      </c>
      <c r="L109">
        <v>0.54162599999999994</v>
      </c>
      <c r="M109">
        <v>1.82</v>
      </c>
      <c r="N109">
        <v>2.8799630000000001</v>
      </c>
      <c r="O109">
        <v>1.8200000000000003</v>
      </c>
      <c r="P109">
        <v>4.6999599999999999</v>
      </c>
      <c r="Q109">
        <v>1.82</v>
      </c>
      <c r="R109">
        <v>6.5199550000000004</v>
      </c>
      <c r="S109">
        <v>1.82</v>
      </c>
      <c r="T109">
        <v>8.3399520000000003</v>
      </c>
      <c r="U109">
        <v>1.8199999999999998</v>
      </c>
      <c r="V109">
        <v>10.159952000000001</v>
      </c>
    </row>
    <row r="110" spans="9:22" x14ac:dyDescent="0.25">
      <c r="K110">
        <v>1.9</v>
      </c>
      <c r="L110">
        <v>0.36099799999999993</v>
      </c>
      <c r="M110">
        <v>1.84</v>
      </c>
      <c r="N110">
        <v>2.7311069999999997</v>
      </c>
      <c r="O110">
        <v>1.8200000000000003</v>
      </c>
      <c r="P110">
        <v>4.6999599999999999</v>
      </c>
      <c r="Q110">
        <v>1.84</v>
      </c>
      <c r="R110">
        <v>6.411098</v>
      </c>
      <c r="S110">
        <v>1.82</v>
      </c>
      <c r="T110">
        <v>8.3399520000000003</v>
      </c>
      <c r="U110">
        <v>1.8399999999999999</v>
      </c>
      <c r="V110">
        <v>10.091092000000002</v>
      </c>
    </row>
    <row r="111" spans="9:22" x14ac:dyDescent="0.25">
      <c r="K111">
        <v>1.92</v>
      </c>
      <c r="L111">
        <v>0.17644599999999988</v>
      </c>
      <c r="M111">
        <v>1.86</v>
      </c>
      <c r="N111">
        <v>2.5783269999999998</v>
      </c>
      <c r="O111">
        <v>1.8399999999999999</v>
      </c>
      <c r="P111">
        <v>4.5711040000000001</v>
      </c>
      <c r="Q111">
        <v>1.86</v>
      </c>
      <c r="R111">
        <v>6.2983190000000002</v>
      </c>
      <c r="S111">
        <v>1.84</v>
      </c>
      <c r="T111">
        <v>8.2510969999999997</v>
      </c>
      <c r="U111">
        <v>1.8399999999999999</v>
      </c>
      <c r="V111">
        <v>10.091092000000002</v>
      </c>
    </row>
    <row r="112" spans="9:22" x14ac:dyDescent="0.25">
      <c r="K112">
        <v>1.94</v>
      </c>
      <c r="L112">
        <v>-1.2029999999999985E-2</v>
      </c>
      <c r="M112">
        <v>1.86</v>
      </c>
      <c r="N112">
        <v>2.5783269999999998</v>
      </c>
      <c r="O112">
        <v>1.8599999999999999</v>
      </c>
      <c r="P112">
        <v>4.4383239999999997</v>
      </c>
      <c r="Q112">
        <v>1.8800000000000001</v>
      </c>
      <c r="R112">
        <v>6.1816149999999999</v>
      </c>
      <c r="S112">
        <v>1.86</v>
      </c>
      <c r="T112">
        <v>8.1583170000000003</v>
      </c>
      <c r="U112">
        <v>1.8599999999999999</v>
      </c>
      <c r="V112">
        <v>10.018312</v>
      </c>
    </row>
    <row r="113" spans="11:22" x14ac:dyDescent="0.25">
      <c r="K113">
        <v>1.96</v>
      </c>
      <c r="L113">
        <v>-0.20443000000000011</v>
      </c>
      <c r="M113">
        <v>1.8800000000000001</v>
      </c>
      <c r="N113">
        <v>2.4216230000000003</v>
      </c>
      <c r="O113">
        <v>1.88</v>
      </c>
      <c r="P113">
        <v>4.3016199999999998</v>
      </c>
      <c r="Q113">
        <v>1.9000000000000001</v>
      </c>
      <c r="R113">
        <v>6.0609869999999999</v>
      </c>
      <c r="S113">
        <v>1.8800000000000001</v>
      </c>
      <c r="T113">
        <v>8.0616120000000002</v>
      </c>
      <c r="U113">
        <v>1.88</v>
      </c>
      <c r="V113">
        <v>9.941612000000001</v>
      </c>
    </row>
    <row r="114" spans="11:22" x14ac:dyDescent="0.25">
      <c r="M114">
        <v>1.9000000000000001</v>
      </c>
      <c r="N114">
        <v>2.2609950000000003</v>
      </c>
      <c r="O114">
        <v>1.9</v>
      </c>
      <c r="P114">
        <v>4.1609920000000002</v>
      </c>
      <c r="Q114">
        <v>1.9000000000000001</v>
      </c>
      <c r="R114">
        <v>6.0609869999999999</v>
      </c>
      <c r="S114">
        <v>1.9000000000000001</v>
      </c>
      <c r="T114">
        <v>7.9609839999999998</v>
      </c>
      <c r="U114">
        <v>1.9</v>
      </c>
      <c r="V114">
        <v>9.8609819999999999</v>
      </c>
    </row>
    <row r="115" spans="11:22" x14ac:dyDescent="0.25">
      <c r="M115">
        <v>1.9200000000000002</v>
      </c>
      <c r="N115">
        <v>2.0964429999999998</v>
      </c>
      <c r="O115">
        <v>1.92</v>
      </c>
      <c r="P115">
        <v>4.0164400000000002</v>
      </c>
      <c r="Q115">
        <v>1.9199999999999997</v>
      </c>
      <c r="R115">
        <v>5.9364349999999995</v>
      </c>
      <c r="S115">
        <v>1.9200000000000002</v>
      </c>
      <c r="T115">
        <v>7.8564319999999999</v>
      </c>
      <c r="U115">
        <v>1.92</v>
      </c>
      <c r="V115">
        <v>9.7764319999999998</v>
      </c>
    </row>
    <row r="116" spans="11:22" x14ac:dyDescent="0.25">
      <c r="M116">
        <v>1.9400000000000002</v>
      </c>
      <c r="N116">
        <v>1.927967</v>
      </c>
      <c r="O116">
        <v>1.94</v>
      </c>
      <c r="P116">
        <v>3.8679639999999997</v>
      </c>
      <c r="Q116">
        <v>1.9399999999999997</v>
      </c>
      <c r="R116">
        <v>5.8079589999999994</v>
      </c>
      <c r="S116">
        <v>1.9200000000000002</v>
      </c>
      <c r="T116">
        <v>7.8564319999999999</v>
      </c>
      <c r="U116">
        <v>1.94</v>
      </c>
      <c r="V116">
        <v>9.687952000000001</v>
      </c>
    </row>
    <row r="117" spans="11:22" x14ac:dyDescent="0.25">
      <c r="M117">
        <v>1.9600000000000002</v>
      </c>
      <c r="N117">
        <v>1.7555670000000003</v>
      </c>
      <c r="O117">
        <v>1.94</v>
      </c>
      <c r="P117">
        <v>3.8679639999999997</v>
      </c>
      <c r="Q117">
        <v>1.9599999999999997</v>
      </c>
      <c r="R117">
        <v>5.6755589999999998</v>
      </c>
      <c r="S117">
        <v>1.9400000000000002</v>
      </c>
      <c r="T117">
        <v>7.7479560000000003</v>
      </c>
      <c r="U117">
        <v>1.96</v>
      </c>
      <c r="V117">
        <v>9.5955520000000014</v>
      </c>
    </row>
    <row r="118" spans="11:22" x14ac:dyDescent="0.25">
      <c r="M118">
        <v>1.9600000000000002</v>
      </c>
      <c r="N118">
        <v>1.7555670000000003</v>
      </c>
      <c r="O118">
        <v>1.96</v>
      </c>
      <c r="P118">
        <v>3.7155639999999996</v>
      </c>
      <c r="Q118">
        <v>1.9799999999999998</v>
      </c>
      <c r="R118">
        <v>5.5392349999999997</v>
      </c>
      <c r="S118">
        <v>1.9600000000000002</v>
      </c>
      <c r="T118">
        <v>7.6355559999999993</v>
      </c>
      <c r="U118">
        <v>1.98</v>
      </c>
      <c r="V118">
        <v>9.499232000000001</v>
      </c>
    </row>
    <row r="119" spans="11:22" x14ac:dyDescent="0.25">
      <c r="M119">
        <v>1.9800000000000002</v>
      </c>
      <c r="N119">
        <v>1.5792430000000002</v>
      </c>
      <c r="O119">
        <v>1.98</v>
      </c>
      <c r="P119">
        <v>3.55924</v>
      </c>
      <c r="Q119">
        <v>1.9999999999999998</v>
      </c>
      <c r="R119">
        <v>5.398987</v>
      </c>
      <c r="S119">
        <v>1.9799999999999998</v>
      </c>
      <c r="T119">
        <v>7.5192320000000006</v>
      </c>
      <c r="U119">
        <v>1.98</v>
      </c>
      <c r="V119">
        <v>9.499232000000001</v>
      </c>
    </row>
    <row r="120" spans="11:22" x14ac:dyDescent="0.25">
      <c r="M120">
        <v>2</v>
      </c>
      <c r="N120">
        <v>1.398995</v>
      </c>
      <c r="O120">
        <v>2</v>
      </c>
      <c r="P120">
        <v>3.3989919999999998</v>
      </c>
      <c r="Q120">
        <v>2.0199999999999996</v>
      </c>
      <c r="R120">
        <v>5.2548149999999998</v>
      </c>
      <c r="S120">
        <v>1.9999999999999998</v>
      </c>
      <c r="T120">
        <v>7.3989840000000004</v>
      </c>
      <c r="U120">
        <v>2</v>
      </c>
      <c r="V120">
        <v>9.3989820000000002</v>
      </c>
    </row>
    <row r="121" spans="11:22" x14ac:dyDescent="0.25">
      <c r="M121">
        <v>2.0200000000000005</v>
      </c>
      <c r="N121">
        <v>1.2148220000000001</v>
      </c>
      <c r="O121">
        <v>2.02</v>
      </c>
      <c r="P121">
        <v>3.23482</v>
      </c>
      <c r="Q121">
        <v>2.0199999999999996</v>
      </c>
      <c r="R121">
        <v>5.2548149999999998</v>
      </c>
      <c r="S121">
        <v>2.0199999999999996</v>
      </c>
      <c r="T121">
        <v>7.2748119999999989</v>
      </c>
      <c r="U121">
        <v>2.0199999999999996</v>
      </c>
      <c r="V121">
        <v>9.2948120000000003</v>
      </c>
    </row>
    <row r="122" spans="11:22" x14ac:dyDescent="0.25">
      <c r="M122">
        <v>2.04</v>
      </c>
      <c r="N122">
        <v>1.0267260000000002</v>
      </c>
      <c r="O122">
        <v>2.04</v>
      </c>
      <c r="P122">
        <v>3.0667239999999998</v>
      </c>
      <c r="Q122">
        <v>2.04</v>
      </c>
      <c r="R122">
        <v>5.106719</v>
      </c>
      <c r="S122">
        <v>2.04</v>
      </c>
      <c r="T122">
        <v>7.1467159999999996</v>
      </c>
      <c r="U122">
        <v>2.04</v>
      </c>
      <c r="V122">
        <v>9.186712</v>
      </c>
    </row>
    <row r="123" spans="11:22" x14ac:dyDescent="0.25">
      <c r="M123">
        <v>2.0599999999999996</v>
      </c>
      <c r="N123">
        <v>0.83470599999999995</v>
      </c>
      <c r="O123">
        <v>2.04</v>
      </c>
      <c r="P123">
        <v>3.0667239999999998</v>
      </c>
      <c r="Q123">
        <v>2.0599999999999996</v>
      </c>
      <c r="R123">
        <v>4.9546989999999997</v>
      </c>
      <c r="S123">
        <v>2.04</v>
      </c>
      <c r="T123">
        <v>7.1467159999999996</v>
      </c>
      <c r="U123">
        <v>2.0599999999999996</v>
      </c>
      <c r="V123">
        <v>9.0746920000000006</v>
      </c>
    </row>
    <row r="124" spans="11:22" x14ac:dyDescent="0.25">
      <c r="M124">
        <v>2.08</v>
      </c>
      <c r="N124">
        <v>0.63876200000000005</v>
      </c>
      <c r="O124">
        <v>2.06</v>
      </c>
      <c r="P124">
        <v>2.8947039999999999</v>
      </c>
      <c r="Q124">
        <v>2.08</v>
      </c>
      <c r="R124">
        <v>4.7987549999999999</v>
      </c>
      <c r="S124">
        <v>2.0599999999999996</v>
      </c>
      <c r="T124">
        <v>7.0146959999999989</v>
      </c>
      <c r="U124">
        <v>2.08</v>
      </c>
      <c r="V124">
        <v>8.9587520000000005</v>
      </c>
    </row>
    <row r="125" spans="11:22" x14ac:dyDescent="0.25">
      <c r="M125">
        <v>2.08</v>
      </c>
      <c r="N125">
        <v>0.63876200000000005</v>
      </c>
      <c r="O125">
        <v>2.08</v>
      </c>
      <c r="P125">
        <v>2.7187599999999996</v>
      </c>
      <c r="Q125">
        <v>2.0999999999999996</v>
      </c>
      <c r="R125">
        <v>4.6388859999999994</v>
      </c>
      <c r="S125">
        <v>2.08</v>
      </c>
      <c r="T125">
        <v>6.8787520000000004</v>
      </c>
      <c r="U125">
        <v>2.08</v>
      </c>
      <c r="V125">
        <v>8.9587520000000005</v>
      </c>
    </row>
    <row r="126" spans="11:22" x14ac:dyDescent="0.25">
      <c r="M126">
        <v>2.0999999999999996</v>
      </c>
      <c r="N126">
        <v>0.43889400000000012</v>
      </c>
      <c r="O126">
        <v>2.0999999999999996</v>
      </c>
      <c r="P126">
        <v>2.5388919999999997</v>
      </c>
      <c r="Q126">
        <v>2.12</v>
      </c>
      <c r="R126">
        <v>4.4750939999999995</v>
      </c>
      <c r="S126">
        <v>2.0999999999999996</v>
      </c>
      <c r="T126">
        <v>6.7388840000000005</v>
      </c>
      <c r="U126">
        <v>2.0999999999999996</v>
      </c>
      <c r="V126">
        <v>8.8388819999999999</v>
      </c>
    </row>
    <row r="127" spans="11:22" x14ac:dyDescent="0.25">
      <c r="M127">
        <v>2.12</v>
      </c>
      <c r="N127">
        <v>0.23510200000000014</v>
      </c>
      <c r="O127">
        <v>2.12</v>
      </c>
      <c r="P127">
        <v>2.3551000000000002</v>
      </c>
      <c r="Q127">
        <v>2.12</v>
      </c>
      <c r="R127">
        <v>4.4750939999999995</v>
      </c>
      <c r="S127">
        <v>2.12</v>
      </c>
      <c r="T127">
        <v>6.5950919999999993</v>
      </c>
      <c r="U127">
        <v>2.12</v>
      </c>
      <c r="V127">
        <v>8.7150920000000003</v>
      </c>
    </row>
    <row r="128" spans="11:22" x14ac:dyDescent="0.25">
      <c r="M128">
        <v>2.1399999999999997</v>
      </c>
      <c r="N128">
        <v>2.7386000000000132E-2</v>
      </c>
      <c r="O128">
        <v>2.1399999999999997</v>
      </c>
      <c r="P128">
        <v>2.1673840000000002</v>
      </c>
      <c r="Q128">
        <v>2.1399999999999997</v>
      </c>
      <c r="R128">
        <v>4.3073779999999999</v>
      </c>
      <c r="S128">
        <v>2.1399999999999997</v>
      </c>
      <c r="T128">
        <v>6.4473749999999992</v>
      </c>
      <c r="U128">
        <v>2.1399999999999997</v>
      </c>
      <c r="V128">
        <v>8.5873720000000002</v>
      </c>
    </row>
    <row r="129" spans="13:22" x14ac:dyDescent="0.25">
      <c r="M129">
        <v>2.16</v>
      </c>
      <c r="N129">
        <v>-0.18425399999999992</v>
      </c>
      <c r="O129">
        <v>2.1399999999999997</v>
      </c>
      <c r="P129">
        <v>2.1673840000000002</v>
      </c>
      <c r="Q129">
        <v>2.16</v>
      </c>
      <c r="R129">
        <v>4.1357379999999999</v>
      </c>
      <c r="S129">
        <v>2.1399999999999997</v>
      </c>
      <c r="T129">
        <v>6.4473749999999992</v>
      </c>
      <c r="U129">
        <v>2.16</v>
      </c>
      <c r="V129">
        <v>8.4557320000000011</v>
      </c>
    </row>
    <row r="130" spans="13:22" x14ac:dyDescent="0.25">
      <c r="M130">
        <v>2.1799999999999997</v>
      </c>
      <c r="N130">
        <v>-0.39981799999999978</v>
      </c>
      <c r="O130">
        <v>2.16</v>
      </c>
      <c r="P130">
        <v>1.9757439999999999</v>
      </c>
      <c r="Q130">
        <v>2.1799999999999997</v>
      </c>
      <c r="R130">
        <v>3.9601739999999994</v>
      </c>
      <c r="S130">
        <v>2.16</v>
      </c>
      <c r="T130">
        <v>6.2957350000000005</v>
      </c>
      <c r="U130">
        <v>2.1799999999999997</v>
      </c>
      <c r="V130">
        <v>8.3201720000000012</v>
      </c>
    </row>
    <row r="131" spans="13:22" x14ac:dyDescent="0.25">
      <c r="M131">
        <v>2.2000000000000002</v>
      </c>
      <c r="N131">
        <v>-0.61930599999999991</v>
      </c>
      <c r="O131">
        <v>2.1799999999999997</v>
      </c>
      <c r="P131">
        <v>1.7801799999999999</v>
      </c>
      <c r="Q131">
        <v>2.2000000000000002</v>
      </c>
      <c r="R131">
        <v>3.7806860000000002</v>
      </c>
      <c r="S131">
        <v>2.1799999999999997</v>
      </c>
      <c r="T131">
        <v>6.1401709999999996</v>
      </c>
      <c r="U131">
        <v>2.1799999999999997</v>
      </c>
      <c r="V131">
        <v>8.3201720000000012</v>
      </c>
    </row>
    <row r="132" spans="13:22" x14ac:dyDescent="0.25">
      <c r="O132">
        <v>2.2000000000000002</v>
      </c>
      <c r="P132">
        <v>1.5806910000000001</v>
      </c>
      <c r="Q132">
        <v>2.2199999999999998</v>
      </c>
      <c r="R132">
        <v>3.5972739999999996</v>
      </c>
      <c r="S132">
        <v>2.2000000000000002</v>
      </c>
      <c r="T132">
        <v>5.980683</v>
      </c>
      <c r="U132">
        <v>2.2000000000000002</v>
      </c>
      <c r="V132">
        <v>8.1806800000000006</v>
      </c>
    </row>
    <row r="133" spans="13:22" x14ac:dyDescent="0.25">
      <c r="O133">
        <v>2.2199999999999998</v>
      </c>
      <c r="P133">
        <v>1.3772789999999999</v>
      </c>
      <c r="Q133">
        <v>2.2199999999999998</v>
      </c>
      <c r="R133">
        <v>3.5972739999999996</v>
      </c>
      <c r="S133">
        <v>2.2199999999999998</v>
      </c>
      <c r="T133">
        <v>5.8172709999999999</v>
      </c>
      <c r="U133">
        <v>2.2199999999999998</v>
      </c>
      <c r="V133">
        <v>8.037268000000001</v>
      </c>
    </row>
    <row r="134" spans="13:22" x14ac:dyDescent="0.25">
      <c r="O134">
        <v>2.2400000000000002</v>
      </c>
      <c r="P134">
        <v>1.1699430000000002</v>
      </c>
      <c r="Q134">
        <v>2.2400000000000002</v>
      </c>
      <c r="R134">
        <v>3.4099379999999995</v>
      </c>
      <c r="S134">
        <v>2.2399999999999993</v>
      </c>
      <c r="T134">
        <v>5.6499350000000002</v>
      </c>
      <c r="U134">
        <v>2.2400000000000002</v>
      </c>
      <c r="V134">
        <v>7.8899319999999991</v>
      </c>
    </row>
    <row r="135" spans="13:22" x14ac:dyDescent="0.25">
      <c r="O135">
        <v>2.2400000000000002</v>
      </c>
      <c r="P135">
        <v>1.1699430000000002</v>
      </c>
      <c r="Q135">
        <v>2.2599999999999998</v>
      </c>
      <c r="R135">
        <v>3.2186779999999997</v>
      </c>
      <c r="S135">
        <v>2.2399999999999993</v>
      </c>
      <c r="T135">
        <v>5.6499350000000002</v>
      </c>
      <c r="U135">
        <v>2.2599999999999998</v>
      </c>
      <c r="V135">
        <v>7.7386709999999992</v>
      </c>
    </row>
    <row r="136" spans="13:22" x14ac:dyDescent="0.25">
      <c r="O136">
        <v>2.2599999999999998</v>
      </c>
      <c r="P136">
        <v>0.95868299999999995</v>
      </c>
      <c r="Q136">
        <v>2.2800000000000002</v>
      </c>
      <c r="R136">
        <v>3.0234930000000002</v>
      </c>
      <c r="S136">
        <v>2.2599999999999998</v>
      </c>
      <c r="T136">
        <v>5.478675</v>
      </c>
      <c r="U136">
        <v>2.2800000000000002</v>
      </c>
      <c r="V136">
        <v>7.583486999999999</v>
      </c>
    </row>
    <row r="137" spans="13:22" x14ac:dyDescent="0.25">
      <c r="O137">
        <v>2.2800000000000002</v>
      </c>
      <c r="P137">
        <v>0.74349900000000013</v>
      </c>
      <c r="Q137">
        <v>2.2999999999999998</v>
      </c>
      <c r="R137">
        <v>2.8243849999999995</v>
      </c>
      <c r="S137">
        <v>2.2799999999999994</v>
      </c>
      <c r="T137">
        <v>5.3034910000000002</v>
      </c>
      <c r="U137">
        <v>2.2800000000000002</v>
      </c>
      <c r="V137">
        <v>7.583486999999999</v>
      </c>
    </row>
    <row r="138" spans="13:22" x14ac:dyDescent="0.25">
      <c r="O138">
        <v>2.2999999999999998</v>
      </c>
      <c r="P138">
        <v>0.52439100000000027</v>
      </c>
      <c r="Q138">
        <v>2.3200000000000003</v>
      </c>
      <c r="R138">
        <v>2.621353</v>
      </c>
      <c r="S138">
        <v>2.2999999999999998</v>
      </c>
      <c r="T138">
        <v>5.1243819999999998</v>
      </c>
      <c r="U138">
        <v>2.2999999999999998</v>
      </c>
      <c r="V138">
        <v>7.4243789999999992</v>
      </c>
    </row>
    <row r="139" spans="13:22" x14ac:dyDescent="0.25">
      <c r="O139">
        <v>2.3200000000000003</v>
      </c>
      <c r="P139">
        <v>0.30135900000000015</v>
      </c>
      <c r="Q139">
        <v>2.3200000000000003</v>
      </c>
      <c r="R139">
        <v>2.621353</v>
      </c>
      <c r="S139">
        <v>2.3199999999999994</v>
      </c>
      <c r="T139">
        <v>4.9413499999999999</v>
      </c>
      <c r="U139">
        <v>2.3200000000000003</v>
      </c>
      <c r="V139">
        <v>7.2613469999999998</v>
      </c>
    </row>
    <row r="140" spans="13:22" x14ac:dyDescent="0.25">
      <c r="O140">
        <v>2.34</v>
      </c>
      <c r="P140">
        <v>7.4402000000000079E-2</v>
      </c>
      <c r="Q140">
        <v>2.34</v>
      </c>
      <c r="R140">
        <v>2.4143970000000001</v>
      </c>
      <c r="S140">
        <v>2.34</v>
      </c>
      <c r="T140">
        <v>4.7543939999999996</v>
      </c>
      <c r="U140">
        <v>2.34</v>
      </c>
      <c r="V140">
        <v>7.094390999999999</v>
      </c>
    </row>
    <row r="141" spans="13:22" x14ac:dyDescent="0.25">
      <c r="O141">
        <v>2.34</v>
      </c>
      <c r="P141">
        <v>7.4402000000000079E-2</v>
      </c>
      <c r="Q141">
        <v>2.3600000000000003</v>
      </c>
      <c r="R141">
        <v>2.2035169999999997</v>
      </c>
      <c r="S141">
        <v>2.34</v>
      </c>
      <c r="T141">
        <v>4.7543939999999996</v>
      </c>
      <c r="U141">
        <v>2.3600000000000003</v>
      </c>
      <c r="V141">
        <v>6.9235099999999994</v>
      </c>
    </row>
    <row r="142" spans="13:22" x14ac:dyDescent="0.25">
      <c r="O142">
        <v>2.3600000000000003</v>
      </c>
      <c r="P142">
        <v>-0.15647799999999989</v>
      </c>
      <c r="Q142">
        <v>2.38</v>
      </c>
      <c r="R142">
        <v>1.988713</v>
      </c>
      <c r="S142">
        <v>2.3599999999999994</v>
      </c>
      <c r="T142">
        <v>4.5635139999999996</v>
      </c>
      <c r="U142">
        <v>2.3600000000000003</v>
      </c>
      <c r="V142">
        <v>6.9235099999999994</v>
      </c>
    </row>
    <row r="143" spans="13:22" x14ac:dyDescent="0.25">
      <c r="O143">
        <v>2.38</v>
      </c>
      <c r="P143">
        <v>-0.39128199999999991</v>
      </c>
      <c r="Q143">
        <v>2.4000000000000004</v>
      </c>
      <c r="R143">
        <v>1.7699849999999999</v>
      </c>
      <c r="S143">
        <v>2.38</v>
      </c>
      <c r="T143">
        <v>4.3687100000000001</v>
      </c>
      <c r="U143">
        <v>2.38</v>
      </c>
      <c r="V143">
        <v>6.7487070000000005</v>
      </c>
    </row>
    <row r="144" spans="13:22" x14ac:dyDescent="0.25">
      <c r="Q144">
        <v>2.42</v>
      </c>
      <c r="R144">
        <v>1.5473329999999998</v>
      </c>
      <c r="S144">
        <v>2.3999999999999995</v>
      </c>
      <c r="T144">
        <v>4.1699820000000001</v>
      </c>
      <c r="U144">
        <v>2.4000000000000004</v>
      </c>
      <c r="V144">
        <v>6.5699789999999991</v>
      </c>
    </row>
    <row r="145" spans="17:22" x14ac:dyDescent="0.25">
      <c r="Q145">
        <v>2.42</v>
      </c>
      <c r="R145">
        <v>1.5473329999999998</v>
      </c>
      <c r="S145">
        <v>2.42</v>
      </c>
      <c r="T145">
        <v>3.9673299999999996</v>
      </c>
      <c r="U145">
        <v>2.42</v>
      </c>
      <c r="V145">
        <v>6.3873259999999989</v>
      </c>
    </row>
    <row r="146" spans="17:22" x14ac:dyDescent="0.25">
      <c r="Q146">
        <v>2.4400000000000004</v>
      </c>
      <c r="R146">
        <v>1.3207570000000002</v>
      </c>
      <c r="S146">
        <v>2.4399999999999995</v>
      </c>
      <c r="T146">
        <v>3.7607539999999995</v>
      </c>
      <c r="U146">
        <v>2.4400000000000004</v>
      </c>
      <c r="V146">
        <v>6.2007499999999993</v>
      </c>
    </row>
    <row r="147" spans="17:22" x14ac:dyDescent="0.25">
      <c r="Q147">
        <v>2.46</v>
      </c>
      <c r="R147">
        <v>1.0902559999999999</v>
      </c>
      <c r="S147">
        <v>2.4399999999999995</v>
      </c>
      <c r="T147">
        <v>3.7607539999999995</v>
      </c>
      <c r="U147">
        <v>2.46</v>
      </c>
      <c r="V147">
        <v>6.0102500000000001</v>
      </c>
    </row>
    <row r="148" spans="17:22" x14ac:dyDescent="0.25">
      <c r="Q148">
        <v>2.4800000000000004</v>
      </c>
      <c r="R148">
        <v>0.85583200000000015</v>
      </c>
      <c r="S148">
        <v>2.46</v>
      </c>
      <c r="T148">
        <v>3.5502529999999997</v>
      </c>
      <c r="U148">
        <v>2.46</v>
      </c>
      <c r="V148">
        <v>6.0102500000000001</v>
      </c>
    </row>
    <row r="149" spans="17:22" x14ac:dyDescent="0.25">
      <c r="Q149">
        <v>2.5</v>
      </c>
      <c r="R149">
        <v>0.61748399999999992</v>
      </c>
      <c r="S149">
        <v>2.4799999999999995</v>
      </c>
      <c r="T149">
        <v>3.3358289999999995</v>
      </c>
      <c r="U149">
        <v>2.4800000000000004</v>
      </c>
      <c r="V149">
        <v>5.8158249999999994</v>
      </c>
    </row>
    <row r="150" spans="17:22" x14ac:dyDescent="0.25">
      <c r="Q150">
        <v>2.5200000000000005</v>
      </c>
      <c r="R150">
        <v>0.3752120000000001</v>
      </c>
      <c r="S150">
        <v>2.5</v>
      </c>
      <c r="T150">
        <v>3.1174809999999997</v>
      </c>
      <c r="U150">
        <v>2.5</v>
      </c>
      <c r="V150">
        <v>5.6174770000000001</v>
      </c>
    </row>
    <row r="151" spans="17:22" x14ac:dyDescent="0.25">
      <c r="Q151">
        <v>2.5200000000000005</v>
      </c>
      <c r="R151">
        <v>0.3752120000000001</v>
      </c>
      <c r="S151">
        <v>2.5199999999999996</v>
      </c>
      <c r="T151">
        <v>2.8952089999999995</v>
      </c>
      <c r="U151">
        <v>2.5199999999999996</v>
      </c>
      <c r="V151">
        <v>5.4152049999999994</v>
      </c>
    </row>
    <row r="152" spans="17:22" x14ac:dyDescent="0.25">
      <c r="Q152">
        <v>2.54</v>
      </c>
      <c r="R152">
        <v>0.12901600000000002</v>
      </c>
      <c r="S152">
        <v>2.5199999999999996</v>
      </c>
      <c r="T152">
        <v>2.8952089999999995</v>
      </c>
      <c r="U152">
        <v>2.54</v>
      </c>
      <c r="V152">
        <v>5.209009</v>
      </c>
    </row>
    <row r="153" spans="17:22" x14ac:dyDescent="0.25">
      <c r="Q153">
        <v>2.5600000000000005</v>
      </c>
      <c r="R153">
        <v>-0.12110399999999988</v>
      </c>
      <c r="S153">
        <v>2.54</v>
      </c>
      <c r="T153">
        <v>2.6690129999999996</v>
      </c>
      <c r="U153">
        <v>2.5599999999999996</v>
      </c>
      <c r="V153">
        <v>4.998888</v>
      </c>
    </row>
    <row r="154" spans="17:22" x14ac:dyDescent="0.25">
      <c r="Q154">
        <v>2.58</v>
      </c>
      <c r="R154">
        <v>-0.37514899999999995</v>
      </c>
      <c r="S154">
        <v>2.5599999999999996</v>
      </c>
      <c r="T154">
        <v>2.4388920000000001</v>
      </c>
      <c r="U154">
        <v>2.5599999999999996</v>
      </c>
      <c r="V154">
        <v>4.998888</v>
      </c>
    </row>
    <row r="155" spans="17:22" x14ac:dyDescent="0.25">
      <c r="S155">
        <v>2.58</v>
      </c>
      <c r="T155">
        <v>2.2048480000000001</v>
      </c>
      <c r="U155">
        <v>2.58</v>
      </c>
      <c r="V155">
        <v>4.7848439999999997</v>
      </c>
    </row>
    <row r="156" spans="17:22" x14ac:dyDescent="0.25">
      <c r="S156">
        <v>2.5999999999999996</v>
      </c>
      <c r="T156">
        <v>1.96688</v>
      </c>
      <c r="U156">
        <v>2.5999999999999996</v>
      </c>
      <c r="V156">
        <v>4.5668759999999997</v>
      </c>
    </row>
    <row r="157" spans="17:22" x14ac:dyDescent="0.25">
      <c r="S157">
        <v>2.62</v>
      </c>
      <c r="T157">
        <v>1.7249869999999998</v>
      </c>
      <c r="U157">
        <v>2.62</v>
      </c>
      <c r="V157">
        <v>4.3449840000000002</v>
      </c>
    </row>
    <row r="158" spans="17:22" x14ac:dyDescent="0.25">
      <c r="S158">
        <v>2.62</v>
      </c>
      <c r="T158">
        <v>1.7249869999999998</v>
      </c>
      <c r="U158">
        <v>2.6399999999999997</v>
      </c>
      <c r="V158">
        <v>4.1191680000000002</v>
      </c>
    </row>
    <row r="159" spans="17:22" x14ac:dyDescent="0.25">
      <c r="S159">
        <v>2.6399999999999997</v>
      </c>
      <c r="T159">
        <v>1.4791709999999998</v>
      </c>
      <c r="U159">
        <v>2.66</v>
      </c>
      <c r="V159">
        <v>3.8894279999999997</v>
      </c>
    </row>
    <row r="160" spans="17:22" x14ac:dyDescent="0.25">
      <c r="S160">
        <v>2.66</v>
      </c>
      <c r="T160">
        <v>1.2294310000000002</v>
      </c>
      <c r="U160">
        <v>2.6799999999999997</v>
      </c>
      <c r="V160">
        <v>3.6557639999999996</v>
      </c>
    </row>
    <row r="161" spans="19:22" x14ac:dyDescent="0.25">
      <c r="S161">
        <v>2.6799999999999997</v>
      </c>
      <c r="T161">
        <v>0.97576700000000005</v>
      </c>
      <c r="U161">
        <v>2.7</v>
      </c>
      <c r="V161">
        <v>3.4181749999999997</v>
      </c>
    </row>
    <row r="162" spans="19:22" x14ac:dyDescent="0.25">
      <c r="S162">
        <v>2.7</v>
      </c>
      <c r="T162">
        <v>0.71817800000000021</v>
      </c>
      <c r="U162">
        <v>2.7</v>
      </c>
      <c r="V162">
        <v>3.4181749999999997</v>
      </c>
    </row>
    <row r="163" spans="19:22" x14ac:dyDescent="0.25">
      <c r="S163">
        <v>2.7199999999999998</v>
      </c>
      <c r="T163">
        <v>0.45666600000000002</v>
      </c>
      <c r="U163">
        <v>2.7199999999999998</v>
      </c>
      <c r="V163">
        <v>3.1766629999999996</v>
      </c>
    </row>
    <row r="164" spans="19:22" x14ac:dyDescent="0.25">
      <c r="S164">
        <v>2.7199999999999998</v>
      </c>
      <c r="T164">
        <v>0.45666600000000002</v>
      </c>
      <c r="U164">
        <v>2.74</v>
      </c>
      <c r="V164">
        <v>2.9312269999999998</v>
      </c>
    </row>
    <row r="165" spans="19:22" x14ac:dyDescent="0.25">
      <c r="S165">
        <v>2.7399999999999993</v>
      </c>
      <c r="T165">
        <v>0.19123000000000001</v>
      </c>
      <c r="U165">
        <v>2.76</v>
      </c>
      <c r="V165">
        <v>2.6818669999999996</v>
      </c>
    </row>
    <row r="166" spans="19:22" x14ac:dyDescent="0.25">
      <c r="S166">
        <v>2.76</v>
      </c>
      <c r="T166">
        <v>-7.813099999999995E-2</v>
      </c>
      <c r="U166">
        <v>2.7800000000000002</v>
      </c>
      <c r="V166">
        <v>2.4285819999999996</v>
      </c>
    </row>
    <row r="167" spans="19:22" x14ac:dyDescent="0.25">
      <c r="S167">
        <v>2.7799999999999994</v>
      </c>
      <c r="T167">
        <v>-0.35141500000000003</v>
      </c>
      <c r="U167">
        <v>2.8</v>
      </c>
      <c r="V167">
        <v>2.1713740000000001</v>
      </c>
    </row>
    <row r="168" spans="19:22" x14ac:dyDescent="0.25">
      <c r="U168">
        <v>2.8200000000000003</v>
      </c>
      <c r="V168">
        <v>1.910242</v>
      </c>
    </row>
    <row r="169" spans="19:22" x14ac:dyDescent="0.25">
      <c r="U169">
        <v>2.8200000000000003</v>
      </c>
      <c r="V169">
        <v>1.910242</v>
      </c>
    </row>
    <row r="170" spans="19:22" x14ac:dyDescent="0.25">
      <c r="U170">
        <v>2.84</v>
      </c>
      <c r="V170">
        <v>1.6451849999999999</v>
      </c>
    </row>
    <row r="171" spans="19:22" x14ac:dyDescent="0.25">
      <c r="U171">
        <v>2.8600000000000003</v>
      </c>
      <c r="V171">
        <v>1.3762049999999999</v>
      </c>
    </row>
    <row r="172" spans="19:22" x14ac:dyDescent="0.25">
      <c r="U172">
        <v>2.88</v>
      </c>
      <c r="V172">
        <v>1.1033000000000002</v>
      </c>
    </row>
    <row r="173" spans="19:22" x14ac:dyDescent="0.25">
      <c r="U173">
        <v>2.9000000000000004</v>
      </c>
      <c r="V173">
        <v>0.8264720000000001</v>
      </c>
    </row>
    <row r="174" spans="19:22" x14ac:dyDescent="0.25">
      <c r="U174">
        <v>2.92</v>
      </c>
      <c r="V174">
        <v>0.54571999999999998</v>
      </c>
    </row>
    <row r="175" spans="19:22" x14ac:dyDescent="0.25">
      <c r="U175">
        <v>2.92</v>
      </c>
      <c r="V175">
        <v>0.54571999999999998</v>
      </c>
    </row>
    <row r="176" spans="19:22" x14ac:dyDescent="0.25">
      <c r="U176">
        <v>2.9400000000000004</v>
      </c>
      <c r="V176">
        <v>0.26104300000000014</v>
      </c>
    </row>
    <row r="177" spans="21:22" x14ac:dyDescent="0.25">
      <c r="U177">
        <v>2.96</v>
      </c>
      <c r="V177">
        <v>-2.7557000000000054E-2</v>
      </c>
    </row>
    <row r="178" spans="21:22" x14ac:dyDescent="0.25">
      <c r="U178">
        <v>2.9800000000000004</v>
      </c>
      <c r="V178">
        <v>-0.32008100000000006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I2" sqref="I2"/>
    </sheetView>
  </sheetViews>
  <sheetFormatPr defaultRowHeight="15" x14ac:dyDescent="0.25"/>
  <sheetData>
    <row r="1" spans="1:9" x14ac:dyDescent="0.25">
      <c r="A1" t="s">
        <v>25</v>
      </c>
      <c r="B1" t="s">
        <v>0</v>
      </c>
      <c r="C1" t="s">
        <v>6</v>
      </c>
      <c r="H1" t="s">
        <v>6</v>
      </c>
      <c r="I1" t="s">
        <v>25</v>
      </c>
    </row>
    <row r="2" spans="1:9" x14ac:dyDescent="0.25">
      <c r="A2">
        <v>0.5</v>
      </c>
      <c r="B2">
        <v>0.46</v>
      </c>
      <c r="C2">
        <v>1.0364720000000003</v>
      </c>
      <c r="D2" t="s">
        <v>39</v>
      </c>
      <c r="H2">
        <v>1.0364720000000003</v>
      </c>
      <c r="I2">
        <v>0.5</v>
      </c>
    </row>
    <row r="3" spans="1:9" x14ac:dyDescent="0.25">
      <c r="A3">
        <v>0.6</v>
      </c>
      <c r="B3">
        <v>0.56000000000000005</v>
      </c>
      <c r="C3">
        <v>1.5471120000000003</v>
      </c>
      <c r="H3">
        <v>1.5471120000000003</v>
      </c>
      <c r="I3">
        <v>0.6</v>
      </c>
    </row>
    <row r="4" spans="1:9" x14ac:dyDescent="0.25">
      <c r="A4">
        <v>0.7</v>
      </c>
      <c r="B4">
        <v>0.66</v>
      </c>
      <c r="C4">
        <v>2.159653</v>
      </c>
      <c r="H4">
        <v>2.159653</v>
      </c>
      <c r="I4">
        <v>0.7</v>
      </c>
    </row>
    <row r="5" spans="1:9" x14ac:dyDescent="0.25">
      <c r="A5">
        <v>0.8</v>
      </c>
      <c r="B5">
        <v>0.76</v>
      </c>
      <c r="C5">
        <v>2.8740930000000002</v>
      </c>
      <c r="H5">
        <v>2.8740930000000002</v>
      </c>
      <c r="I5">
        <v>0.8</v>
      </c>
    </row>
    <row r="6" spans="1:9" x14ac:dyDescent="0.25">
      <c r="A6">
        <v>0.9</v>
      </c>
      <c r="B6">
        <v>0.86</v>
      </c>
      <c r="C6">
        <v>3.6904320000000004</v>
      </c>
      <c r="H6">
        <v>3.6904320000000004</v>
      </c>
      <c r="I6">
        <v>0.9</v>
      </c>
    </row>
    <row r="7" spans="1:9" x14ac:dyDescent="0.25">
      <c r="A7">
        <v>1</v>
      </c>
      <c r="B7">
        <v>0.96</v>
      </c>
      <c r="C7">
        <v>4.60867</v>
      </c>
      <c r="H7">
        <v>4.60867</v>
      </c>
      <c r="I7">
        <v>1</v>
      </c>
    </row>
    <row r="8" spans="1:9" x14ac:dyDescent="0.25">
      <c r="A8">
        <v>1.1000000000000001</v>
      </c>
      <c r="B8">
        <v>1.08</v>
      </c>
      <c r="C8">
        <v>5.6290639999999996</v>
      </c>
      <c r="H8">
        <v>5.6290639999999996</v>
      </c>
      <c r="I8">
        <v>1.1000000000000001</v>
      </c>
    </row>
    <row r="9" spans="1:9" x14ac:dyDescent="0.25">
      <c r="A9">
        <v>1.2</v>
      </c>
      <c r="B9">
        <v>1.18</v>
      </c>
      <c r="C9">
        <v>6.7514819999999993</v>
      </c>
      <c r="H9">
        <v>6.7514819999999993</v>
      </c>
      <c r="I9">
        <v>1.2</v>
      </c>
    </row>
    <row r="10" spans="1:9" x14ac:dyDescent="0.25">
      <c r="A10">
        <v>1.3</v>
      </c>
      <c r="B10">
        <v>1.28</v>
      </c>
      <c r="C10">
        <v>7.9757980000000002</v>
      </c>
      <c r="D10" t="s">
        <v>38</v>
      </c>
      <c r="H10">
        <v>7.9757980000000002</v>
      </c>
      <c r="I10">
        <v>1.3</v>
      </c>
    </row>
    <row r="11" spans="1:9" x14ac:dyDescent="0.25">
      <c r="A11">
        <v>1.4</v>
      </c>
      <c r="B11">
        <v>1.38</v>
      </c>
      <c r="C11">
        <v>9.3020119999999995</v>
      </c>
      <c r="D11" t="s">
        <v>36</v>
      </c>
      <c r="H11">
        <v>9.3020119999999995</v>
      </c>
      <c r="I11">
        <v>1.4</v>
      </c>
    </row>
    <row r="12" spans="1:9" x14ac:dyDescent="0.25">
      <c r="A12">
        <v>1.5</v>
      </c>
      <c r="B12">
        <v>1.48</v>
      </c>
      <c r="C12">
        <v>10.730132000000001</v>
      </c>
      <c r="D12" t="s">
        <v>37</v>
      </c>
      <c r="H12">
        <v>10.730132000000001</v>
      </c>
      <c r="I12">
        <v>1.5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1"/>
  <sheetViews>
    <sheetView tabSelected="1" workbookViewId="0">
      <selection activeCell="F7" sqref="F7"/>
    </sheetView>
  </sheetViews>
  <sheetFormatPr defaultRowHeight="15" x14ac:dyDescent="0.25"/>
  <cols>
    <col min="5" max="5" width="11.28515625" customWidth="1"/>
    <col min="6" max="6" width="18.140625" customWidth="1"/>
    <col min="7" max="7" width="9.140625" style="3"/>
    <col min="16" max="16" width="13.42578125" style="2" customWidth="1"/>
    <col min="18" max="18" width="9.140625" style="3"/>
  </cols>
  <sheetData>
    <row r="1" spans="1:19" x14ac:dyDescent="0.25">
      <c r="A1" t="s">
        <v>40</v>
      </c>
      <c r="B1" t="s">
        <v>41</v>
      </c>
      <c r="D1" s="2" t="s">
        <v>40</v>
      </c>
      <c r="E1" s="2" t="s">
        <v>42</v>
      </c>
      <c r="F1" s="2" t="s">
        <v>43</v>
      </c>
      <c r="G1" s="3" t="s">
        <v>44</v>
      </c>
      <c r="O1" t="s">
        <v>40</v>
      </c>
      <c r="P1" s="2" t="s">
        <v>43</v>
      </c>
      <c r="Q1" t="s">
        <v>42</v>
      </c>
      <c r="R1" s="3" t="s">
        <v>44</v>
      </c>
      <c r="S1" t="s">
        <v>40</v>
      </c>
    </row>
    <row r="2" spans="1:19" x14ac:dyDescent="0.25">
      <c r="A2">
        <v>0</v>
      </c>
      <c r="B2" t="e">
        <f xml:space="preserve"> LOG(A2, 10)</f>
        <v>#NUM!</v>
      </c>
      <c r="D2" s="2">
        <v>0</v>
      </c>
      <c r="E2" s="2">
        <v>1</v>
      </c>
      <c r="F2" s="2">
        <f xml:space="preserve"> 0.4884*POWER(E2,0.471)</f>
        <v>0.4884</v>
      </c>
      <c r="G2" s="3">
        <f xml:space="preserve"> 0.0376*D2+0.4832</f>
        <v>0.48320000000000002</v>
      </c>
      <c r="O2">
        <v>0</v>
      </c>
      <c r="P2" s="2">
        <f>0.4884*POWER(Q2,0.471)</f>
        <v>0.4884</v>
      </c>
      <c r="Q2">
        <v>1</v>
      </c>
      <c r="R2" s="3">
        <f xml:space="preserve"> 0.0376*O2+0.4832</f>
        <v>0.48320000000000002</v>
      </c>
      <c r="S2">
        <v>0</v>
      </c>
    </row>
    <row r="3" spans="1:19" x14ac:dyDescent="0.25">
      <c r="A3">
        <v>1</v>
      </c>
      <c r="B3">
        <f t="shared" ref="B3:B66" si="0" xml:space="preserve"> LOG(A3, 10)</f>
        <v>0</v>
      </c>
      <c r="D3" s="2">
        <v>1</v>
      </c>
      <c r="E3" s="2">
        <v>1.2</v>
      </c>
      <c r="F3" s="2">
        <f t="shared" ref="F3:F6" si="1" xml:space="preserve"> 0.4884*POWER(E3,0.471)</f>
        <v>0.53219405905417816</v>
      </c>
      <c r="G3" s="3">
        <f t="shared" ref="G3:G7" si="2" xml:space="preserve"> 0.0376*D3+0.4832</f>
        <v>0.52080000000000004</v>
      </c>
      <c r="O3">
        <v>1</v>
      </c>
      <c r="P3" s="2">
        <f t="shared" ref="P3:P66" si="3">0.4884*POWER(Q3,0.471)</f>
        <v>0.53219405905417816</v>
      </c>
      <c r="Q3">
        <v>1.2</v>
      </c>
      <c r="R3" s="3">
        <f t="shared" ref="R3:R7" si="4" xml:space="preserve"> 0.0376*O3+0.4832</f>
        <v>0.52080000000000004</v>
      </c>
      <c r="S3">
        <v>1</v>
      </c>
    </row>
    <row r="4" spans="1:19" x14ac:dyDescent="0.25">
      <c r="A4">
        <v>2</v>
      </c>
      <c r="B4">
        <f t="shared" si="0"/>
        <v>0.30102999566398114</v>
      </c>
      <c r="D4" s="2">
        <v>2</v>
      </c>
      <c r="E4" s="2">
        <v>1.4</v>
      </c>
      <c r="F4" s="2">
        <f t="shared" si="1"/>
        <v>0.57227129201742499</v>
      </c>
      <c r="G4" s="3">
        <f t="shared" si="2"/>
        <v>0.55840000000000001</v>
      </c>
      <c r="O4">
        <v>2</v>
      </c>
      <c r="P4" s="2">
        <f t="shared" si="3"/>
        <v>0.57227129201742499</v>
      </c>
      <c r="Q4">
        <v>1.4</v>
      </c>
      <c r="R4" s="3">
        <f t="shared" si="4"/>
        <v>0.55840000000000001</v>
      </c>
      <c r="S4">
        <v>2</v>
      </c>
    </row>
    <row r="5" spans="1:19" x14ac:dyDescent="0.25">
      <c r="A5">
        <v>3</v>
      </c>
      <c r="B5">
        <f t="shared" si="0"/>
        <v>0.47712125471966244</v>
      </c>
      <c r="D5" s="2">
        <v>3</v>
      </c>
      <c r="E5" s="2">
        <v>1.6</v>
      </c>
      <c r="F5" s="2">
        <f t="shared" si="1"/>
        <v>0.60941924823934723</v>
      </c>
      <c r="G5" s="3">
        <f t="shared" si="2"/>
        <v>0.59600000000000009</v>
      </c>
      <c r="O5">
        <v>3</v>
      </c>
      <c r="P5" s="2">
        <f t="shared" si="3"/>
        <v>0.60941924823934723</v>
      </c>
      <c r="Q5">
        <v>1.6</v>
      </c>
      <c r="R5" s="3">
        <f t="shared" si="4"/>
        <v>0.59600000000000009</v>
      </c>
      <c r="S5">
        <v>3</v>
      </c>
    </row>
    <row r="6" spans="1:19" x14ac:dyDescent="0.25">
      <c r="A6">
        <v>4</v>
      </c>
      <c r="B6">
        <f t="shared" si="0"/>
        <v>0.60205999132796229</v>
      </c>
      <c r="D6" s="2">
        <v>4</v>
      </c>
      <c r="E6" s="2">
        <v>1.8</v>
      </c>
      <c r="F6" s="2">
        <f t="shared" si="1"/>
        <v>0.64418262262266135</v>
      </c>
      <c r="G6" s="3">
        <f t="shared" si="2"/>
        <v>0.63360000000000005</v>
      </c>
      <c r="O6">
        <v>4</v>
      </c>
      <c r="P6" s="2">
        <f t="shared" si="3"/>
        <v>0.64418262262266135</v>
      </c>
      <c r="Q6">
        <v>1.8</v>
      </c>
      <c r="R6" s="3">
        <f t="shared" si="4"/>
        <v>0.63360000000000005</v>
      </c>
      <c r="S6">
        <v>4</v>
      </c>
    </row>
    <row r="7" spans="1:19" x14ac:dyDescent="0.25">
      <c r="A7">
        <v>5</v>
      </c>
      <c r="B7">
        <f t="shared" si="0"/>
        <v>0.69897000433601875</v>
      </c>
      <c r="D7" s="2">
        <v>5</v>
      </c>
      <c r="E7" s="2">
        <v>2</v>
      </c>
      <c r="F7" s="2">
        <f t="shared" ref="F7:F16" si="5" xml:space="preserve"> 0.4884*POWER(E7,0.471)</f>
        <v>0.67695653215166252</v>
      </c>
      <c r="G7" s="3">
        <f t="shared" si="2"/>
        <v>0.67120000000000002</v>
      </c>
      <c r="O7">
        <v>5</v>
      </c>
      <c r="P7" s="2">
        <f t="shared" si="3"/>
        <v>0.67695653215166252</v>
      </c>
      <c r="Q7">
        <v>2</v>
      </c>
      <c r="R7" s="3">
        <f t="shared" si="4"/>
        <v>0.67120000000000002</v>
      </c>
      <c r="S7">
        <v>5</v>
      </c>
    </row>
    <row r="8" spans="1:19" x14ac:dyDescent="0.25">
      <c r="A8">
        <v>6</v>
      </c>
      <c r="B8">
        <f t="shared" si="0"/>
        <v>0.77815125038364352</v>
      </c>
      <c r="D8" s="2">
        <f xml:space="preserve"> POWER(E8,3.63)</f>
        <v>53.944870470762602</v>
      </c>
      <c r="E8" s="2">
        <v>3</v>
      </c>
      <c r="F8" s="2">
        <f t="shared" si="5"/>
        <v>0.8194071821433202</v>
      </c>
      <c r="G8" s="3">
        <f t="shared" ref="G8:G16" si="6" xml:space="preserve"> 0.4884*POWER(D8,0.0785)</f>
        <v>0.66793429435444607</v>
      </c>
      <c r="O8">
        <v>6</v>
      </c>
      <c r="P8" s="2">
        <f t="shared" si="3"/>
        <v>0.67711593433662876</v>
      </c>
      <c r="Q8">
        <v>2.0009999999999999</v>
      </c>
      <c r="R8" s="3">
        <f xml:space="preserve">  0.4884*POWER(O8,0.0785) + 0.11</f>
        <v>0.67216076098920441</v>
      </c>
      <c r="S8">
        <v>729</v>
      </c>
    </row>
    <row r="9" spans="1:19" x14ac:dyDescent="0.25">
      <c r="A9">
        <v>7</v>
      </c>
      <c r="B9">
        <f t="shared" si="0"/>
        <v>0.8450980400142567</v>
      </c>
      <c r="D9" s="2">
        <f t="shared" ref="D9:D16" si="7" xml:space="preserve"> POWER(E9,3.63)</f>
        <v>153.2772741912228</v>
      </c>
      <c r="E9" s="2">
        <v>4</v>
      </c>
      <c r="F9" s="2">
        <f t="shared" si="5"/>
        <v>0.93830906310975593</v>
      </c>
      <c r="G9" s="3">
        <f t="shared" si="6"/>
        <v>0.72499608287530715</v>
      </c>
      <c r="O9">
        <v>7</v>
      </c>
      <c r="P9" s="2">
        <f t="shared" si="3"/>
        <v>0.67727529438635514</v>
      </c>
      <c r="Q9">
        <v>2.0019999999999998</v>
      </c>
      <c r="R9" s="3">
        <f t="shared" ref="R9:R72" si="8" xml:space="preserve">  0.4884*POWER(O9,0.0785) + 0.11</f>
        <v>0.67900469700688004</v>
      </c>
      <c r="S9">
        <v>4096</v>
      </c>
    </row>
    <row r="10" spans="1:19" x14ac:dyDescent="0.25">
      <c r="A10">
        <v>8</v>
      </c>
      <c r="B10">
        <f t="shared" si="0"/>
        <v>0.90308998699194343</v>
      </c>
      <c r="D10" s="2">
        <f t="shared" si="7"/>
        <v>344.55703038451094</v>
      </c>
      <c r="E10" s="2">
        <v>5</v>
      </c>
      <c r="F10" s="2">
        <f t="shared" si="5"/>
        <v>1.0422946949647138</v>
      </c>
      <c r="G10" s="3">
        <f t="shared" si="6"/>
        <v>0.7725927934850606</v>
      </c>
      <c r="O10">
        <v>8</v>
      </c>
      <c r="P10" s="2">
        <f t="shared" si="3"/>
        <v>0.67743461233301761</v>
      </c>
      <c r="Q10">
        <v>2.0030000000000001</v>
      </c>
      <c r="R10" s="3">
        <f t="shared" si="8"/>
        <v>0.68500049591532697</v>
      </c>
      <c r="S10">
        <v>15625</v>
      </c>
    </row>
    <row r="11" spans="1:19" x14ac:dyDescent="0.25">
      <c r="A11">
        <v>9</v>
      </c>
      <c r="B11">
        <f t="shared" si="0"/>
        <v>0.95424250943932487</v>
      </c>
      <c r="D11" s="2">
        <f t="shared" si="7"/>
        <v>667.86554497384589</v>
      </c>
      <c r="E11" s="2">
        <v>6</v>
      </c>
      <c r="F11" s="2">
        <f t="shared" si="5"/>
        <v>1.1357556192545202</v>
      </c>
      <c r="G11" s="3">
        <f t="shared" si="6"/>
        <v>0.81379261579364892</v>
      </c>
      <c r="O11">
        <v>9</v>
      </c>
      <c r="P11" s="2">
        <f t="shared" si="3"/>
        <v>0.67759388820875144</v>
      </c>
      <c r="Q11">
        <v>2.004</v>
      </c>
      <c r="R11" s="3">
        <f t="shared" si="8"/>
        <v>0.69034158599743478</v>
      </c>
      <c r="S11">
        <v>46656</v>
      </c>
    </row>
    <row r="12" spans="1:19" x14ac:dyDescent="0.25">
      <c r="A12">
        <v>10</v>
      </c>
      <c r="B12">
        <f t="shared" si="0"/>
        <v>1</v>
      </c>
      <c r="D12" s="2">
        <f t="shared" si="7"/>
        <v>1168.707645814299</v>
      </c>
      <c r="E12" s="2">
        <v>7</v>
      </c>
      <c r="F12" s="2">
        <f t="shared" si="5"/>
        <v>1.2212844630433348</v>
      </c>
      <c r="G12" s="3">
        <f t="shared" si="6"/>
        <v>0.8503360027778214</v>
      </c>
      <c r="O12">
        <v>10</v>
      </c>
      <c r="P12" s="2">
        <f t="shared" si="3"/>
        <v>0.67775312204565152</v>
      </c>
      <c r="Q12">
        <v>2.0049999999999999</v>
      </c>
      <c r="R12" s="3">
        <f t="shared" si="8"/>
        <v>0.69516137976601267</v>
      </c>
      <c r="S12">
        <v>117649</v>
      </c>
    </row>
    <row r="13" spans="1:19" x14ac:dyDescent="0.25">
      <c r="A13">
        <v>11</v>
      </c>
      <c r="B13">
        <f t="shared" si="0"/>
        <v>1.0413926851582249</v>
      </c>
      <c r="D13" s="2">
        <f t="shared" si="7"/>
        <v>1897.6523507514776</v>
      </c>
      <c r="E13" s="2">
        <v>8</v>
      </c>
      <c r="F13" s="2">
        <f t="shared" si="5"/>
        <v>1.300561935809287</v>
      </c>
      <c r="G13" s="3">
        <f t="shared" si="6"/>
        <v>0.88331511603768276</v>
      </c>
      <c r="O13">
        <v>11</v>
      </c>
      <c r="P13" s="2">
        <f t="shared" si="3"/>
        <v>0.67791231387577211</v>
      </c>
      <c r="Q13">
        <v>2.0059999999999998</v>
      </c>
      <c r="R13" s="3">
        <f t="shared" si="8"/>
        <v>0.69955588794103218</v>
      </c>
      <c r="S13">
        <v>262144</v>
      </c>
    </row>
    <row r="14" spans="1:19" x14ac:dyDescent="0.25">
      <c r="A14">
        <v>12</v>
      </c>
      <c r="B14">
        <f t="shared" si="0"/>
        <v>1.0791812460476247</v>
      </c>
      <c r="D14" s="2">
        <f t="shared" si="7"/>
        <v>2910.049050107355</v>
      </c>
      <c r="E14" s="2">
        <v>9</v>
      </c>
      <c r="F14" s="2">
        <f t="shared" si="5"/>
        <v>1.3747504712286167</v>
      </c>
      <c r="G14" s="3">
        <f t="shared" si="6"/>
        <v>0.91346482713917243</v>
      </c>
      <c r="O14">
        <v>12</v>
      </c>
      <c r="P14" s="2">
        <f t="shared" si="3"/>
        <v>0.67807146373112726</v>
      </c>
      <c r="Q14">
        <v>2.0070000000000001</v>
      </c>
      <c r="R14" s="3">
        <f t="shared" si="8"/>
        <v>0.70359657042164248</v>
      </c>
      <c r="S14">
        <v>531441</v>
      </c>
    </row>
    <row r="15" spans="1:19" x14ac:dyDescent="0.25">
      <c r="A15">
        <v>13</v>
      </c>
      <c r="B15">
        <f t="shared" si="0"/>
        <v>1.1139433523068367</v>
      </c>
      <c r="D15" s="2">
        <f t="shared" si="7"/>
        <v>4265.7951880159299</v>
      </c>
      <c r="E15" s="2">
        <v>10</v>
      </c>
      <c r="F15" s="2">
        <f t="shared" si="5"/>
        <v>1.4446932886637751</v>
      </c>
      <c r="G15" s="3">
        <f t="shared" si="6"/>
        <v>0.94130562791538275</v>
      </c>
      <c r="O15">
        <v>13</v>
      </c>
      <c r="P15" s="2">
        <f t="shared" si="3"/>
        <v>0.67823057164369016</v>
      </c>
      <c r="Q15">
        <v>2.008</v>
      </c>
      <c r="R15" s="3">
        <f t="shared" si="8"/>
        <v>0.7073380892787603</v>
      </c>
      <c r="S15">
        <v>1000000</v>
      </c>
    </row>
    <row r="16" spans="1:19" x14ac:dyDescent="0.25">
      <c r="A16">
        <v>14</v>
      </c>
      <c r="B16">
        <f t="shared" si="0"/>
        <v>1.1461280356782377</v>
      </c>
      <c r="D16" s="2">
        <f t="shared" si="7"/>
        <v>6029.1410909142533</v>
      </c>
      <c r="E16" s="2">
        <v>11</v>
      </c>
      <c r="F16" s="2">
        <f t="shared" si="5"/>
        <v>1.511024861370261</v>
      </c>
      <c r="G16" s="3">
        <f t="shared" si="6"/>
        <v>0.96722097917875272</v>
      </c>
      <c r="O16">
        <v>14</v>
      </c>
      <c r="P16" s="2">
        <f t="shared" si="3"/>
        <v>0.67838963764539451</v>
      </c>
      <c r="Q16">
        <v>2.0089999999999999</v>
      </c>
      <c r="R16" s="3">
        <f t="shared" si="8"/>
        <v>0.7108232166591506</v>
      </c>
      <c r="S16">
        <v>1771561</v>
      </c>
    </row>
    <row r="17" spans="1:18" x14ac:dyDescent="0.25">
      <c r="A17">
        <v>15</v>
      </c>
      <c r="B17">
        <f t="shared" si="0"/>
        <v>1.1760912590556811</v>
      </c>
      <c r="O17">
        <v>15</v>
      </c>
      <c r="P17" s="2">
        <f t="shared" si="3"/>
        <v>0.67854866176813333</v>
      </c>
      <c r="Q17">
        <v>2.0099999999999998</v>
      </c>
      <c r="R17" s="3">
        <f t="shared" si="8"/>
        <v>0.71408606712480327</v>
      </c>
    </row>
    <row r="18" spans="1:18" x14ac:dyDescent="0.25">
      <c r="A18">
        <v>16</v>
      </c>
      <c r="B18">
        <f t="shared" si="0"/>
        <v>1.2041199826559246</v>
      </c>
      <c r="O18">
        <v>16</v>
      </c>
      <c r="P18" s="2">
        <f t="shared" si="3"/>
        <v>0.67870764404375949</v>
      </c>
      <c r="Q18">
        <v>2.0110000000000001</v>
      </c>
      <c r="R18" s="3">
        <f t="shared" si="8"/>
        <v>0.71715429829268407</v>
      </c>
    </row>
    <row r="19" spans="1:18" x14ac:dyDescent="0.25">
      <c r="A19">
        <v>17</v>
      </c>
      <c r="B19">
        <f t="shared" si="0"/>
        <v>1.2304489213782739</v>
      </c>
      <c r="O19">
        <v>17</v>
      </c>
      <c r="P19" s="2">
        <f t="shared" si="3"/>
        <v>0.6788665845040861</v>
      </c>
      <c r="Q19">
        <v>2.012</v>
      </c>
      <c r="R19" s="3">
        <f t="shared" si="8"/>
        <v>0.72005065197519236</v>
      </c>
    </row>
    <row r="20" spans="1:18" x14ac:dyDescent="0.25">
      <c r="A20">
        <v>18</v>
      </c>
      <c r="B20">
        <f t="shared" si="0"/>
        <v>1.2552725051033058</v>
      </c>
      <c r="O20">
        <v>18</v>
      </c>
      <c r="P20" s="2">
        <f t="shared" si="3"/>
        <v>0.67902548318088607</v>
      </c>
      <c r="Q20">
        <v>2.0129999999999999</v>
      </c>
      <c r="R20" s="3">
        <f t="shared" si="8"/>
        <v>0.72279406003890301</v>
      </c>
    </row>
    <row r="21" spans="1:18" x14ac:dyDescent="0.25">
      <c r="A21">
        <v>19</v>
      </c>
      <c r="B21">
        <f t="shared" si="0"/>
        <v>1.2787536009528289</v>
      </c>
      <c r="O21">
        <v>19</v>
      </c>
      <c r="P21" s="2">
        <f t="shared" si="3"/>
        <v>0.67918434010589235</v>
      </c>
      <c r="Q21">
        <v>2.0139999999999998</v>
      </c>
      <c r="R21" s="3">
        <f t="shared" si="8"/>
        <v>0.72540045491195526</v>
      </c>
    </row>
    <row r="22" spans="1:18" x14ac:dyDescent="0.25">
      <c r="A22">
        <v>20</v>
      </c>
      <c r="B22">
        <f t="shared" si="0"/>
        <v>1.301029995663981</v>
      </c>
      <c r="O22">
        <v>20</v>
      </c>
      <c r="P22" s="2">
        <f t="shared" si="3"/>
        <v>0.67934315531079825</v>
      </c>
      <c r="Q22">
        <v>2.0150000000000001</v>
      </c>
      <c r="R22" s="3">
        <f t="shared" si="8"/>
        <v>0.72788337478604592</v>
      </c>
    </row>
    <row r="23" spans="1:18" x14ac:dyDescent="0.25">
      <c r="A23">
        <v>21</v>
      </c>
      <c r="B23">
        <f t="shared" si="0"/>
        <v>1.3222192947339191</v>
      </c>
      <c r="O23">
        <v>21</v>
      </c>
      <c r="P23" s="2">
        <f t="shared" si="3"/>
        <v>0.67950192882725713</v>
      </c>
      <c r="Q23">
        <v>2.016</v>
      </c>
      <c r="R23" s="3">
        <f t="shared" si="8"/>
        <v>0.73025442303460208</v>
      </c>
    </row>
    <row r="24" spans="1:18" x14ac:dyDescent="0.25">
      <c r="A24">
        <v>22</v>
      </c>
      <c r="B24">
        <f t="shared" si="0"/>
        <v>1.3424226808222062</v>
      </c>
      <c r="O24">
        <v>22</v>
      </c>
      <c r="P24" s="2">
        <f t="shared" si="3"/>
        <v>0.67966066068688269</v>
      </c>
      <c r="Q24">
        <v>2.0169999999999999</v>
      </c>
      <c r="R24" s="3">
        <f t="shared" si="8"/>
        <v>0.7325236221359166</v>
      </c>
    </row>
    <row r="25" spans="1:18" x14ac:dyDescent="0.25">
      <c r="A25">
        <v>23</v>
      </c>
      <c r="B25">
        <f t="shared" si="0"/>
        <v>1.3617278360175928</v>
      </c>
      <c r="O25">
        <v>23</v>
      </c>
      <c r="P25" s="2">
        <f t="shared" si="3"/>
        <v>0.67981935092124923</v>
      </c>
      <c r="Q25">
        <v>2.0179999999999998</v>
      </c>
      <c r="R25" s="3">
        <f t="shared" si="8"/>
        <v>0.73469968995363555</v>
      </c>
    </row>
    <row r="26" spans="1:18" x14ac:dyDescent="0.25">
      <c r="A26">
        <v>24</v>
      </c>
      <c r="B26">
        <f t="shared" si="0"/>
        <v>1.3802112417116059</v>
      </c>
      <c r="O26">
        <v>24</v>
      </c>
      <c r="P26" s="2">
        <f t="shared" si="3"/>
        <v>0.67997799956189109</v>
      </c>
      <c r="Q26">
        <v>2.0190000000000001</v>
      </c>
      <c r="R26" s="3">
        <f t="shared" si="8"/>
        <v>0.73679025799721809</v>
      </c>
    </row>
    <row r="27" spans="1:18" x14ac:dyDescent="0.25">
      <c r="A27">
        <v>25</v>
      </c>
      <c r="B27">
        <f t="shared" si="0"/>
        <v>1.3979400086720375</v>
      </c>
      <c r="O27">
        <v>25</v>
      </c>
      <c r="P27" s="2">
        <f t="shared" si="3"/>
        <v>0.68013660664030329</v>
      </c>
      <c r="Q27">
        <v>2.02</v>
      </c>
      <c r="R27" s="3">
        <f t="shared" si="8"/>
        <v>0.73880204572471442</v>
      </c>
    </row>
    <row r="28" spans="1:18" x14ac:dyDescent="0.25">
      <c r="A28">
        <v>26</v>
      </c>
      <c r="B28">
        <f t="shared" si="0"/>
        <v>1.414973347970818</v>
      </c>
      <c r="O28">
        <v>26</v>
      </c>
      <c r="P28" s="2">
        <f t="shared" si="3"/>
        <v>0.68029517218794144</v>
      </c>
      <c r="Q28">
        <v>2.0209999999999999</v>
      </c>
      <c r="R28" s="3">
        <f t="shared" si="8"/>
        <v>0.74074100112244978</v>
      </c>
    </row>
    <row r="29" spans="1:18" x14ac:dyDescent="0.25">
      <c r="A29">
        <v>27</v>
      </c>
      <c r="B29">
        <f t="shared" si="0"/>
        <v>1.4313637641589871</v>
      </c>
      <c r="O29">
        <v>27</v>
      </c>
      <c r="P29" s="2">
        <f t="shared" si="3"/>
        <v>0.68045369623622198</v>
      </c>
      <c r="Q29">
        <v>2.0219999999999998</v>
      </c>
      <c r="R29" s="3">
        <f t="shared" si="8"/>
        <v>0.74261241511592035</v>
      </c>
    </row>
    <row r="30" spans="1:18" x14ac:dyDescent="0.25">
      <c r="A30">
        <v>28</v>
      </c>
      <c r="B30">
        <f t="shared" si="0"/>
        <v>1.447158031342219</v>
      </c>
      <c r="O30">
        <v>28</v>
      </c>
      <c r="P30" s="2">
        <f t="shared" si="3"/>
        <v>0.68061217881652192</v>
      </c>
      <c r="Q30">
        <v>2.0230000000000001</v>
      </c>
      <c r="R30" s="3">
        <f t="shared" si="8"/>
        <v>0.74442101546006012</v>
      </c>
    </row>
    <row r="31" spans="1:18" x14ac:dyDescent="0.25">
      <c r="A31">
        <v>29</v>
      </c>
      <c r="B31">
        <f t="shared" si="0"/>
        <v>1.4623979978989561</v>
      </c>
      <c r="O31">
        <v>29</v>
      </c>
      <c r="P31" s="2">
        <f t="shared" si="3"/>
        <v>0.68077061996017862</v>
      </c>
      <c r="Q31">
        <v>2.024</v>
      </c>
      <c r="R31" s="3">
        <f t="shared" si="8"/>
        <v>0.74617104438205162</v>
      </c>
    </row>
    <row r="32" spans="1:18" x14ac:dyDescent="0.25">
      <c r="A32">
        <v>30</v>
      </c>
      <c r="B32">
        <f t="shared" si="0"/>
        <v>1.4771212547196624</v>
      </c>
      <c r="O32">
        <v>30</v>
      </c>
      <c r="P32" s="2">
        <f t="shared" si="3"/>
        <v>0.68092901969849084</v>
      </c>
      <c r="Q32">
        <v>2.0249999999999999</v>
      </c>
      <c r="R32" s="3">
        <f t="shared" si="8"/>
        <v>0.74786632324497548</v>
      </c>
    </row>
    <row r="33" spans="1:18" x14ac:dyDescent="0.25">
      <c r="A33">
        <v>31</v>
      </c>
      <c r="B33">
        <f t="shared" si="0"/>
        <v>1.4913616938342726</v>
      </c>
      <c r="O33">
        <v>31</v>
      </c>
      <c r="P33" s="2">
        <f t="shared" si="3"/>
        <v>0.68108737806271824</v>
      </c>
      <c r="Q33">
        <v>2.0259999999999998</v>
      </c>
      <c r="R33" s="3">
        <f t="shared" si="8"/>
        <v>0.7495103067573019</v>
      </c>
    </row>
    <row r="34" spans="1:18" x14ac:dyDescent="0.25">
      <c r="A34">
        <v>32</v>
      </c>
      <c r="B34">
        <f t="shared" si="0"/>
        <v>1.5051499783199058</v>
      </c>
      <c r="O34">
        <v>32</v>
      </c>
      <c r="P34" s="2">
        <f t="shared" si="3"/>
        <v>0.68124569508408139</v>
      </c>
      <c r="Q34">
        <v>2.0270000000000001</v>
      </c>
      <c r="R34" s="3">
        <f t="shared" si="8"/>
        <v>0.7511061286972629</v>
      </c>
    </row>
    <row r="35" spans="1:18" x14ac:dyDescent="0.25">
      <c r="A35">
        <v>33</v>
      </c>
      <c r="B35">
        <f t="shared" si="0"/>
        <v>1.5185139398778873</v>
      </c>
      <c r="O35">
        <v>33</v>
      </c>
      <c r="P35" s="2">
        <f t="shared" si="3"/>
        <v>0.68140397079376147</v>
      </c>
      <c r="Q35">
        <v>2.028</v>
      </c>
      <c r="R35" s="3">
        <f t="shared" si="8"/>
        <v>0.75265664070097471</v>
      </c>
    </row>
    <row r="36" spans="1:18" x14ac:dyDescent="0.25">
      <c r="A36">
        <v>34</v>
      </c>
      <c r="B36">
        <f t="shared" si="0"/>
        <v>1.5314789170422551</v>
      </c>
      <c r="O36">
        <v>34</v>
      </c>
      <c r="P36" s="2">
        <f t="shared" si="3"/>
        <v>0.68156220522290134</v>
      </c>
      <c r="Q36">
        <v>2.0289999999999999</v>
      </c>
      <c r="R36" s="3">
        <f t="shared" si="8"/>
        <v>0.754164445342558</v>
      </c>
    </row>
    <row r="37" spans="1:18" x14ac:dyDescent="0.25">
      <c r="A37">
        <v>35</v>
      </c>
      <c r="B37">
        <f t="shared" si="0"/>
        <v>1.5440680443502754</v>
      </c>
      <c r="O37">
        <v>35</v>
      </c>
      <c r="P37" s="2">
        <f t="shared" si="3"/>
        <v>0.6817203984026049</v>
      </c>
      <c r="Q37">
        <v>2.0299999999999998</v>
      </c>
      <c r="R37" s="3">
        <f t="shared" si="8"/>
        <v>0.75563192448764649</v>
      </c>
    </row>
    <row r="38" spans="1:18" x14ac:dyDescent="0.25">
      <c r="A38">
        <v>36</v>
      </c>
      <c r="B38">
        <f t="shared" si="0"/>
        <v>1.556302500767287</v>
      </c>
      <c r="O38">
        <v>36</v>
      </c>
      <c r="P38" s="2">
        <f t="shared" si="3"/>
        <v>0.6818785503639373</v>
      </c>
      <c r="Q38">
        <v>2.0310000000000001</v>
      </c>
      <c r="R38" s="3">
        <f t="shared" si="8"/>
        <v>0.75706126370999471</v>
      </c>
    </row>
    <row r="39" spans="1:18" x14ac:dyDescent="0.25">
      <c r="A39">
        <v>37</v>
      </c>
      <c r="B39">
        <f t="shared" si="0"/>
        <v>1.5682017240669948</v>
      </c>
      <c r="O39">
        <v>37</v>
      </c>
      <c r="P39" s="2">
        <f t="shared" si="3"/>
        <v>0.68203666113792483</v>
      </c>
      <c r="Q39">
        <v>2.032</v>
      </c>
      <c r="R39" s="3">
        <f t="shared" si="8"/>
        <v>0.75845447341089511</v>
      </c>
    </row>
    <row r="40" spans="1:18" x14ac:dyDescent="0.25">
      <c r="A40">
        <v>38</v>
      </c>
      <c r="B40">
        <f t="shared" si="0"/>
        <v>1.5797835966168099</v>
      </c>
      <c r="O40">
        <v>38</v>
      </c>
      <c r="P40" s="2">
        <f t="shared" si="3"/>
        <v>0.68219473075555526</v>
      </c>
      <c r="Q40">
        <v>2.0329999999999999</v>
      </c>
      <c r="R40" s="3">
        <f t="shared" si="8"/>
        <v>0.75981340716284951</v>
      </c>
    </row>
    <row r="41" spans="1:18" x14ac:dyDescent="0.25">
      <c r="A41">
        <v>39</v>
      </c>
      <c r="B41">
        <f t="shared" si="0"/>
        <v>1.5910646070264991</v>
      </c>
      <c r="O41">
        <v>39</v>
      </c>
      <c r="P41" s="2">
        <f t="shared" si="3"/>
        <v>0.68235275924777805</v>
      </c>
      <c r="Q41">
        <v>2.0339999999999998</v>
      </c>
      <c r="R41" s="3">
        <f t="shared" si="8"/>
        <v>0.76113977770504992</v>
      </c>
    </row>
    <row r="42" spans="1:18" x14ac:dyDescent="0.25">
      <c r="A42">
        <v>40</v>
      </c>
      <c r="B42">
        <f t="shared" si="0"/>
        <v>1.6020599913279623</v>
      </c>
      <c r="O42">
        <v>40</v>
      </c>
      <c r="P42" s="2">
        <f t="shared" si="3"/>
        <v>0.68251074664550426</v>
      </c>
      <c r="Q42">
        <v>2.0350000000000001</v>
      </c>
      <c r="R42" s="3">
        <f t="shared" si="8"/>
        <v>0.76243517094319324</v>
      </c>
    </row>
    <row r="43" spans="1:18" x14ac:dyDescent="0.25">
      <c r="A43">
        <v>41</v>
      </c>
      <c r="B43">
        <f t="shared" si="0"/>
        <v>1.6127838567197355</v>
      </c>
      <c r="O43">
        <v>41</v>
      </c>
      <c r="P43" s="2">
        <f t="shared" si="3"/>
        <v>0.68266869297960564</v>
      </c>
      <c r="Q43">
        <v>2.036</v>
      </c>
      <c r="R43" s="3">
        <f t="shared" si="8"/>
        <v>0.76370105824581702</v>
      </c>
    </row>
    <row r="44" spans="1:18" x14ac:dyDescent="0.25">
      <c r="A44">
        <v>42</v>
      </c>
      <c r="B44">
        <f t="shared" si="0"/>
        <v>1.6232492903979003</v>
      </c>
      <c r="O44">
        <v>42</v>
      </c>
      <c r="P44" s="2">
        <f t="shared" si="3"/>
        <v>0.68282659828091663</v>
      </c>
      <c r="Q44">
        <v>2.0369999999999999</v>
      </c>
      <c r="R44" s="3">
        <f t="shared" si="8"/>
        <v>0.76493880728054742</v>
      </c>
    </row>
    <row r="45" spans="1:18" x14ac:dyDescent="0.25">
      <c r="A45">
        <v>43</v>
      </c>
      <c r="B45">
        <f t="shared" si="0"/>
        <v>1.6334684555795864</v>
      </c>
      <c r="O45">
        <v>43</v>
      </c>
      <c r="P45" s="2">
        <f t="shared" si="3"/>
        <v>0.68298446258023304</v>
      </c>
      <c r="Q45">
        <v>2.0379999999999998</v>
      </c>
      <c r="R45" s="3">
        <f t="shared" si="8"/>
        <v>0.76614969159395518</v>
      </c>
    </row>
    <row r="46" spans="1:18" x14ac:dyDescent="0.25">
      <c r="A46">
        <v>44</v>
      </c>
      <c r="B46">
        <f t="shared" si="0"/>
        <v>1.6434526764861872</v>
      </c>
      <c r="O46">
        <v>44</v>
      </c>
      <c r="P46" s="2">
        <f t="shared" si="3"/>
        <v>0.68314228590831227</v>
      </c>
      <c r="Q46">
        <v>2.0390000000000001</v>
      </c>
      <c r="R46" s="3">
        <f t="shared" si="8"/>
        <v>0.76733489910626262</v>
      </c>
    </row>
    <row r="47" spans="1:18" x14ac:dyDescent="0.25">
      <c r="A47">
        <v>45</v>
      </c>
      <c r="B47">
        <f t="shared" si="0"/>
        <v>1.6532125137753435</v>
      </c>
      <c r="O47">
        <v>45</v>
      </c>
      <c r="P47" s="2">
        <f t="shared" si="3"/>
        <v>0.68330006829587386</v>
      </c>
      <c r="Q47">
        <v>2.04</v>
      </c>
      <c r="R47" s="3">
        <f t="shared" si="8"/>
        <v>0.76849553966547723</v>
      </c>
    </row>
    <row r="48" spans="1:18" x14ac:dyDescent="0.25">
      <c r="A48">
        <v>46</v>
      </c>
      <c r="B48">
        <f t="shared" si="0"/>
        <v>1.6627578316815739</v>
      </c>
      <c r="O48">
        <v>46</v>
      </c>
      <c r="P48" s="2">
        <f t="shared" si="3"/>
        <v>0.68345780977359916</v>
      </c>
      <c r="Q48">
        <v>2.0409999999999999</v>
      </c>
      <c r="R48" s="3">
        <f t="shared" si="8"/>
        <v>0.76963265178350382</v>
      </c>
    </row>
    <row r="49" spans="1:18" x14ac:dyDescent="0.25">
      <c r="A49">
        <v>47</v>
      </c>
      <c r="B49">
        <f t="shared" si="0"/>
        <v>1.6720978579357173</v>
      </c>
      <c r="O49">
        <v>47</v>
      </c>
      <c r="P49" s="2">
        <f t="shared" si="3"/>
        <v>0.68361551037213131</v>
      </c>
      <c r="Q49">
        <v>2.0419999999999998</v>
      </c>
      <c r="R49" s="3">
        <f t="shared" si="8"/>
        <v>0.77074720865852864</v>
      </c>
    </row>
    <row r="50" spans="1:18" x14ac:dyDescent="0.25">
      <c r="A50">
        <v>48</v>
      </c>
      <c r="B50">
        <f t="shared" si="0"/>
        <v>1.6812412373755872</v>
      </c>
      <c r="O50">
        <v>48</v>
      </c>
      <c r="P50" s="2">
        <f t="shared" si="3"/>
        <v>0.68377317012207595</v>
      </c>
      <c r="Q50">
        <v>2.0430000000000001</v>
      </c>
      <c r="R50" s="3">
        <f t="shared" si="8"/>
        <v>0.771840123572748</v>
      </c>
    </row>
    <row r="51" spans="1:18" x14ac:dyDescent="0.25">
      <c r="A51">
        <v>49</v>
      </c>
      <c r="B51">
        <f t="shared" si="0"/>
        <v>1.6901960800285134</v>
      </c>
      <c r="O51">
        <v>49</v>
      </c>
      <c r="P51" s="2">
        <f t="shared" si="3"/>
        <v>0.6839307890540004</v>
      </c>
      <c r="Q51">
        <v>2.044</v>
      </c>
      <c r="R51" s="3">
        <f t="shared" si="8"/>
        <v>0.77291225474179215</v>
      </c>
    </row>
    <row r="52" spans="1:18" x14ac:dyDescent="0.25">
      <c r="A52">
        <v>50</v>
      </c>
      <c r="B52">
        <f t="shared" si="0"/>
        <v>1.6989700043360185</v>
      </c>
      <c r="O52">
        <v>50</v>
      </c>
      <c r="P52" s="2">
        <f t="shared" si="3"/>
        <v>0.68408836719843458</v>
      </c>
      <c r="Q52">
        <v>2.0449999999999999</v>
      </c>
      <c r="R52" s="3">
        <f t="shared" si="8"/>
        <v>0.77396440968150604</v>
      </c>
    </row>
    <row r="53" spans="1:18" x14ac:dyDescent="0.25">
      <c r="A53">
        <v>51</v>
      </c>
      <c r="B53">
        <f t="shared" si="0"/>
        <v>1.7075701760979363</v>
      </c>
      <c r="O53">
        <v>51</v>
      </c>
      <c r="P53" s="2">
        <f t="shared" si="3"/>
        <v>0.68424590458586843</v>
      </c>
      <c r="Q53">
        <v>2.04599999999999</v>
      </c>
      <c r="R53" s="3">
        <f t="shared" si="8"/>
        <v>0.77499734914873764</v>
      </c>
    </row>
    <row r="54" spans="1:18" x14ac:dyDescent="0.25">
      <c r="A54">
        <v>52</v>
      </c>
      <c r="B54">
        <f t="shared" si="0"/>
        <v>1.716003343634799</v>
      </c>
      <c r="O54">
        <v>52</v>
      </c>
      <c r="P54" s="2">
        <f t="shared" si="3"/>
        <v>0.6844034012467598</v>
      </c>
      <c r="Q54">
        <v>2.0469999999999899</v>
      </c>
      <c r="R54" s="3">
        <f t="shared" si="8"/>
        <v>0.77601179070516713</v>
      </c>
    </row>
    <row r="55" spans="1:18" x14ac:dyDescent="0.25">
      <c r="A55">
        <v>53</v>
      </c>
      <c r="B55">
        <f t="shared" si="0"/>
        <v>1.7242758696007889</v>
      </c>
      <c r="O55">
        <v>53</v>
      </c>
      <c r="P55" s="2">
        <f t="shared" si="3"/>
        <v>0.68456085721152349</v>
      </c>
      <c r="Q55">
        <v>2.0479999999999898</v>
      </c>
      <c r="R55" s="3">
        <f t="shared" si="8"/>
        <v>0.77700841194673353</v>
      </c>
    </row>
    <row r="56" spans="1:18" x14ac:dyDescent="0.25">
      <c r="A56">
        <v>54</v>
      </c>
      <c r="B56">
        <f t="shared" si="0"/>
        <v>1.7323937598229684</v>
      </c>
      <c r="O56">
        <v>54</v>
      </c>
      <c r="P56" s="2">
        <f t="shared" si="3"/>
        <v>0.68471827251053874</v>
      </c>
      <c r="Q56">
        <v>2.0489999999999902</v>
      </c>
      <c r="R56" s="3">
        <f t="shared" si="8"/>
        <v>0.77798785343570798</v>
      </c>
    </row>
    <row r="57" spans="1:18" x14ac:dyDescent="0.25">
      <c r="A57">
        <v>55</v>
      </c>
      <c r="B57">
        <f t="shared" si="0"/>
        <v>1.7403626894942439</v>
      </c>
      <c r="O57">
        <v>55</v>
      </c>
      <c r="P57" s="2">
        <f t="shared" si="3"/>
        <v>0.68487564717414695</v>
      </c>
      <c r="Q57">
        <v>2.0499999999999901</v>
      </c>
      <c r="R57" s="3">
        <f t="shared" si="8"/>
        <v>0.77895072136775245</v>
      </c>
    </row>
    <row r="58" spans="1:18" x14ac:dyDescent="0.25">
      <c r="A58">
        <v>56</v>
      </c>
      <c r="B58">
        <f t="shared" si="0"/>
        <v>1.7481880270062005</v>
      </c>
      <c r="O58">
        <v>56</v>
      </c>
      <c r="P58" s="2">
        <f t="shared" si="3"/>
        <v>0.68503298123265244</v>
      </c>
      <c r="Q58">
        <v>2.0509999999999899</v>
      </c>
      <c r="R58" s="3">
        <f t="shared" si="8"/>
        <v>0.77989759000226533</v>
      </c>
    </row>
    <row r="59" spans="1:18" x14ac:dyDescent="0.25">
      <c r="A59">
        <v>57</v>
      </c>
      <c r="B59">
        <f t="shared" si="0"/>
        <v>1.7558748556724912</v>
      </c>
      <c r="O59">
        <v>57</v>
      </c>
      <c r="P59" s="2">
        <f t="shared" si="3"/>
        <v>0.68519027471632188</v>
      </c>
      <c r="Q59">
        <v>2.0519999999999898</v>
      </c>
      <c r="R59" s="3">
        <f t="shared" si="8"/>
        <v>0.78082900388084353</v>
      </c>
    </row>
    <row r="60" spans="1:18" x14ac:dyDescent="0.25">
      <c r="A60">
        <v>58</v>
      </c>
      <c r="B60">
        <f t="shared" si="0"/>
        <v>1.7634279935629371</v>
      </c>
      <c r="O60">
        <v>58</v>
      </c>
      <c r="P60" s="2">
        <f t="shared" si="3"/>
        <v>0.68534752765538498</v>
      </c>
      <c r="Q60">
        <v>2.0529999999999902</v>
      </c>
      <c r="R60" s="3">
        <f t="shared" si="8"/>
        <v>0.78174547985570308</v>
      </c>
    </row>
    <row r="61" spans="1:18" x14ac:dyDescent="0.25">
      <c r="A61">
        <v>59</v>
      </c>
      <c r="B61">
        <f t="shared" si="0"/>
        <v>1.7708520116421442</v>
      </c>
      <c r="O61">
        <v>59</v>
      </c>
      <c r="P61" s="2">
        <f t="shared" si="3"/>
        <v>0.6855047400800337</v>
      </c>
      <c r="Q61">
        <v>2.0539999999999901</v>
      </c>
      <c r="R61" s="3">
        <f t="shared" si="8"/>
        <v>0.78264750894730917</v>
      </c>
    </row>
    <row r="62" spans="1:18" x14ac:dyDescent="0.25">
      <c r="A62">
        <v>60</v>
      </c>
      <c r="B62">
        <f t="shared" si="0"/>
        <v>1.7781512503836434</v>
      </c>
      <c r="O62">
        <v>60</v>
      </c>
      <c r="P62" s="2">
        <f t="shared" si="3"/>
        <v>0.68566191202042326</v>
      </c>
      <c r="Q62">
        <v>2.0549999999999899</v>
      </c>
      <c r="R62" s="3">
        <f t="shared" si="8"/>
        <v>0.78353555804822794</v>
      </c>
    </row>
    <row r="63" spans="1:18" x14ac:dyDescent="0.25">
      <c r="A63">
        <v>61</v>
      </c>
      <c r="B63">
        <f t="shared" si="0"/>
        <v>1.7853298350107669</v>
      </c>
      <c r="O63">
        <v>61</v>
      </c>
      <c r="P63" s="2">
        <f t="shared" si="3"/>
        <v>0.68581904350667189</v>
      </c>
      <c r="Q63">
        <v>2.0559999999999898</v>
      </c>
      <c r="R63" s="3">
        <f t="shared" si="8"/>
        <v>0.78441007148826458</v>
      </c>
    </row>
    <row r="64" spans="1:18" x14ac:dyDescent="0.25">
      <c r="A64">
        <v>62</v>
      </c>
      <c r="B64">
        <f t="shared" si="0"/>
        <v>1.7923916894982537</v>
      </c>
      <c r="O64">
        <v>62</v>
      </c>
      <c r="P64" s="2">
        <f t="shared" si="3"/>
        <v>0.6859761345688602</v>
      </c>
      <c r="Q64">
        <v>2.0569999999999902</v>
      </c>
      <c r="R64" s="3">
        <f t="shared" si="8"/>
        <v>0.78527147247425344</v>
      </c>
    </row>
    <row r="65" spans="1:18" x14ac:dyDescent="0.25">
      <c r="A65">
        <v>63</v>
      </c>
      <c r="B65">
        <f t="shared" si="0"/>
        <v>1.7993405494535815</v>
      </c>
      <c r="O65">
        <v>63</v>
      </c>
      <c r="P65" s="2">
        <f t="shared" si="3"/>
        <v>0.68613318523703226</v>
      </c>
      <c r="Q65">
        <v>2.0579999999999901</v>
      </c>
      <c r="R65" s="3">
        <f t="shared" si="8"/>
        <v>0.78612016441638521</v>
      </c>
    </row>
    <row r="66" spans="1:18" x14ac:dyDescent="0.25">
      <c r="A66">
        <v>64</v>
      </c>
      <c r="B66">
        <f t="shared" si="0"/>
        <v>1.8061799739838869</v>
      </c>
      <c r="O66">
        <v>64</v>
      </c>
      <c r="P66" s="2">
        <f t="shared" si="3"/>
        <v>0.68629019554119519</v>
      </c>
      <c r="Q66">
        <v>2.0589999999999899</v>
      </c>
      <c r="R66" s="3">
        <f t="shared" si="8"/>
        <v>0.7869565321516625</v>
      </c>
    </row>
    <row r="67" spans="1:18" x14ac:dyDescent="0.25">
      <c r="A67">
        <v>65</v>
      </c>
      <c r="B67">
        <f t="shared" ref="B67:B130" si="9" xml:space="preserve"> LOG(A67, 10)</f>
        <v>1.8129133566428552</v>
      </c>
      <c r="O67">
        <v>65</v>
      </c>
      <c r="P67" s="2">
        <f t="shared" ref="P67:P130" si="10">0.4884*POWER(Q67,0.471)</f>
        <v>0.68644716551131912</v>
      </c>
      <c r="Q67">
        <v>2.0599999999999898</v>
      </c>
      <c r="R67" s="3">
        <f t="shared" si="8"/>
        <v>0.78778094307393109</v>
      </c>
    </row>
    <row r="68" spans="1:18" x14ac:dyDescent="0.25">
      <c r="A68">
        <v>66</v>
      </c>
      <c r="B68">
        <f t="shared" si="9"/>
        <v>1.8195439355418683</v>
      </c>
      <c r="O68">
        <v>66</v>
      </c>
      <c r="P68" s="2">
        <f t="shared" si="10"/>
        <v>0.68660409517733756</v>
      </c>
      <c r="Q68">
        <v>2.0609999999999902</v>
      </c>
      <c r="R68" s="3">
        <f t="shared" si="8"/>
        <v>0.78859374817894501</v>
      </c>
    </row>
    <row r="69" spans="1:18" x14ac:dyDescent="0.25">
      <c r="A69">
        <v>67</v>
      </c>
      <c r="B69">
        <f t="shared" si="9"/>
        <v>1.8260748027008262</v>
      </c>
      <c r="O69">
        <v>67</v>
      </c>
      <c r="P69" s="2">
        <f t="shared" si="10"/>
        <v>0.68676098456914714</v>
      </c>
      <c r="Q69">
        <v>2.0619999999999901</v>
      </c>
      <c r="R69" s="3">
        <f t="shared" si="8"/>
        <v>0.78939528303202999</v>
      </c>
    </row>
    <row r="70" spans="1:18" x14ac:dyDescent="0.25">
      <c r="A70">
        <v>68</v>
      </c>
      <c r="B70">
        <f t="shared" si="9"/>
        <v>1.8325089127062362</v>
      </c>
      <c r="O70">
        <v>68</v>
      </c>
      <c r="P70" s="2">
        <f t="shared" si="10"/>
        <v>0.68691783371660786</v>
      </c>
      <c r="Q70">
        <v>2.06299999999999</v>
      </c>
      <c r="R70" s="3">
        <f t="shared" si="8"/>
        <v>0.79018586866514673</v>
      </c>
    </row>
    <row r="71" spans="1:18" x14ac:dyDescent="0.25">
      <c r="A71">
        <v>69</v>
      </c>
      <c r="B71">
        <f t="shared" si="9"/>
        <v>1.8388490907372552</v>
      </c>
      <c r="O71">
        <v>69</v>
      </c>
      <c r="P71" s="2">
        <f t="shared" si="10"/>
        <v>0.6870746426495431</v>
      </c>
      <c r="Q71">
        <v>2.0639999999999898</v>
      </c>
      <c r="R71" s="3">
        <f t="shared" si="8"/>
        <v>0.79096581240945707</v>
      </c>
    </row>
    <row r="72" spans="1:18" x14ac:dyDescent="0.25">
      <c r="A72">
        <v>70</v>
      </c>
      <c r="B72">
        <f t="shared" si="9"/>
        <v>1.8450980400142569</v>
      </c>
      <c r="O72">
        <v>70</v>
      </c>
      <c r="P72" s="2">
        <f t="shared" si="10"/>
        <v>0.68723141139773991</v>
      </c>
      <c r="Q72">
        <v>2.0649999999999902</v>
      </c>
      <c r="R72" s="3">
        <f t="shared" si="8"/>
        <v>0.79173540866889414</v>
      </c>
    </row>
    <row r="73" spans="1:18" x14ac:dyDescent="0.25">
      <c r="A73">
        <v>71</v>
      </c>
      <c r="B73">
        <f t="shared" si="9"/>
        <v>1.851258348719075</v>
      </c>
      <c r="O73">
        <v>71</v>
      </c>
      <c r="P73" s="2">
        <f t="shared" si="10"/>
        <v>0.68738813999094872</v>
      </c>
      <c r="Q73">
        <v>2.0659999999999901</v>
      </c>
      <c r="R73" s="3">
        <f t="shared" ref="R73:R136" si="11" xml:space="preserve">  0.4884*POWER(O73,0.0785) + 0.11</f>
        <v>0.79249493963969397</v>
      </c>
    </row>
    <row r="74" spans="1:18" x14ac:dyDescent="0.25">
      <c r="A74">
        <v>72</v>
      </c>
      <c r="B74">
        <f t="shared" si="9"/>
        <v>1.8573324964312683</v>
      </c>
      <c r="O74">
        <v>72</v>
      </c>
      <c r="P74" s="2">
        <f t="shared" si="10"/>
        <v>0.68754482845888321</v>
      </c>
      <c r="Q74">
        <v>2.06699999999999</v>
      </c>
      <c r="R74" s="3">
        <f t="shared" si="11"/>
        <v>0.7932446759803693</v>
      </c>
    </row>
    <row r="75" spans="1:18" x14ac:dyDescent="0.25">
      <c r="A75">
        <v>73</v>
      </c>
      <c r="B75">
        <f t="shared" si="9"/>
        <v>1.8633228601204557</v>
      </c>
      <c r="O75">
        <v>73</v>
      </c>
      <c r="P75" s="2">
        <f t="shared" si="10"/>
        <v>0.68770147683122129</v>
      </c>
      <c r="Q75">
        <v>2.0679999999999898</v>
      </c>
      <c r="R75" s="3">
        <f t="shared" si="11"/>
        <v>0.79398487743617208</v>
      </c>
    </row>
    <row r="76" spans="1:18" x14ac:dyDescent="0.25">
      <c r="A76">
        <v>74</v>
      </c>
      <c r="B76">
        <f t="shared" si="9"/>
        <v>1.8692317197309762</v>
      </c>
      <c r="O76">
        <v>74</v>
      </c>
      <c r="P76" s="2">
        <f t="shared" si="10"/>
        <v>0.68785808513760438</v>
      </c>
      <c r="Q76">
        <v>2.0689999999999902</v>
      </c>
      <c r="R76" s="3">
        <f t="shared" si="11"/>
        <v>0.79471579342171739</v>
      </c>
    </row>
    <row r="77" spans="1:18" x14ac:dyDescent="0.25">
      <c r="A77">
        <v>75</v>
      </c>
      <c r="B77">
        <f t="shared" si="9"/>
        <v>1.8750612633916997</v>
      </c>
      <c r="O77">
        <v>75</v>
      </c>
      <c r="P77" s="2">
        <f t="shared" si="10"/>
        <v>0.68801465340763734</v>
      </c>
      <c r="Q77">
        <v>2.0699999999999901</v>
      </c>
      <c r="R77" s="3">
        <f t="shared" si="11"/>
        <v>0.79543766356509438</v>
      </c>
    </row>
    <row r="78" spans="1:18" x14ac:dyDescent="0.25">
      <c r="A78">
        <v>76</v>
      </c>
      <c r="B78">
        <f t="shared" si="9"/>
        <v>1.8808135922807911</v>
      </c>
      <c r="O78">
        <v>76</v>
      </c>
      <c r="P78" s="2">
        <f t="shared" si="10"/>
        <v>0.68817118167088942</v>
      </c>
      <c r="Q78">
        <v>2.07099999999999</v>
      </c>
      <c r="R78" s="3">
        <f t="shared" si="11"/>
        <v>0.79615071821648753</v>
      </c>
    </row>
    <row r="79" spans="1:18" x14ac:dyDescent="0.25">
      <c r="A79">
        <v>77</v>
      </c>
      <c r="B79">
        <f t="shared" si="9"/>
        <v>1.8864907251724818</v>
      </c>
      <c r="O79">
        <v>77</v>
      </c>
      <c r="P79" s="2">
        <f t="shared" si="10"/>
        <v>0.68832766995689332</v>
      </c>
      <c r="Q79">
        <v>2.0719999999999898</v>
      </c>
      <c r="R79" s="3">
        <f t="shared" si="11"/>
        <v>0.79685517892405633</v>
      </c>
    </row>
    <row r="80" spans="1:18" x14ac:dyDescent="0.25">
      <c r="A80">
        <v>78</v>
      </c>
      <c r="B80">
        <f t="shared" si="9"/>
        <v>1.8920946026904801</v>
      </c>
      <c r="O80">
        <v>78</v>
      </c>
      <c r="P80" s="2">
        <f t="shared" si="10"/>
        <v>0.68848411829514589</v>
      </c>
      <c r="Q80">
        <v>2.0729999999999902</v>
      </c>
      <c r="R80" s="3">
        <f t="shared" si="11"/>
        <v>0.79755125887957667</v>
      </c>
    </row>
    <row r="81" spans="1:18" x14ac:dyDescent="0.25">
      <c r="A81">
        <v>79</v>
      </c>
      <c r="B81">
        <f t="shared" si="9"/>
        <v>1.8976270912904412</v>
      </c>
      <c r="O81">
        <v>79</v>
      </c>
      <c r="P81" s="2">
        <f t="shared" si="10"/>
        <v>0.688640526715108</v>
      </c>
      <c r="Q81">
        <v>2.0739999999999901</v>
      </c>
      <c r="R81" s="3">
        <f t="shared" si="11"/>
        <v>0.79823916333612788</v>
      </c>
    </row>
    <row r="82" spans="1:18" x14ac:dyDescent="0.25">
      <c r="A82">
        <v>80</v>
      </c>
      <c r="B82">
        <f t="shared" si="9"/>
        <v>1.9030899869919433</v>
      </c>
      <c r="O82">
        <v>80</v>
      </c>
      <c r="P82" s="2">
        <f t="shared" si="10"/>
        <v>0.68879689524620458</v>
      </c>
      <c r="Q82">
        <v>2.07499999999999</v>
      </c>
      <c r="R82" s="3">
        <f t="shared" si="11"/>
        <v>0.79891908999990624</v>
      </c>
    </row>
    <row r="83" spans="1:18" x14ac:dyDescent="0.25">
      <c r="A83">
        <v>81</v>
      </c>
      <c r="B83">
        <f t="shared" si="9"/>
        <v>1.9084850188786497</v>
      </c>
      <c r="O83">
        <v>81</v>
      </c>
      <c r="P83" s="2">
        <f t="shared" si="10"/>
        <v>0.68895322391782465</v>
      </c>
      <c r="Q83">
        <v>2.0759999999999899</v>
      </c>
      <c r="R83" s="3">
        <f t="shared" si="11"/>
        <v>0.79959122939807126</v>
      </c>
    </row>
    <row r="84" spans="1:18" x14ac:dyDescent="0.25">
      <c r="A84">
        <v>82</v>
      </c>
      <c r="B84">
        <f t="shared" si="9"/>
        <v>1.9138138523837167</v>
      </c>
      <c r="O84">
        <v>82</v>
      </c>
      <c r="P84" s="2">
        <f t="shared" si="10"/>
        <v>0.68910951275932153</v>
      </c>
      <c r="Q84">
        <v>2.0769999999999902</v>
      </c>
      <c r="R84" s="3">
        <f t="shared" si="11"/>
        <v>0.80025576522436614</v>
      </c>
    </row>
    <row r="85" spans="1:18" x14ac:dyDescent="0.25">
      <c r="A85">
        <v>83</v>
      </c>
      <c r="B85">
        <f t="shared" si="9"/>
        <v>1.919078092376074</v>
      </c>
      <c r="O85">
        <v>83</v>
      </c>
      <c r="P85" s="2">
        <f t="shared" si="10"/>
        <v>0.68926576180001264</v>
      </c>
      <c r="Q85">
        <v>2.0779999999999901</v>
      </c>
      <c r="R85" s="3">
        <f t="shared" si="11"/>
        <v>0.80091287466410921</v>
      </c>
    </row>
    <row r="86" spans="1:18" x14ac:dyDescent="0.25">
      <c r="A86">
        <v>84</v>
      </c>
      <c r="B86">
        <f t="shared" si="9"/>
        <v>1.9242792860618814</v>
      </c>
      <c r="O86">
        <v>84</v>
      </c>
      <c r="P86" s="2">
        <f t="shared" si="10"/>
        <v>0.68942197106917991</v>
      </c>
      <c r="Q86">
        <v>2.07899999999999</v>
      </c>
      <c r="R86" s="3">
        <f t="shared" si="11"/>
        <v>0.80156272870001999</v>
      </c>
    </row>
    <row r="87" spans="1:18" x14ac:dyDescent="0.25">
      <c r="A87">
        <v>85</v>
      </c>
      <c r="B87">
        <f t="shared" si="9"/>
        <v>1.9294189257142926</v>
      </c>
      <c r="O87">
        <v>85</v>
      </c>
      <c r="P87" s="2">
        <f t="shared" si="10"/>
        <v>0.68957814059606959</v>
      </c>
      <c r="Q87">
        <v>2.0799999999999899</v>
      </c>
      <c r="R87" s="3">
        <f t="shared" si="11"/>
        <v>0.80220549240022265</v>
      </c>
    </row>
    <row r="88" spans="1:18" x14ac:dyDescent="0.25">
      <c r="A88">
        <v>86</v>
      </c>
      <c r="B88">
        <f t="shared" si="9"/>
        <v>1.9344984512435675</v>
      </c>
      <c r="O88">
        <v>86</v>
      </c>
      <c r="P88" s="2">
        <f t="shared" si="10"/>
        <v>0.68973427040989244</v>
      </c>
      <c r="Q88">
        <v>2.0809999999999902</v>
      </c>
      <c r="R88" s="3">
        <f t="shared" si="11"/>
        <v>0.80284132518966378</v>
      </c>
    </row>
    <row r="89" spans="1:18" x14ac:dyDescent="0.25">
      <c r="A89">
        <v>87</v>
      </c>
      <c r="B89">
        <f t="shared" si="9"/>
        <v>1.9395192526186182</v>
      </c>
      <c r="O89">
        <v>87</v>
      </c>
      <c r="P89" s="2">
        <f t="shared" si="10"/>
        <v>0.68989036053982333</v>
      </c>
      <c r="Q89">
        <v>2.0819999999999901</v>
      </c>
      <c r="R89" s="3">
        <f t="shared" si="11"/>
        <v>0.80347038110607838</v>
      </c>
    </row>
    <row r="90" spans="1:18" x14ac:dyDescent="0.25">
      <c r="A90">
        <v>88</v>
      </c>
      <c r="B90">
        <f t="shared" si="9"/>
        <v>1.9444826721501687</v>
      </c>
      <c r="O90">
        <v>88</v>
      </c>
      <c r="P90" s="2">
        <f t="shared" si="10"/>
        <v>0.69004641101500241</v>
      </c>
      <c r="Q90">
        <v>2.08299999999999</v>
      </c>
      <c r="R90" s="3">
        <f t="shared" si="11"/>
        <v>0.80409280904155289</v>
      </c>
    </row>
    <row r="91" spans="1:18" x14ac:dyDescent="0.25">
      <c r="A91">
        <v>89</v>
      </c>
      <c r="B91">
        <f t="shared" si="9"/>
        <v>1.9493900066449126</v>
      </c>
      <c r="O91">
        <v>89</v>
      </c>
      <c r="P91" s="2">
        <f t="shared" si="10"/>
        <v>0.69020242186453395</v>
      </c>
      <c r="Q91">
        <v>2.0839999999999899</v>
      </c>
      <c r="R91" s="3">
        <f t="shared" si="11"/>
        <v>0.80470875297064592</v>
      </c>
    </row>
    <row r="92" spans="1:18" x14ac:dyDescent="0.25">
      <c r="A92">
        <v>90</v>
      </c>
      <c r="B92">
        <f t="shared" si="9"/>
        <v>1.9542425094393248</v>
      </c>
      <c r="O92">
        <v>90</v>
      </c>
      <c r="P92" s="2">
        <f t="shared" si="10"/>
        <v>0.69035839311748692</v>
      </c>
      <c r="Q92">
        <v>2.0849999999999902</v>
      </c>
      <c r="R92" s="3">
        <f t="shared" si="11"/>
        <v>0.80531835216596026</v>
      </c>
    </row>
    <row r="93" spans="1:18" x14ac:dyDescent="0.25">
      <c r="A93">
        <v>91</v>
      </c>
      <c r="B93">
        <f t="shared" si="9"/>
        <v>1.9590413923210932</v>
      </c>
      <c r="O93">
        <v>91</v>
      </c>
      <c r="P93" s="2">
        <f t="shared" si="10"/>
        <v>0.6905143248028951</v>
      </c>
      <c r="Q93">
        <v>2.0859999999999901</v>
      </c>
      <c r="R93" s="3">
        <f t="shared" si="11"/>
        <v>0.80592174140198536</v>
      </c>
    </row>
    <row r="94" spans="1:18" x14ac:dyDescent="0.25">
      <c r="A94">
        <v>92</v>
      </c>
      <c r="B94">
        <f t="shared" si="9"/>
        <v>1.9637878273455551</v>
      </c>
      <c r="O94">
        <v>92</v>
      </c>
      <c r="P94" s="2">
        <f t="shared" si="10"/>
        <v>0.69067021694975717</v>
      </c>
      <c r="Q94">
        <v>2.08699999999999</v>
      </c>
      <c r="R94" s="3">
        <f t="shared" si="11"/>
        <v>0.80651905114796985</v>
      </c>
    </row>
    <row r="95" spans="1:18" x14ac:dyDescent="0.25">
      <c r="A95">
        <v>93</v>
      </c>
      <c r="B95">
        <f t="shared" si="9"/>
        <v>1.968482948553935</v>
      </c>
      <c r="O95">
        <v>93</v>
      </c>
      <c r="P95" s="2">
        <f t="shared" si="10"/>
        <v>0.69082606958703663</v>
      </c>
      <c r="Q95">
        <v>2.0879999999999899</v>
      </c>
      <c r="R95" s="3">
        <f t="shared" si="11"/>
        <v>0.80711040775052789</v>
      </c>
    </row>
    <row r="96" spans="1:18" x14ac:dyDescent="0.25">
      <c r="A96">
        <v>94</v>
      </c>
      <c r="B96">
        <f t="shared" si="9"/>
        <v>1.9731278535996983</v>
      </c>
      <c r="O96">
        <v>94</v>
      </c>
      <c r="P96" s="2">
        <f t="shared" si="10"/>
        <v>0.69098188274366179</v>
      </c>
      <c r="Q96">
        <v>2.0889999999999902</v>
      </c>
      <c r="R96" s="3">
        <f t="shared" si="11"/>
        <v>0.80769593360662895</v>
      </c>
    </row>
    <row r="97" spans="1:18" x14ac:dyDescent="0.25">
      <c r="A97">
        <v>95</v>
      </c>
      <c r="B97">
        <f t="shared" si="9"/>
        <v>1.9777236052888476</v>
      </c>
      <c r="O97">
        <v>95</v>
      </c>
      <c r="P97" s="2">
        <f t="shared" si="10"/>
        <v>0.69113765644852632</v>
      </c>
      <c r="Q97">
        <v>2.0899999999999901</v>
      </c>
      <c r="R97" s="3">
        <f t="shared" si="11"/>
        <v>0.80827574732757368</v>
      </c>
    </row>
    <row r="98" spans="1:18" x14ac:dyDescent="0.25">
      <c r="A98">
        <v>96</v>
      </c>
      <c r="B98">
        <f t="shared" si="9"/>
        <v>1.9822712330395682</v>
      </c>
      <c r="O98">
        <v>96</v>
      </c>
      <c r="P98" s="2">
        <f t="shared" si="10"/>
        <v>0.69129339073048823</v>
      </c>
      <c r="Q98">
        <v>2.09099999999999</v>
      </c>
      <c r="R98" s="3">
        <f t="shared" si="11"/>
        <v>0.80884996389451624</v>
      </c>
    </row>
    <row r="99" spans="1:18" x14ac:dyDescent="0.25">
      <c r="A99">
        <v>97</v>
      </c>
      <c r="B99">
        <f t="shared" si="9"/>
        <v>1.9867717342662448</v>
      </c>
      <c r="O99">
        <v>97</v>
      </c>
      <c r="P99" s="2">
        <f t="shared" si="10"/>
        <v>0.69144908561837126</v>
      </c>
      <c r="Q99">
        <v>2.0919999999999899</v>
      </c>
      <c r="R99" s="3">
        <f t="shared" si="11"/>
        <v>0.80941869480605044</v>
      </c>
    </row>
    <row r="100" spans="1:18" x14ac:dyDescent="0.25">
      <c r="A100">
        <v>98</v>
      </c>
      <c r="B100">
        <f t="shared" si="9"/>
        <v>1.9912260756924949</v>
      </c>
      <c r="O100">
        <v>98</v>
      </c>
      <c r="P100" s="2">
        <f t="shared" si="10"/>
        <v>0.69160474114096415</v>
      </c>
      <c r="Q100">
        <v>2.0929999999999902</v>
      </c>
      <c r="R100" s="3">
        <f t="shared" si="11"/>
        <v>0.80998204821834363</v>
      </c>
    </row>
    <row r="101" spans="1:18" x14ac:dyDescent="0.25">
      <c r="A101">
        <v>99</v>
      </c>
      <c r="B101">
        <f t="shared" si="9"/>
        <v>1.9956351945975497</v>
      </c>
      <c r="O101">
        <v>99</v>
      </c>
      <c r="P101" s="2">
        <f t="shared" si="10"/>
        <v>0.69176035732702079</v>
      </c>
      <c r="Q101">
        <v>2.0939999999999901</v>
      </c>
      <c r="R101" s="3">
        <f t="shared" si="11"/>
        <v>0.81054012907826478</v>
      </c>
    </row>
    <row r="102" spans="1:18" x14ac:dyDescent="0.25">
      <c r="A102">
        <v>100</v>
      </c>
      <c r="B102">
        <f t="shared" si="9"/>
        <v>2</v>
      </c>
      <c r="O102">
        <v>100</v>
      </c>
      <c r="P102" s="2">
        <f t="shared" si="10"/>
        <v>0.69191593420526021</v>
      </c>
      <c r="Q102">
        <v>2.09499999999999</v>
      </c>
      <c r="R102" s="3">
        <f t="shared" si="11"/>
        <v>0.8110930392499256</v>
      </c>
    </row>
    <row r="103" spans="1:18" x14ac:dyDescent="0.25">
      <c r="A103">
        <v>101</v>
      </c>
      <c r="B103">
        <f t="shared" si="9"/>
        <v>2.0043213737826426</v>
      </c>
      <c r="O103">
        <v>101</v>
      </c>
      <c r="P103" s="2">
        <f t="shared" si="10"/>
        <v>0.69207147180436701</v>
      </c>
      <c r="Q103">
        <v>2.0959999999999899</v>
      </c>
      <c r="R103" s="3">
        <f t="shared" si="11"/>
        <v>0.81164087763502135</v>
      </c>
    </row>
    <row r="104" spans="1:18" x14ac:dyDescent="0.25">
      <c r="A104">
        <v>102</v>
      </c>
      <c r="B104">
        <f t="shared" si="9"/>
        <v>2.0086001717619171</v>
      </c>
      <c r="O104">
        <v>102</v>
      </c>
      <c r="P104" s="2">
        <f t="shared" si="10"/>
        <v>0.69222697015299128</v>
      </c>
      <c r="Q104">
        <v>2.0969999999999902</v>
      </c>
      <c r="R104" s="3">
        <f t="shared" si="11"/>
        <v>0.81218374028733498</v>
      </c>
    </row>
    <row r="105" spans="1:18" x14ac:dyDescent="0.25">
      <c r="A105">
        <v>103</v>
      </c>
      <c r="B105">
        <f t="shared" si="9"/>
        <v>2.012837224705172</v>
      </c>
      <c r="O105">
        <v>103</v>
      </c>
      <c r="P105" s="2">
        <f t="shared" si="10"/>
        <v>0.69238242927974825</v>
      </c>
      <c r="Q105">
        <v>2.0979999999999901</v>
      </c>
      <c r="R105" s="3">
        <f t="shared" si="11"/>
        <v>0.81272172052174052</v>
      </c>
    </row>
    <row r="106" spans="1:18" x14ac:dyDescent="0.25">
      <c r="A106">
        <v>104</v>
      </c>
      <c r="B106">
        <f t="shared" si="9"/>
        <v>2.0170333392987803</v>
      </c>
      <c r="O106">
        <v>104</v>
      </c>
      <c r="P106" s="2">
        <f t="shared" si="10"/>
        <v>0.69253784921321859</v>
      </c>
      <c r="Q106">
        <v>2.09899999999999</v>
      </c>
      <c r="R106" s="3">
        <f t="shared" si="11"/>
        <v>0.81325490901802022</v>
      </c>
    </row>
    <row r="107" spans="1:18" x14ac:dyDescent="0.25">
      <c r="A107">
        <v>105</v>
      </c>
      <c r="B107">
        <f t="shared" si="9"/>
        <v>2.0211892990699378</v>
      </c>
      <c r="O107">
        <v>105</v>
      </c>
      <c r="P107" s="2">
        <f t="shared" si="10"/>
        <v>0.69269322998194915</v>
      </c>
      <c r="Q107">
        <v>2.0999999999999899</v>
      </c>
      <c r="R107" s="3">
        <f t="shared" si="11"/>
        <v>0.81378339391979204</v>
      </c>
    </row>
    <row r="108" spans="1:18" x14ac:dyDescent="0.25">
      <c r="A108">
        <v>106</v>
      </c>
      <c r="B108">
        <f t="shared" si="9"/>
        <v>2.02530586526477</v>
      </c>
      <c r="O108">
        <v>106</v>
      </c>
      <c r="P108" s="2">
        <f t="shared" si="10"/>
        <v>0.69284857161445179</v>
      </c>
      <c r="Q108">
        <v>2.1009999999999902</v>
      </c>
      <c r="R108" s="3">
        <f t="shared" si="11"/>
        <v>0.81430726092881911</v>
      </c>
    </row>
    <row r="109" spans="1:18" x14ac:dyDescent="0.25">
      <c r="A109">
        <v>107</v>
      </c>
      <c r="B109">
        <f t="shared" si="9"/>
        <v>2.0293837776852093</v>
      </c>
      <c r="O109">
        <v>107</v>
      </c>
      <c r="P109" s="2">
        <f t="shared" si="10"/>
        <v>0.69300387413920417</v>
      </c>
      <c r="Q109">
        <v>2.1019999999999901</v>
      </c>
      <c r="R109" s="3">
        <f t="shared" si="11"/>
        <v>0.814826593394959</v>
      </c>
    </row>
    <row r="110" spans="1:18" x14ac:dyDescent="0.25">
      <c r="A110">
        <v>108</v>
      </c>
      <c r="B110">
        <f t="shared" si="9"/>
        <v>2.0334237554869494</v>
      </c>
      <c r="O110">
        <v>108</v>
      </c>
      <c r="P110" s="2">
        <f t="shared" si="10"/>
        <v>0.69315913758464986</v>
      </c>
      <c r="Q110">
        <v>2.10299999999999</v>
      </c>
      <c r="R110" s="3">
        <f t="shared" si="11"/>
        <v>0.81534147240199417</v>
      </c>
    </row>
    <row r="111" spans="1:18" x14ac:dyDescent="0.25">
      <c r="A111">
        <v>109</v>
      </c>
      <c r="B111">
        <f t="shared" si="9"/>
        <v>2.0374264979406234</v>
      </c>
      <c r="O111">
        <v>109</v>
      </c>
      <c r="P111" s="2">
        <f t="shared" si="10"/>
        <v>0.69331436197919827</v>
      </c>
      <c r="Q111">
        <v>2.1039999999999899</v>
      </c>
      <c r="R111" s="3">
        <f t="shared" si="11"/>
        <v>0.81585197684956712</v>
      </c>
    </row>
    <row r="112" spans="1:18" x14ac:dyDescent="0.25">
      <c r="A112">
        <v>110</v>
      </c>
      <c r="B112">
        <f t="shared" si="9"/>
        <v>2.0413926851582249</v>
      </c>
      <c r="O112">
        <v>110</v>
      </c>
      <c r="P112" s="2">
        <f t="shared" si="10"/>
        <v>0.69346954735122446</v>
      </c>
      <c r="Q112">
        <v>2.1049999999999902</v>
      </c>
      <c r="R112" s="3">
        <f t="shared" si="11"/>
        <v>0.81635818353143141</v>
      </c>
    </row>
    <row r="113" spans="1:18" x14ac:dyDescent="0.25">
      <c r="A113">
        <v>111</v>
      </c>
      <c r="B113">
        <f t="shared" si="9"/>
        <v>2.0453229787866571</v>
      </c>
      <c r="O113">
        <v>111</v>
      </c>
      <c r="P113" s="2">
        <f t="shared" si="10"/>
        <v>0.69362469372906943</v>
      </c>
      <c r="Q113">
        <v>2.1059999999999901</v>
      </c>
      <c r="R113" s="3">
        <f t="shared" si="11"/>
        <v>0.81686016721021615</v>
      </c>
    </row>
    <row r="114" spans="1:18" x14ac:dyDescent="0.25">
      <c r="A114">
        <v>112</v>
      </c>
      <c r="B114">
        <f t="shared" si="9"/>
        <v>2.049218022670181</v>
      </c>
      <c r="O114">
        <v>112</v>
      </c>
      <c r="P114" s="2">
        <f t="shared" si="10"/>
        <v>0.69377980114104043</v>
      </c>
      <c r="Q114">
        <v>2.10699999999999</v>
      </c>
      <c r="R114" s="3">
        <f t="shared" si="11"/>
        <v>0.81735800068888931</v>
      </c>
    </row>
    <row r="115" spans="1:18" x14ac:dyDescent="0.25">
      <c r="A115">
        <v>113</v>
      </c>
      <c r="B115">
        <f t="shared" si="9"/>
        <v>2.0530784434834195</v>
      </c>
      <c r="O115">
        <v>113</v>
      </c>
      <c r="P115" s="2">
        <f t="shared" si="10"/>
        <v>0.69393486961541018</v>
      </c>
      <c r="Q115">
        <v>2.1079999999999899</v>
      </c>
      <c r="R115" s="3">
        <f t="shared" si="11"/>
        <v>0.81785175487909378</v>
      </c>
    </row>
    <row r="116" spans="1:18" x14ac:dyDescent="0.25">
      <c r="A116">
        <v>114</v>
      </c>
      <c r="B116">
        <f t="shared" si="9"/>
        <v>2.0569048513364723</v>
      </c>
      <c r="O116">
        <v>114</v>
      </c>
      <c r="P116" s="2">
        <f t="shared" si="10"/>
        <v>0.6940898991804183</v>
      </c>
      <c r="Q116">
        <v>2.1089999999999902</v>
      </c>
      <c r="R116" s="3">
        <f t="shared" si="11"/>
        <v>0.81834149886651797</v>
      </c>
    </row>
    <row r="117" spans="1:18" x14ac:dyDescent="0.25">
      <c r="A117">
        <v>115</v>
      </c>
      <c r="B117">
        <f t="shared" si="9"/>
        <v>2.0606978403536114</v>
      </c>
      <c r="O117">
        <v>115</v>
      </c>
      <c r="P117" s="2">
        <f t="shared" si="10"/>
        <v>0.69424488986426969</v>
      </c>
      <c r="Q117">
        <v>2.1099999999999901</v>
      </c>
      <c r="R117" s="3">
        <f t="shared" si="11"/>
        <v>0.81882729997345693</v>
      </c>
    </row>
    <row r="118" spans="1:18" x14ac:dyDescent="0.25">
      <c r="A118">
        <v>116</v>
      </c>
      <c r="B118">
        <f t="shared" si="9"/>
        <v>2.0644579892269181</v>
      </c>
      <c r="O118">
        <v>116</v>
      </c>
      <c r="P118" s="2">
        <f t="shared" si="10"/>
        <v>0.69439984169513591</v>
      </c>
      <c r="Q118">
        <v>2.11099999999999</v>
      </c>
      <c r="R118" s="3">
        <f t="shared" si="11"/>
        <v>0.8193092238187063</v>
      </c>
    </row>
    <row r="119" spans="1:18" x14ac:dyDescent="0.25">
      <c r="A119">
        <v>117</v>
      </c>
      <c r="B119">
        <f t="shared" si="9"/>
        <v>2.0681858617461617</v>
      </c>
      <c r="O119">
        <v>117</v>
      </c>
      <c r="P119" s="2">
        <f t="shared" si="10"/>
        <v>0.6945547547011548</v>
      </c>
      <c r="Q119">
        <v>2.1119999999999899</v>
      </c>
      <c r="R119" s="3">
        <f t="shared" si="11"/>
        <v>0.81978733437492446</v>
      </c>
    </row>
    <row r="120" spans="1:18" x14ac:dyDescent="0.25">
      <c r="A120">
        <v>118</v>
      </c>
      <c r="B120">
        <f t="shared" si="9"/>
        <v>2.0718820073061255</v>
      </c>
      <c r="O120">
        <v>118</v>
      </c>
      <c r="P120" s="2">
        <f t="shared" si="10"/>
        <v>0.69470962891043042</v>
      </c>
      <c r="Q120">
        <v>2.1129999999999902</v>
      </c>
      <c r="R120" s="3">
        <f t="shared" si="11"/>
        <v>0.82026169402359161</v>
      </c>
    </row>
    <row r="121" spans="1:18" x14ac:dyDescent="0.25">
      <c r="A121">
        <v>119</v>
      </c>
      <c r="B121">
        <f t="shared" si="9"/>
        <v>2.0755469613925306</v>
      </c>
      <c r="O121">
        <v>119</v>
      </c>
      <c r="P121" s="2">
        <f t="shared" si="10"/>
        <v>0.69486446435103311</v>
      </c>
      <c r="Q121">
        <v>2.1139999999999901</v>
      </c>
      <c r="R121" s="3">
        <f t="shared" si="11"/>
        <v>0.8207323636076862</v>
      </c>
    </row>
    <row r="122" spans="1:18" x14ac:dyDescent="0.25">
      <c r="A122">
        <v>120</v>
      </c>
      <c r="B122">
        <f t="shared" si="9"/>
        <v>2.0791812460476247</v>
      </c>
      <c r="O122">
        <v>120</v>
      </c>
      <c r="P122" s="2">
        <f t="shared" si="10"/>
        <v>0.69501926105099965</v>
      </c>
      <c r="Q122">
        <v>2.11499999999999</v>
      </c>
      <c r="R122" s="3">
        <f t="shared" si="11"/>
        <v>0.82119940248218948</v>
      </c>
    </row>
    <row r="123" spans="1:18" x14ac:dyDescent="0.25">
      <c r="A123">
        <v>121</v>
      </c>
      <c r="B123">
        <f t="shared" si="9"/>
        <v>2.0827853703164498</v>
      </c>
      <c r="O123">
        <v>121</v>
      </c>
      <c r="P123" s="2">
        <f t="shared" si="10"/>
        <v>0.69517401903833353</v>
      </c>
      <c r="Q123">
        <v>2.1159999999999899</v>
      </c>
      <c r="R123" s="3">
        <f t="shared" si="11"/>
        <v>0.82166286856252835</v>
      </c>
    </row>
    <row r="124" spans="1:18" x14ac:dyDescent="0.25">
      <c r="A124">
        <v>122</v>
      </c>
      <c r="B124">
        <f t="shared" si="9"/>
        <v>2.086359830674748</v>
      </c>
      <c r="O124">
        <v>122</v>
      </c>
      <c r="P124" s="2">
        <f t="shared" si="10"/>
        <v>0.69532873834100462</v>
      </c>
      <c r="Q124">
        <v>2.1169999999999898</v>
      </c>
      <c r="R124" s="3">
        <f t="shared" si="11"/>
        <v>0.82212281837105372</v>
      </c>
    </row>
    <row r="125" spans="1:18" x14ac:dyDescent="0.25">
      <c r="A125">
        <v>123</v>
      </c>
      <c r="B125">
        <f t="shared" si="9"/>
        <v>2.0899051114393976</v>
      </c>
      <c r="O125">
        <v>123</v>
      </c>
      <c r="P125" s="2">
        <f t="shared" si="10"/>
        <v>0.69548341898694921</v>
      </c>
      <c r="Q125">
        <v>2.1179999999999901</v>
      </c>
      <c r="R125" s="3">
        <f t="shared" si="11"/>
        <v>0.82257930708165228</v>
      </c>
    </row>
    <row r="126" spans="1:18" x14ac:dyDescent="0.25">
      <c r="A126">
        <v>124</v>
      </c>
      <c r="B126">
        <f t="shared" si="9"/>
        <v>2.0934216851622351</v>
      </c>
      <c r="O126">
        <v>124</v>
      </c>
      <c r="P126" s="2">
        <f t="shared" si="10"/>
        <v>0.69563806100407044</v>
      </c>
      <c r="Q126">
        <v>2.11899999999999</v>
      </c>
      <c r="R126" s="3">
        <f t="shared" si="11"/>
        <v>0.82303238856257876</v>
      </c>
    </row>
    <row r="127" spans="1:18" x14ac:dyDescent="0.25">
      <c r="A127">
        <v>125</v>
      </c>
      <c r="B127">
        <f t="shared" si="9"/>
        <v>2.0969100130080562</v>
      </c>
      <c r="O127">
        <v>125</v>
      </c>
      <c r="P127" s="2">
        <f t="shared" si="10"/>
        <v>0.69579266442023813</v>
      </c>
      <c r="Q127">
        <v>2.1199999999999899</v>
      </c>
      <c r="R127" s="3">
        <f t="shared" si="11"/>
        <v>0.82348211541759497</v>
      </c>
    </row>
    <row r="128" spans="1:18" x14ac:dyDescent="0.25">
      <c r="A128">
        <v>126</v>
      </c>
      <c r="B128">
        <f t="shared" si="9"/>
        <v>2.1003705451175625</v>
      </c>
      <c r="O128">
        <v>126</v>
      </c>
      <c r="P128" s="2">
        <f t="shared" si="10"/>
        <v>0.69594722926328889</v>
      </c>
      <c r="Q128">
        <v>2.1209999999999898</v>
      </c>
      <c r="R128" s="3">
        <f t="shared" si="11"/>
        <v>0.82392853902549523</v>
      </c>
    </row>
    <row r="129" spans="1:18" x14ac:dyDescent="0.25">
      <c r="A129">
        <v>127</v>
      </c>
      <c r="B129">
        <f t="shared" si="9"/>
        <v>2.1038037209559568</v>
      </c>
      <c r="O129">
        <v>127</v>
      </c>
      <c r="P129" s="2">
        <f t="shared" si="10"/>
        <v>0.69610175556102616</v>
      </c>
      <c r="Q129">
        <v>2.1219999999999901</v>
      </c>
      <c r="R129" s="3">
        <f t="shared" si="11"/>
        <v>0.82437170957809258</v>
      </c>
    </row>
    <row r="130" spans="1:18" x14ac:dyDescent="0.25">
      <c r="A130">
        <v>128</v>
      </c>
      <c r="B130">
        <f t="shared" si="9"/>
        <v>2.1072099696478679</v>
      </c>
      <c r="O130">
        <v>128</v>
      </c>
      <c r="P130" s="2">
        <f t="shared" si="10"/>
        <v>0.69625624334122005</v>
      </c>
      <c r="Q130">
        <v>2.12299999999999</v>
      </c>
      <c r="R130" s="3">
        <f t="shared" si="11"/>
        <v>0.82481167611673967</v>
      </c>
    </row>
    <row r="131" spans="1:18" x14ac:dyDescent="0.25">
      <c r="A131">
        <v>129</v>
      </c>
      <c r="B131">
        <f t="shared" ref="B131:B164" si="12" xml:space="preserve"> LOG(A131, 10)</f>
        <v>2.1105897102992488</v>
      </c>
      <c r="O131">
        <v>129</v>
      </c>
      <c r="P131" s="2">
        <f t="shared" ref="P131:P194" si="13">0.4884*POWER(Q131,0.471)</f>
        <v>0.6964106926316076</v>
      </c>
      <c r="Q131">
        <v>2.1239999999999899</v>
      </c>
      <c r="R131" s="3">
        <f t="shared" si="11"/>
        <v>0.82524848656744898</v>
      </c>
    </row>
    <row r="132" spans="1:18" x14ac:dyDescent="0.25">
      <c r="A132">
        <v>130</v>
      </c>
      <c r="B132">
        <f t="shared" si="12"/>
        <v>2.1139433523068365</v>
      </c>
      <c r="O132">
        <v>130</v>
      </c>
      <c r="P132" s="2">
        <f t="shared" si="13"/>
        <v>0.69656510345989309</v>
      </c>
      <c r="Q132">
        <v>2.1249999999999898</v>
      </c>
      <c r="R132" s="3">
        <f t="shared" si="11"/>
        <v>0.82568218777467861</v>
      </c>
    </row>
    <row r="133" spans="1:18" x14ac:dyDescent="0.25">
      <c r="A133">
        <v>131</v>
      </c>
      <c r="B133">
        <f t="shared" si="12"/>
        <v>2.117271295655764</v>
      </c>
      <c r="O133">
        <v>131</v>
      </c>
      <c r="P133" s="2">
        <f t="shared" si="13"/>
        <v>0.69671947585374794</v>
      </c>
      <c r="Q133">
        <v>2.1259999999999901</v>
      </c>
      <c r="R133" s="3">
        <f t="shared" si="11"/>
        <v>0.82611282553384369</v>
      </c>
    </row>
    <row r="134" spans="1:18" x14ac:dyDescent="0.25">
      <c r="A134">
        <v>132</v>
      </c>
      <c r="B134">
        <f t="shared" si="12"/>
        <v>2.1205739312058496</v>
      </c>
      <c r="O134">
        <v>132</v>
      </c>
      <c r="P134" s="2">
        <f t="shared" si="13"/>
        <v>0.69687380984080982</v>
      </c>
      <c r="Q134">
        <v>2.12699999999999</v>
      </c>
      <c r="R134" s="3">
        <f t="shared" si="11"/>
        <v>0.82654044462261023</v>
      </c>
    </row>
    <row r="135" spans="1:18" x14ac:dyDescent="0.25">
      <c r="A135">
        <v>133</v>
      </c>
      <c r="B135">
        <f t="shared" si="12"/>
        <v>2.1238516409670858</v>
      </c>
      <c r="O135">
        <v>133</v>
      </c>
      <c r="P135" s="2">
        <f t="shared" si="13"/>
        <v>0.69702810544868454</v>
      </c>
      <c r="Q135">
        <v>2.1279999999999899</v>
      </c>
      <c r="R135" s="3">
        <f t="shared" si="11"/>
        <v>0.82696508883102626</v>
      </c>
    </row>
    <row r="136" spans="1:18" x14ac:dyDescent="0.25">
      <c r="A136">
        <v>134</v>
      </c>
      <c r="B136">
        <f t="shared" si="12"/>
        <v>2.1271047983648073</v>
      </c>
      <c r="O136">
        <v>134</v>
      </c>
      <c r="P136" s="2">
        <f t="shared" si="13"/>
        <v>0.69718236270494482</v>
      </c>
      <c r="Q136">
        <v>2.1289999999999898</v>
      </c>
      <c r="R136" s="3">
        <f t="shared" si="11"/>
        <v>0.82738680099054207</v>
      </c>
    </row>
    <row r="137" spans="1:18" x14ac:dyDescent="0.25">
      <c r="A137">
        <v>135</v>
      </c>
      <c r="B137">
        <f t="shared" si="12"/>
        <v>2.1303337684950061</v>
      </c>
      <c r="O137">
        <v>135</v>
      </c>
      <c r="P137" s="2">
        <f t="shared" si="13"/>
        <v>0.69733658163713019</v>
      </c>
      <c r="Q137">
        <v>2.1299999999999901</v>
      </c>
      <c r="R137" s="3">
        <f t="shared" ref="R137:R167" si="14" xml:space="preserve">  0.4884*POWER(O137,0.0785) + 0.11</f>
        <v>0.82780562300196803</v>
      </c>
    </row>
    <row r="138" spans="1:18" x14ac:dyDescent="0.25">
      <c r="A138">
        <v>136</v>
      </c>
      <c r="B138">
        <f t="shared" si="12"/>
        <v>2.1335389083702174</v>
      </c>
      <c r="O138">
        <v>136</v>
      </c>
      <c r="P138" s="2">
        <f t="shared" si="13"/>
        <v>0.69749076227274787</v>
      </c>
      <c r="Q138">
        <v>2.13099999999999</v>
      </c>
      <c r="R138" s="3">
        <f t="shared" si="14"/>
        <v>0.82822159586241639</v>
      </c>
    </row>
    <row r="139" spans="1:18" x14ac:dyDescent="0.25">
      <c r="A139">
        <v>137</v>
      </c>
      <c r="B139">
        <f t="shared" si="12"/>
        <v>2.1367205671564067</v>
      </c>
      <c r="O139">
        <v>137</v>
      </c>
      <c r="P139" s="2">
        <f t="shared" si="13"/>
        <v>0.69764490463927264</v>
      </c>
      <c r="Q139">
        <v>2.1319999999999899</v>
      </c>
      <c r="R139" s="3">
        <f t="shared" si="14"/>
        <v>0.82863475969127209</v>
      </c>
    </row>
    <row r="140" spans="1:18" x14ac:dyDescent="0.25">
      <c r="A140">
        <v>138</v>
      </c>
      <c r="B140">
        <f t="shared" si="12"/>
        <v>2.1398790864012365</v>
      </c>
      <c r="O140">
        <v>138</v>
      </c>
      <c r="P140" s="2">
        <f t="shared" si="13"/>
        <v>0.69779900876414458</v>
      </c>
      <c r="Q140">
        <v>2.13299999999998</v>
      </c>
      <c r="R140" s="3">
        <f t="shared" si="14"/>
        <v>0.82904515375523291</v>
      </c>
    </row>
    <row r="141" spans="1:18" x14ac:dyDescent="0.25">
      <c r="A141">
        <v>139</v>
      </c>
      <c r="B141">
        <f t="shared" si="12"/>
        <v>2.143014800254095</v>
      </c>
      <c r="O141">
        <v>139</v>
      </c>
      <c r="P141" s="2">
        <f t="shared" si="13"/>
        <v>0.69795307467477619</v>
      </c>
      <c r="Q141">
        <v>2.1339999999999799</v>
      </c>
      <c r="R141" s="3">
        <f t="shared" si="14"/>
        <v>0.82945281649246039</v>
      </c>
    </row>
    <row r="142" spans="1:18" x14ac:dyDescent="0.25">
      <c r="A142">
        <v>140</v>
      </c>
      <c r="B142">
        <f t="shared" si="12"/>
        <v>2.1461280356782377</v>
      </c>
      <c r="O142">
        <v>140</v>
      </c>
      <c r="P142" s="2">
        <f t="shared" si="13"/>
        <v>0.6981071023985429</v>
      </c>
      <c r="Q142">
        <v>2.1349999999999798</v>
      </c>
      <c r="R142" s="3">
        <f t="shared" si="14"/>
        <v>0.82985778553587741</v>
      </c>
    </row>
    <row r="143" spans="1:18" x14ac:dyDescent="0.25">
      <c r="A143">
        <v>141</v>
      </c>
      <c r="B143">
        <f t="shared" si="12"/>
        <v>2.1492191126553797</v>
      </c>
      <c r="O143">
        <v>141</v>
      </c>
      <c r="P143" s="2">
        <f t="shared" si="13"/>
        <v>0.69826109196279085</v>
      </c>
      <c r="Q143">
        <v>2.1359999999999899</v>
      </c>
      <c r="R143" s="3">
        <f t="shared" si="14"/>
        <v>0.83026009773565046</v>
      </c>
    </row>
    <row r="144" spans="1:18" x14ac:dyDescent="0.25">
      <c r="A144">
        <v>142</v>
      </c>
      <c r="B144">
        <f t="shared" si="12"/>
        <v>2.1522883443830563</v>
      </c>
      <c r="O144">
        <v>142</v>
      </c>
      <c r="P144" s="2">
        <f t="shared" si="13"/>
        <v>0.69841504339482741</v>
      </c>
      <c r="Q144">
        <v>2.13699999999998</v>
      </c>
      <c r="R144" s="3">
        <f t="shared" si="14"/>
        <v>0.83065978918088912</v>
      </c>
    </row>
    <row r="145" spans="1:18" x14ac:dyDescent="0.25">
      <c r="A145">
        <v>143</v>
      </c>
      <c r="B145">
        <f t="shared" si="12"/>
        <v>2.1553360374650614</v>
      </c>
      <c r="O145">
        <v>143</v>
      </c>
      <c r="P145" s="2">
        <f t="shared" si="13"/>
        <v>0.69856895672193708</v>
      </c>
      <c r="Q145">
        <v>2.1379999999999799</v>
      </c>
      <c r="R145" s="3">
        <f t="shared" si="14"/>
        <v>0.831056895220596</v>
      </c>
    </row>
    <row r="146" spans="1:18" x14ac:dyDescent="0.25">
      <c r="A146">
        <v>144</v>
      </c>
      <c r="B146">
        <f t="shared" si="12"/>
        <v>2.1583624920952493</v>
      </c>
      <c r="O146">
        <v>144</v>
      </c>
      <c r="P146" s="2">
        <f t="shared" si="13"/>
        <v>0.69872283197136575</v>
      </c>
      <c r="Q146">
        <v>2.1389999999999798</v>
      </c>
      <c r="R146" s="3">
        <f t="shared" si="14"/>
        <v>0.83145145048389824</v>
      </c>
    </row>
    <row r="147" spans="1:18" x14ac:dyDescent="0.25">
      <c r="A147">
        <v>145</v>
      </c>
      <c r="B147">
        <f t="shared" si="12"/>
        <v>2.1613680022349744</v>
      </c>
      <c r="O147">
        <v>145</v>
      </c>
      <c r="P147" s="2">
        <f t="shared" si="13"/>
        <v>0.69887666917033031</v>
      </c>
      <c r="Q147">
        <v>2.1399999999999899</v>
      </c>
      <c r="R147" s="3">
        <f t="shared" si="14"/>
        <v>0.83184348889958926</v>
      </c>
    </row>
    <row r="148" spans="1:18" x14ac:dyDescent="0.25">
      <c r="A148">
        <v>146</v>
      </c>
      <c r="B148">
        <f t="shared" si="12"/>
        <v>2.1643528557844367</v>
      </c>
      <c r="O148">
        <v>146</v>
      </c>
      <c r="P148" s="2">
        <f t="shared" si="13"/>
        <v>0.69903046834600957</v>
      </c>
      <c r="Q148">
        <v>2.14099999999998</v>
      </c>
      <c r="R148" s="3">
        <f t="shared" si="14"/>
        <v>0.83223304371500961</v>
      </c>
    </row>
    <row r="149" spans="1:18" x14ac:dyDescent="0.25">
      <c r="A149">
        <v>147</v>
      </c>
      <c r="B149">
        <f t="shared" si="12"/>
        <v>2.1673173347481756</v>
      </c>
      <c r="O149">
        <v>147</v>
      </c>
      <c r="P149" s="2">
        <f t="shared" si="13"/>
        <v>0.6991842295255587</v>
      </c>
      <c r="Q149">
        <v>2.1419999999999799</v>
      </c>
      <c r="R149" s="3">
        <f t="shared" si="14"/>
        <v>0.83262014751429358</v>
      </c>
    </row>
    <row r="150" spans="1:18" x14ac:dyDescent="0.25">
      <c r="A150">
        <v>148</v>
      </c>
      <c r="B150">
        <f t="shared" si="12"/>
        <v>2.170261715394957</v>
      </c>
      <c r="O150">
        <v>148</v>
      </c>
      <c r="P150" s="2">
        <f t="shared" si="13"/>
        <v>0.69933795273609567</v>
      </c>
      <c r="Q150">
        <v>2.1429999999999798</v>
      </c>
      <c r="R150" s="3">
        <f t="shared" si="14"/>
        <v>0.83300483223600608</v>
      </c>
    </row>
    <row r="151" spans="1:18" x14ac:dyDescent="0.25">
      <c r="A151">
        <v>149</v>
      </c>
      <c r="B151">
        <f t="shared" si="12"/>
        <v>2.173186268412274</v>
      </c>
      <c r="O151">
        <v>149</v>
      </c>
      <c r="P151" s="2">
        <f t="shared" si="13"/>
        <v>0.69949163800470726</v>
      </c>
      <c r="Q151">
        <v>2.1439999999999801</v>
      </c>
      <c r="R151" s="3">
        <f t="shared" si="14"/>
        <v>0.83338712919019542</v>
      </c>
    </row>
    <row r="152" spans="1:18" x14ac:dyDescent="0.25">
      <c r="A152">
        <v>150</v>
      </c>
      <c r="B152">
        <f t="shared" si="12"/>
        <v>2.1760912590556809</v>
      </c>
      <c r="O152">
        <v>150</v>
      </c>
      <c r="P152" s="2">
        <f t="shared" si="13"/>
        <v>0.6996452853584485</v>
      </c>
      <c r="Q152">
        <v>2.14499999999998</v>
      </c>
      <c r="R152" s="3">
        <f t="shared" si="14"/>
        <v>0.83376706907488529</v>
      </c>
    </row>
    <row r="153" spans="1:18" x14ac:dyDescent="0.25">
      <c r="A153">
        <v>151</v>
      </c>
      <c r="B153">
        <f t="shared" si="12"/>
        <v>2.1789769472931693</v>
      </c>
      <c r="O153">
        <v>151</v>
      </c>
      <c r="P153" s="2">
        <f t="shared" si="13"/>
        <v>0.69979889482434254</v>
      </c>
      <c r="Q153">
        <v>2.1459999999999799</v>
      </c>
      <c r="R153" s="3">
        <f t="shared" si="14"/>
        <v>0.83414468199202496</v>
      </c>
    </row>
    <row r="154" spans="1:18" x14ac:dyDescent="0.25">
      <c r="A154">
        <v>152</v>
      </c>
      <c r="B154">
        <f t="shared" si="12"/>
        <v>2.1818435879447722</v>
      </c>
      <c r="O154">
        <v>152</v>
      </c>
      <c r="P154" s="2">
        <f t="shared" si="13"/>
        <v>0.69995246642938092</v>
      </c>
      <c r="Q154">
        <v>2.1469999999999798</v>
      </c>
      <c r="R154" s="3">
        <f t="shared" si="14"/>
        <v>0.83451999746292405</v>
      </c>
    </row>
    <row r="155" spans="1:18" x14ac:dyDescent="0.25">
      <c r="A155">
        <v>153</v>
      </c>
      <c r="B155">
        <f t="shared" si="12"/>
        <v>2.1846914308175984</v>
      </c>
      <c r="O155">
        <v>153</v>
      </c>
      <c r="P155" s="2">
        <f t="shared" si="13"/>
        <v>0.70010600020052305</v>
      </c>
      <c r="Q155">
        <v>2.1479999999999801</v>
      </c>
      <c r="R155" s="3">
        <f t="shared" si="14"/>
        <v>0.83489304444318646</v>
      </c>
    </row>
    <row r="156" spans="1:18" x14ac:dyDescent="0.25">
      <c r="A156">
        <v>154</v>
      </c>
      <c r="B156">
        <f t="shared" si="12"/>
        <v>2.1875207208364631</v>
      </c>
      <c r="O156">
        <v>154</v>
      </c>
      <c r="P156" s="2">
        <f t="shared" si="13"/>
        <v>0.70025949616469652</v>
      </c>
      <c r="Q156">
        <v>2.14899999999998</v>
      </c>
      <c r="R156" s="3">
        <f t="shared" si="14"/>
        <v>0.83526385133716774</v>
      </c>
    </row>
    <row r="157" spans="1:18" x14ac:dyDescent="0.25">
      <c r="A157">
        <v>155</v>
      </c>
      <c r="B157">
        <f t="shared" si="12"/>
        <v>2.1903316981702914</v>
      </c>
      <c r="O157">
        <v>155</v>
      </c>
      <c r="P157" s="2">
        <f t="shared" si="13"/>
        <v>0.70041295434879769</v>
      </c>
      <c r="Q157">
        <v>2.1499999999999799</v>
      </c>
      <c r="R157" s="3">
        <f t="shared" si="14"/>
        <v>0.83563244601196962</v>
      </c>
    </row>
    <row r="158" spans="1:18" x14ac:dyDescent="0.25">
      <c r="A158">
        <v>156</v>
      </c>
      <c r="B158">
        <f t="shared" si="12"/>
        <v>2.1931245983544616</v>
      </c>
      <c r="O158">
        <v>156</v>
      </c>
      <c r="P158" s="2">
        <f t="shared" si="13"/>
        <v>0.70056637477969097</v>
      </c>
      <c r="Q158">
        <v>2.1509999999999798</v>
      </c>
      <c r="R158" s="3">
        <f t="shared" si="14"/>
        <v>0.83599885581099309</v>
      </c>
    </row>
    <row r="159" spans="1:18" x14ac:dyDescent="0.25">
      <c r="A159">
        <v>157</v>
      </c>
      <c r="B159">
        <f t="shared" si="12"/>
        <v>2.1958996524092336</v>
      </c>
      <c r="O159">
        <v>157</v>
      </c>
      <c r="P159" s="2">
        <f t="shared" si="13"/>
        <v>0.70071975748420923</v>
      </c>
      <c r="Q159">
        <v>2.1519999999999802</v>
      </c>
      <c r="R159" s="3">
        <f t="shared" si="14"/>
        <v>0.83636310756706445</v>
      </c>
    </row>
    <row r="160" spans="1:18" x14ac:dyDescent="0.25">
      <c r="A160">
        <v>158</v>
      </c>
      <c r="B160">
        <f t="shared" si="12"/>
        <v>2.1986570869544226</v>
      </c>
      <c r="O160">
        <v>158</v>
      </c>
      <c r="P160" s="2">
        <f t="shared" si="13"/>
        <v>0.70087310248915402</v>
      </c>
      <c r="Q160">
        <v>2.15299999999998</v>
      </c>
      <c r="R160" s="3">
        <f t="shared" si="14"/>
        <v>0.83672522761515111</v>
      </c>
    </row>
    <row r="161" spans="1:18" x14ac:dyDescent="0.25">
      <c r="A161">
        <v>159</v>
      </c>
      <c r="B161">
        <f t="shared" si="12"/>
        <v>2.2013971243204513</v>
      </c>
      <c r="O161">
        <v>159</v>
      </c>
      <c r="P161" s="2">
        <f t="shared" si="13"/>
        <v>0.70102640982129494</v>
      </c>
      <c r="Q161">
        <v>2.1539999999999799</v>
      </c>
      <c r="R161" s="3">
        <f t="shared" si="14"/>
        <v>0.83708524180468258</v>
      </c>
    </row>
    <row r="162" spans="1:18" x14ac:dyDescent="0.25">
      <c r="A162">
        <v>160</v>
      </c>
      <c r="B162">
        <f t="shared" si="12"/>
        <v>2.2041199826559246</v>
      </c>
      <c r="O162">
        <v>160</v>
      </c>
      <c r="P162" s="2">
        <f t="shared" si="13"/>
        <v>0.70117967950737059</v>
      </c>
      <c r="Q162">
        <v>2.1549999999999798</v>
      </c>
      <c r="R162" s="3">
        <f t="shared" si="14"/>
        <v>0.83744317551149106</v>
      </c>
    </row>
    <row r="163" spans="1:18" x14ac:dyDescent="0.25">
      <c r="A163">
        <v>161</v>
      </c>
      <c r="B163">
        <f t="shared" si="12"/>
        <v>2.2068258760318495</v>
      </c>
      <c r="O163">
        <v>161</v>
      </c>
      <c r="P163" s="2">
        <f t="shared" si="13"/>
        <v>0.70133291157408806</v>
      </c>
      <c r="Q163">
        <v>2.1559999999999802</v>
      </c>
      <c r="R163" s="3">
        <f t="shared" si="14"/>
        <v>0.83779905364938623</v>
      </c>
    </row>
    <row r="164" spans="1:18" x14ac:dyDescent="0.25">
      <c r="A164">
        <v>162</v>
      </c>
      <c r="B164">
        <f t="shared" si="12"/>
        <v>2.2095150145426303</v>
      </c>
      <c r="O164">
        <v>162</v>
      </c>
      <c r="P164" s="2">
        <f t="shared" si="13"/>
        <v>0.70148610604812311</v>
      </c>
      <c r="Q164">
        <v>2.15699999999998</v>
      </c>
      <c r="R164" s="3">
        <f t="shared" si="14"/>
        <v>0.83815290068137638</v>
      </c>
    </row>
    <row r="165" spans="1:18" x14ac:dyDescent="0.25">
      <c r="O165">
        <v>163</v>
      </c>
      <c r="P165" s="2">
        <f t="shared" si="13"/>
        <v>0.70163926295612022</v>
      </c>
      <c r="Q165">
        <v>2.1579999999999799</v>
      </c>
      <c r="R165" s="3">
        <f t="shared" si="14"/>
        <v>0.8385047406305508</v>
      </c>
    </row>
    <row r="166" spans="1:18" x14ac:dyDescent="0.25">
      <c r="O166">
        <v>164</v>
      </c>
      <c r="P166" s="2">
        <f t="shared" si="13"/>
        <v>0.70179238232469277</v>
      </c>
      <c r="Q166">
        <v>2.1589999999999798</v>
      </c>
      <c r="R166" s="3">
        <f t="shared" si="14"/>
        <v>0.83885459709063281</v>
      </c>
    </row>
    <row r="167" spans="1:18" x14ac:dyDescent="0.25">
      <c r="O167">
        <v>165</v>
      </c>
      <c r="P167" s="2">
        <f t="shared" si="13"/>
        <v>0.70194546418042281</v>
      </c>
      <c r="Q167">
        <v>2.1599999999999802</v>
      </c>
      <c r="R167" s="3">
        <f t="shared" si="14"/>
        <v>0.83920249323621887</v>
      </c>
    </row>
    <row r="168" spans="1:18" x14ac:dyDescent="0.25">
      <c r="P168" s="2">
        <f t="shared" si="13"/>
        <v>0.70209850854986111</v>
      </c>
      <c r="Q168">
        <v>2.16099999999998</v>
      </c>
    </row>
    <row r="169" spans="1:18" x14ac:dyDescent="0.25">
      <c r="P169" s="2">
        <f t="shared" si="13"/>
        <v>0.7022515154595278</v>
      </c>
      <c r="Q169">
        <v>2.1619999999999799</v>
      </c>
    </row>
    <row r="170" spans="1:18" x14ac:dyDescent="0.25">
      <c r="P170" s="2">
        <f t="shared" si="13"/>
        <v>0.70240448493591157</v>
      </c>
      <c r="Q170">
        <v>2.1629999999999798</v>
      </c>
    </row>
    <row r="171" spans="1:18" x14ac:dyDescent="0.25">
      <c r="P171" s="2">
        <f t="shared" si="13"/>
        <v>0.7025574170054707</v>
      </c>
      <c r="Q171">
        <v>2.1639999999999802</v>
      </c>
    </row>
    <row r="172" spans="1:18" x14ac:dyDescent="0.25">
      <c r="P172" s="2">
        <f t="shared" si="13"/>
        <v>0.70271031169463194</v>
      </c>
      <c r="Q172">
        <v>2.1649999999999801</v>
      </c>
    </row>
    <row r="173" spans="1:18" x14ac:dyDescent="0.25">
      <c r="P173" s="2">
        <f t="shared" si="13"/>
        <v>0.7028631690297914</v>
      </c>
      <c r="Q173">
        <v>2.1659999999999799</v>
      </c>
    </row>
    <row r="174" spans="1:18" x14ac:dyDescent="0.25">
      <c r="P174" s="2">
        <f t="shared" si="13"/>
        <v>0.70301598903731455</v>
      </c>
      <c r="Q174">
        <v>2.1669999999999798</v>
      </c>
    </row>
    <row r="175" spans="1:18" x14ac:dyDescent="0.25">
      <c r="P175" s="2">
        <f t="shared" si="13"/>
        <v>0.70316877174353609</v>
      </c>
      <c r="Q175">
        <v>2.1679999999999802</v>
      </c>
    </row>
    <row r="176" spans="1:18" x14ac:dyDescent="0.25">
      <c r="P176" s="2">
        <f t="shared" si="13"/>
        <v>0.70332151717475933</v>
      </c>
      <c r="Q176">
        <v>2.1689999999999801</v>
      </c>
    </row>
    <row r="177" spans="16:17" x14ac:dyDescent="0.25">
      <c r="P177" s="2">
        <f t="shared" si="13"/>
        <v>0.70347422535725801</v>
      </c>
      <c r="Q177">
        <v>2.1699999999999799</v>
      </c>
    </row>
    <row r="178" spans="16:17" x14ac:dyDescent="0.25">
      <c r="P178" s="2">
        <f t="shared" si="13"/>
        <v>0.70362689631727438</v>
      </c>
      <c r="Q178">
        <v>2.1709999999999798</v>
      </c>
    </row>
    <row r="179" spans="16:17" x14ac:dyDescent="0.25">
      <c r="P179" s="2">
        <f t="shared" si="13"/>
        <v>0.70377953008102057</v>
      </c>
      <c r="Q179">
        <v>2.1719999999999802</v>
      </c>
    </row>
    <row r="180" spans="16:17" x14ac:dyDescent="0.25">
      <c r="P180" s="2">
        <f t="shared" si="13"/>
        <v>0.70393212667467808</v>
      </c>
      <c r="Q180">
        <v>2.1729999999999801</v>
      </c>
    </row>
    <row r="181" spans="16:17" x14ac:dyDescent="0.25">
      <c r="P181" s="2">
        <f t="shared" si="13"/>
        <v>0.70408468612439779</v>
      </c>
      <c r="Q181">
        <v>2.1739999999999799</v>
      </c>
    </row>
    <row r="182" spans="16:17" x14ac:dyDescent="0.25">
      <c r="P182" s="2">
        <f t="shared" si="13"/>
        <v>0.70423720845630033</v>
      </c>
      <c r="Q182">
        <v>2.1749999999999798</v>
      </c>
    </row>
    <row r="183" spans="16:17" x14ac:dyDescent="0.25">
      <c r="P183" s="2">
        <f t="shared" si="13"/>
        <v>0.70438969369647608</v>
      </c>
      <c r="Q183">
        <v>2.1759999999999802</v>
      </c>
    </row>
    <row r="184" spans="16:17" x14ac:dyDescent="0.25">
      <c r="P184" s="2">
        <f t="shared" si="13"/>
        <v>0.70454214187098485</v>
      </c>
      <c r="Q184">
        <v>2.1769999999999801</v>
      </c>
    </row>
    <row r="185" spans="16:17" x14ac:dyDescent="0.25">
      <c r="P185" s="2">
        <f t="shared" si="13"/>
        <v>0.70469455300585615</v>
      </c>
      <c r="Q185">
        <v>2.17799999999998</v>
      </c>
    </row>
    <row r="186" spans="16:17" x14ac:dyDescent="0.25">
      <c r="P186" s="2">
        <f t="shared" si="13"/>
        <v>0.70484692712708952</v>
      </c>
      <c r="Q186">
        <v>2.1789999999999798</v>
      </c>
    </row>
    <row r="187" spans="16:17" x14ac:dyDescent="0.25">
      <c r="P187" s="2">
        <f t="shared" si="13"/>
        <v>0.70499926426065418</v>
      </c>
      <c r="Q187">
        <v>2.1799999999999802</v>
      </c>
    </row>
    <row r="188" spans="16:17" x14ac:dyDescent="0.25">
      <c r="P188" s="2">
        <f t="shared" si="13"/>
        <v>0.70515156443248928</v>
      </c>
      <c r="Q188">
        <v>2.1809999999999801</v>
      </c>
    </row>
    <row r="189" spans="16:17" x14ac:dyDescent="0.25">
      <c r="P189" s="2">
        <f t="shared" si="13"/>
        <v>0.70530382766850397</v>
      </c>
      <c r="Q189">
        <v>2.18199999999998</v>
      </c>
    </row>
    <row r="190" spans="16:17" x14ac:dyDescent="0.25">
      <c r="P190" s="2">
        <f t="shared" si="13"/>
        <v>0.70545605399457711</v>
      </c>
      <c r="Q190">
        <v>2.1829999999999798</v>
      </c>
    </row>
    <row r="191" spans="16:17" x14ac:dyDescent="0.25">
      <c r="P191" s="2">
        <f t="shared" si="13"/>
        <v>0.70560824343655781</v>
      </c>
      <c r="Q191">
        <v>2.1839999999999802</v>
      </c>
    </row>
    <row r="192" spans="16:17" x14ac:dyDescent="0.25">
      <c r="P192" s="2">
        <f t="shared" si="13"/>
        <v>0.70576039602026519</v>
      </c>
      <c r="Q192">
        <v>2.1849999999999801</v>
      </c>
    </row>
    <row r="193" spans="16:17" x14ac:dyDescent="0.25">
      <c r="P193" s="2">
        <f t="shared" si="13"/>
        <v>0.70591251177148839</v>
      </c>
      <c r="Q193">
        <v>2.18599999999998</v>
      </c>
    </row>
    <row r="194" spans="16:17" x14ac:dyDescent="0.25">
      <c r="P194" s="2">
        <f t="shared" si="13"/>
        <v>0.70606459071598693</v>
      </c>
      <c r="Q194">
        <v>2.1869999999999798</v>
      </c>
    </row>
    <row r="195" spans="16:17" x14ac:dyDescent="0.25">
      <c r="P195" s="2">
        <f t="shared" ref="P195:P258" si="15">0.4884*POWER(Q195,0.471)</f>
        <v>0.70621663287949055</v>
      </c>
      <c r="Q195">
        <v>2.1879999999999802</v>
      </c>
    </row>
    <row r="196" spans="16:17" x14ac:dyDescent="0.25">
      <c r="P196" s="2">
        <f t="shared" si="15"/>
        <v>0.7063686382876988</v>
      </c>
      <c r="Q196">
        <v>2.1889999999999801</v>
      </c>
    </row>
    <row r="197" spans="16:17" x14ac:dyDescent="0.25">
      <c r="P197" s="2">
        <f t="shared" si="15"/>
        <v>0.70652060696628205</v>
      </c>
      <c r="Q197">
        <v>2.18999999999998</v>
      </c>
    </row>
    <row r="198" spans="16:17" x14ac:dyDescent="0.25">
      <c r="P198" s="2">
        <f t="shared" si="15"/>
        <v>0.706672538940881</v>
      </c>
      <c r="Q198">
        <v>2.1909999999999799</v>
      </c>
    </row>
    <row r="199" spans="16:17" x14ac:dyDescent="0.25">
      <c r="P199" s="2">
        <f t="shared" si="15"/>
        <v>0.70682443423710639</v>
      </c>
      <c r="Q199">
        <v>2.1919999999999802</v>
      </c>
    </row>
    <row r="200" spans="16:17" x14ac:dyDescent="0.25">
      <c r="P200" s="2">
        <f t="shared" si="15"/>
        <v>0.70697629288053976</v>
      </c>
      <c r="Q200">
        <v>2.1929999999999801</v>
      </c>
    </row>
    <row r="201" spans="16:17" x14ac:dyDescent="0.25">
      <c r="P201" s="2">
        <f t="shared" si="15"/>
        <v>0.707128114896733</v>
      </c>
      <c r="Q201">
        <v>2.19399999999998</v>
      </c>
    </row>
    <row r="202" spans="16:17" x14ac:dyDescent="0.25">
      <c r="P202" s="2">
        <f t="shared" si="15"/>
        <v>0.70727990031120869</v>
      </c>
      <c r="Q202">
        <v>2.1949999999999799</v>
      </c>
    </row>
    <row r="203" spans="16:17" x14ac:dyDescent="0.25">
      <c r="P203" s="2">
        <f t="shared" si="15"/>
        <v>0.70743164914945955</v>
      </c>
      <c r="Q203">
        <v>2.1959999999999802</v>
      </c>
    </row>
    <row r="204" spans="16:17" x14ac:dyDescent="0.25">
      <c r="P204" s="2">
        <f t="shared" si="15"/>
        <v>0.70758336143694978</v>
      </c>
      <c r="Q204">
        <v>2.1969999999999801</v>
      </c>
    </row>
    <row r="205" spans="16:17" x14ac:dyDescent="0.25">
      <c r="P205" s="2">
        <f t="shared" si="15"/>
        <v>0.70773503719911346</v>
      </c>
      <c r="Q205">
        <v>2.19799999999998</v>
      </c>
    </row>
    <row r="206" spans="16:17" x14ac:dyDescent="0.25">
      <c r="P206" s="2">
        <f t="shared" si="15"/>
        <v>0.70788667646135561</v>
      </c>
      <c r="Q206">
        <v>2.1989999999999799</v>
      </c>
    </row>
    <row r="207" spans="16:17" x14ac:dyDescent="0.25">
      <c r="P207" s="2">
        <f t="shared" si="15"/>
        <v>0.70803827924905272</v>
      </c>
      <c r="Q207">
        <v>2.1999999999999802</v>
      </c>
    </row>
    <row r="208" spans="16:17" x14ac:dyDescent="0.25">
      <c r="P208" s="2">
        <f t="shared" si="15"/>
        <v>0.70818984558755105</v>
      </c>
      <c r="Q208">
        <v>2.2009999999999801</v>
      </c>
    </row>
    <row r="209" spans="16:17" x14ac:dyDescent="0.25">
      <c r="P209" s="2">
        <f t="shared" si="15"/>
        <v>0.70834137550216825</v>
      </c>
      <c r="Q209">
        <v>2.20199999999998</v>
      </c>
    </row>
    <row r="210" spans="16:17" x14ac:dyDescent="0.25">
      <c r="P210" s="2">
        <f t="shared" si="15"/>
        <v>0.70849286901819319</v>
      </c>
      <c r="Q210">
        <v>2.2029999999999799</v>
      </c>
    </row>
    <row r="211" spans="16:17" x14ac:dyDescent="0.25">
      <c r="P211" s="2">
        <f t="shared" si="15"/>
        <v>0.70864432616088524</v>
      </c>
      <c r="Q211">
        <v>2.2039999999999802</v>
      </c>
    </row>
    <row r="212" spans="16:17" x14ac:dyDescent="0.25">
      <c r="P212" s="2">
        <f t="shared" si="15"/>
        <v>0.70879574695547498</v>
      </c>
      <c r="Q212">
        <v>2.2049999999999801</v>
      </c>
    </row>
    <row r="213" spans="16:17" x14ac:dyDescent="0.25">
      <c r="P213" s="2">
        <f t="shared" si="15"/>
        <v>0.70894713142716392</v>
      </c>
      <c r="Q213">
        <v>2.20599999999998</v>
      </c>
    </row>
    <row r="214" spans="16:17" x14ac:dyDescent="0.25">
      <c r="P214" s="2">
        <f t="shared" si="15"/>
        <v>0.70909847960112504</v>
      </c>
      <c r="Q214">
        <v>2.2069999999999799</v>
      </c>
    </row>
    <row r="215" spans="16:17" x14ac:dyDescent="0.25">
      <c r="P215" s="2">
        <f t="shared" si="15"/>
        <v>0.70924979150250211</v>
      </c>
      <c r="Q215">
        <v>2.2079999999999802</v>
      </c>
    </row>
    <row r="216" spans="16:17" x14ac:dyDescent="0.25">
      <c r="P216" s="2">
        <f t="shared" si="15"/>
        <v>0.70940106715641016</v>
      </c>
      <c r="Q216">
        <v>2.2089999999999801</v>
      </c>
    </row>
    <row r="217" spans="16:17" x14ac:dyDescent="0.25">
      <c r="P217" s="2">
        <f t="shared" si="15"/>
        <v>0.70955230658793567</v>
      </c>
      <c r="Q217">
        <v>2.20999999999998</v>
      </c>
    </row>
    <row r="218" spans="16:17" x14ac:dyDescent="0.25">
      <c r="P218" s="2">
        <f t="shared" si="15"/>
        <v>0.70970350982213615</v>
      </c>
      <c r="Q218">
        <v>2.2109999999999799</v>
      </c>
    </row>
    <row r="219" spans="16:17" x14ac:dyDescent="0.25">
      <c r="P219" s="2">
        <f t="shared" si="15"/>
        <v>0.70985467688404069</v>
      </c>
      <c r="Q219">
        <v>2.2119999999999802</v>
      </c>
    </row>
    <row r="220" spans="16:17" x14ac:dyDescent="0.25">
      <c r="P220" s="2">
        <f t="shared" si="15"/>
        <v>0.71000580779864964</v>
      </c>
      <c r="Q220">
        <v>2.2129999999999801</v>
      </c>
    </row>
    <row r="221" spans="16:17" x14ac:dyDescent="0.25">
      <c r="P221" s="2">
        <f t="shared" si="15"/>
        <v>0.71015690259093478</v>
      </c>
      <c r="Q221">
        <v>2.21399999999998</v>
      </c>
    </row>
    <row r="222" spans="16:17" x14ac:dyDescent="0.25">
      <c r="P222" s="2">
        <f t="shared" si="15"/>
        <v>0.71030796128583951</v>
      </c>
      <c r="Q222">
        <v>2.2149999999999799</v>
      </c>
    </row>
    <row r="223" spans="16:17" x14ac:dyDescent="0.25">
      <c r="P223" s="2">
        <f t="shared" si="15"/>
        <v>0.71045898390827855</v>
      </c>
      <c r="Q223">
        <v>2.2159999999999802</v>
      </c>
    </row>
    <row r="224" spans="16:17" x14ac:dyDescent="0.25">
      <c r="P224" s="2">
        <f t="shared" si="15"/>
        <v>0.71060997048313812</v>
      </c>
      <c r="Q224">
        <v>2.2169999999999801</v>
      </c>
    </row>
    <row r="225" spans="16:17" x14ac:dyDescent="0.25">
      <c r="P225" s="2">
        <f t="shared" si="15"/>
        <v>0.71076092103527655</v>
      </c>
      <c r="Q225">
        <v>2.21799999999998</v>
      </c>
    </row>
    <row r="226" spans="16:17" x14ac:dyDescent="0.25">
      <c r="P226" s="2">
        <f t="shared" si="15"/>
        <v>0.7109118355895232</v>
      </c>
      <c r="Q226">
        <v>2.2189999999999799</v>
      </c>
    </row>
    <row r="227" spans="16:17" x14ac:dyDescent="0.25">
      <c r="P227" s="2">
        <f t="shared" si="15"/>
        <v>0.71106271417067979</v>
      </c>
      <c r="Q227">
        <v>2.2199999999999802</v>
      </c>
    </row>
    <row r="228" spans="16:17" x14ac:dyDescent="0.25">
      <c r="P228" s="2">
        <f t="shared" si="15"/>
        <v>0.71121355680351894</v>
      </c>
      <c r="Q228">
        <v>2.2209999999999801</v>
      </c>
    </row>
    <row r="229" spans="16:17" x14ac:dyDescent="0.25">
      <c r="P229" s="2">
        <f t="shared" si="15"/>
        <v>0.71136436351278598</v>
      </c>
      <c r="Q229">
        <v>2.22199999999998</v>
      </c>
    </row>
    <row r="230" spans="16:17" x14ac:dyDescent="0.25">
      <c r="P230" s="2">
        <f t="shared" si="15"/>
        <v>0.71151513432319735</v>
      </c>
      <c r="Q230">
        <v>2.2229999999999799</v>
      </c>
    </row>
    <row r="231" spans="16:17" x14ac:dyDescent="0.25">
      <c r="P231" s="2">
        <f t="shared" si="15"/>
        <v>0.71166586925944053</v>
      </c>
      <c r="Q231">
        <v>2.22399999999997</v>
      </c>
    </row>
    <row r="232" spans="16:17" x14ac:dyDescent="0.25">
      <c r="P232" s="2">
        <f t="shared" si="15"/>
        <v>0.71181656834617857</v>
      </c>
      <c r="Q232">
        <v>2.2249999999999699</v>
      </c>
    </row>
    <row r="233" spans="16:17" x14ac:dyDescent="0.25">
      <c r="P233" s="2">
        <f t="shared" si="15"/>
        <v>0.71196723160804465</v>
      </c>
      <c r="Q233">
        <v>2.22599999999998</v>
      </c>
    </row>
    <row r="234" spans="16:17" x14ac:dyDescent="0.25">
      <c r="P234" s="2">
        <f t="shared" si="15"/>
        <v>0.71211785906963831</v>
      </c>
      <c r="Q234">
        <v>2.2269999999999701</v>
      </c>
    </row>
    <row r="235" spans="16:17" x14ac:dyDescent="0.25">
      <c r="P235" s="2">
        <f t="shared" si="15"/>
        <v>0.71226845075554068</v>
      </c>
      <c r="Q235">
        <v>2.22799999999997</v>
      </c>
    </row>
    <row r="236" spans="16:17" x14ac:dyDescent="0.25">
      <c r="P236" s="2">
        <f t="shared" si="15"/>
        <v>0.71241900669029934</v>
      </c>
      <c r="Q236">
        <v>2.2289999999999699</v>
      </c>
    </row>
    <row r="237" spans="16:17" x14ac:dyDescent="0.25">
      <c r="P237" s="2">
        <f t="shared" si="15"/>
        <v>0.71256952689843478</v>
      </c>
      <c r="Q237">
        <v>2.2299999999999698</v>
      </c>
    </row>
    <row r="238" spans="16:17" x14ac:dyDescent="0.25">
      <c r="P238" s="2">
        <f t="shared" si="15"/>
        <v>0.71272001140444186</v>
      </c>
      <c r="Q238">
        <v>2.2309999999999799</v>
      </c>
    </row>
    <row r="239" spans="16:17" x14ac:dyDescent="0.25">
      <c r="P239" s="2">
        <f t="shared" si="15"/>
        <v>0.71287046023278111</v>
      </c>
      <c r="Q239">
        <v>2.23199999999997</v>
      </c>
    </row>
    <row r="240" spans="16:17" x14ac:dyDescent="0.25">
      <c r="P240" s="2">
        <f t="shared" si="15"/>
        <v>0.71302087340789488</v>
      </c>
      <c r="Q240">
        <v>2.2329999999999699</v>
      </c>
    </row>
    <row r="241" spans="16:17" x14ac:dyDescent="0.25">
      <c r="P241" s="2">
        <f t="shared" si="15"/>
        <v>0.71317125095419132</v>
      </c>
      <c r="Q241">
        <v>2.2339999999999698</v>
      </c>
    </row>
    <row r="242" spans="16:17" x14ac:dyDescent="0.25">
      <c r="P242" s="2">
        <f t="shared" si="15"/>
        <v>0.71332159289605301</v>
      </c>
      <c r="Q242">
        <v>2.2349999999999701</v>
      </c>
    </row>
    <row r="243" spans="16:17" x14ac:dyDescent="0.25">
      <c r="P243" s="2">
        <f t="shared" si="15"/>
        <v>0.71347189925783439</v>
      </c>
      <c r="Q243">
        <v>2.23599999999997</v>
      </c>
    </row>
    <row r="244" spans="16:17" x14ac:dyDescent="0.25">
      <c r="P244" s="2">
        <f t="shared" si="15"/>
        <v>0.71362217006386264</v>
      </c>
      <c r="Q244">
        <v>2.2369999999999699</v>
      </c>
    </row>
    <row r="245" spans="16:17" x14ac:dyDescent="0.25">
      <c r="P245" s="2">
        <f t="shared" si="15"/>
        <v>0.71377240533843755</v>
      </c>
      <c r="Q245">
        <v>2.2379999999999698</v>
      </c>
    </row>
    <row r="246" spans="16:17" x14ac:dyDescent="0.25">
      <c r="P246" s="2">
        <f t="shared" si="15"/>
        <v>0.71392260510583128</v>
      </c>
      <c r="Q246">
        <v>2.2389999999999701</v>
      </c>
    </row>
    <row r="247" spans="16:17" x14ac:dyDescent="0.25">
      <c r="P247" s="2">
        <f t="shared" si="15"/>
        <v>0.71407276939028852</v>
      </c>
      <c r="Q247">
        <v>2.23999999999997</v>
      </c>
    </row>
    <row r="248" spans="16:17" x14ac:dyDescent="0.25">
      <c r="P248" s="2">
        <f t="shared" si="15"/>
        <v>0.71422289821602669</v>
      </c>
      <c r="Q248">
        <v>2.2409999999999699</v>
      </c>
    </row>
    <row r="249" spans="16:17" x14ac:dyDescent="0.25">
      <c r="P249" s="2">
        <f t="shared" si="15"/>
        <v>0.71437299160723589</v>
      </c>
      <c r="Q249">
        <v>2.2419999999999698</v>
      </c>
    </row>
    <row r="250" spans="16:17" x14ac:dyDescent="0.25">
      <c r="P250" s="2">
        <f t="shared" si="15"/>
        <v>0.71452304958807911</v>
      </c>
      <c r="Q250">
        <v>2.2429999999999701</v>
      </c>
    </row>
    <row r="251" spans="16:17" x14ac:dyDescent="0.25">
      <c r="P251" s="2">
        <f t="shared" si="15"/>
        <v>0.71467307218269172</v>
      </c>
      <c r="Q251">
        <v>2.24399999999997</v>
      </c>
    </row>
    <row r="252" spans="16:17" x14ac:dyDescent="0.25">
      <c r="P252" s="2">
        <f t="shared" si="15"/>
        <v>0.71482305941518209</v>
      </c>
      <c r="Q252">
        <v>2.2449999999999699</v>
      </c>
    </row>
    <row r="253" spans="16:17" x14ac:dyDescent="0.25">
      <c r="P253" s="2">
        <f t="shared" si="15"/>
        <v>0.71497301130963142</v>
      </c>
      <c r="Q253">
        <v>2.2459999999999698</v>
      </c>
    </row>
    <row r="254" spans="16:17" x14ac:dyDescent="0.25">
      <c r="P254" s="2">
        <f t="shared" si="15"/>
        <v>0.71512292789009402</v>
      </c>
      <c r="Q254">
        <v>2.2469999999999701</v>
      </c>
    </row>
    <row r="255" spans="16:17" x14ac:dyDescent="0.25">
      <c r="P255" s="2">
        <f t="shared" si="15"/>
        <v>0.71527280918059655</v>
      </c>
      <c r="Q255">
        <v>2.24799999999997</v>
      </c>
    </row>
    <row r="256" spans="16:17" x14ac:dyDescent="0.25">
      <c r="P256" s="2">
        <f t="shared" si="15"/>
        <v>0.71542265520513937</v>
      </c>
      <c r="Q256">
        <v>2.2489999999999699</v>
      </c>
    </row>
    <row r="257" spans="16:17" x14ac:dyDescent="0.25">
      <c r="P257" s="2">
        <f t="shared" si="15"/>
        <v>0.71557246598769519</v>
      </c>
      <c r="Q257">
        <v>2.2499999999999698</v>
      </c>
    </row>
    <row r="258" spans="16:17" x14ac:dyDescent="0.25">
      <c r="P258" s="2">
        <f t="shared" si="15"/>
        <v>0.71572224155221031</v>
      </c>
      <c r="Q258">
        <v>2.2509999999999701</v>
      </c>
    </row>
    <row r="259" spans="16:17" x14ac:dyDescent="0.25">
      <c r="P259" s="2">
        <f t="shared" ref="P259:P322" si="16">0.4884*POWER(Q259,0.471)</f>
        <v>0.71587198192260393</v>
      </c>
      <c r="Q259">
        <v>2.25199999999997</v>
      </c>
    </row>
    <row r="260" spans="16:17" x14ac:dyDescent="0.25">
      <c r="P260" s="2">
        <f t="shared" si="16"/>
        <v>0.71602168712276826</v>
      </c>
      <c r="Q260">
        <v>2.2529999999999699</v>
      </c>
    </row>
    <row r="261" spans="16:17" x14ac:dyDescent="0.25">
      <c r="P261" s="2">
        <f t="shared" si="16"/>
        <v>0.71617135717656866</v>
      </c>
      <c r="Q261">
        <v>2.2539999999999698</v>
      </c>
    </row>
    <row r="262" spans="16:17" x14ac:dyDescent="0.25">
      <c r="P262" s="2">
        <f t="shared" si="16"/>
        <v>0.71632099210784417</v>
      </c>
      <c r="Q262">
        <v>2.2549999999999701</v>
      </c>
    </row>
    <row r="263" spans="16:17" x14ac:dyDescent="0.25">
      <c r="P263" s="2">
        <f t="shared" si="16"/>
        <v>0.71647059194040652</v>
      </c>
      <c r="Q263">
        <v>2.25599999999997</v>
      </c>
    </row>
    <row r="264" spans="16:17" x14ac:dyDescent="0.25">
      <c r="P264" s="2">
        <f t="shared" si="16"/>
        <v>0.71662015669804102</v>
      </c>
      <c r="Q264">
        <v>2.2569999999999699</v>
      </c>
    </row>
    <row r="265" spans="16:17" x14ac:dyDescent="0.25">
      <c r="P265" s="2">
        <f t="shared" si="16"/>
        <v>0.71676968640450656</v>
      </c>
      <c r="Q265">
        <v>2.2579999999999698</v>
      </c>
    </row>
    <row r="266" spans="16:17" x14ac:dyDescent="0.25">
      <c r="P266" s="2">
        <f t="shared" si="16"/>
        <v>0.71691918108353503</v>
      </c>
      <c r="Q266">
        <v>2.2589999999999701</v>
      </c>
    </row>
    <row r="267" spans="16:17" x14ac:dyDescent="0.25">
      <c r="P267" s="2">
        <f t="shared" si="16"/>
        <v>0.71706864075883192</v>
      </c>
      <c r="Q267">
        <v>2.25999999999997</v>
      </c>
    </row>
    <row r="268" spans="16:17" x14ac:dyDescent="0.25">
      <c r="P268" s="2">
        <f t="shared" si="16"/>
        <v>0.71721806545407618</v>
      </c>
      <c r="Q268">
        <v>2.2609999999999699</v>
      </c>
    </row>
    <row r="269" spans="16:17" x14ac:dyDescent="0.25">
      <c r="P269" s="2">
        <f t="shared" si="16"/>
        <v>0.71736745519292033</v>
      </c>
      <c r="Q269">
        <v>2.2619999999999698</v>
      </c>
    </row>
    <row r="270" spans="16:17" x14ac:dyDescent="0.25">
      <c r="P270" s="2">
        <f t="shared" si="16"/>
        <v>0.71751680999899037</v>
      </c>
      <c r="Q270">
        <v>2.2629999999999701</v>
      </c>
    </row>
    <row r="271" spans="16:17" x14ac:dyDescent="0.25">
      <c r="P271" s="2">
        <f t="shared" si="16"/>
        <v>0.71766612989588585</v>
      </c>
      <c r="Q271">
        <v>2.26399999999997</v>
      </c>
    </row>
    <row r="272" spans="16:17" x14ac:dyDescent="0.25">
      <c r="P272" s="2">
        <f t="shared" si="16"/>
        <v>0.71781541490718026</v>
      </c>
      <c r="Q272">
        <v>2.2649999999999699</v>
      </c>
    </row>
    <row r="273" spans="16:17" x14ac:dyDescent="0.25">
      <c r="P273" s="2">
        <f t="shared" si="16"/>
        <v>0.71796466505642031</v>
      </c>
      <c r="Q273">
        <v>2.2659999999999698</v>
      </c>
    </row>
    <row r="274" spans="16:17" x14ac:dyDescent="0.25">
      <c r="P274" s="2">
        <f t="shared" si="16"/>
        <v>0.71811388036712698</v>
      </c>
      <c r="Q274">
        <v>2.2669999999999702</v>
      </c>
    </row>
    <row r="275" spans="16:17" x14ac:dyDescent="0.25">
      <c r="P275" s="2">
        <f t="shared" si="16"/>
        <v>0.71826306086279434</v>
      </c>
      <c r="Q275">
        <v>2.26799999999997</v>
      </c>
    </row>
    <row r="276" spans="16:17" x14ac:dyDescent="0.25">
      <c r="P276" s="2">
        <f t="shared" si="16"/>
        <v>0.71841220656689098</v>
      </c>
      <c r="Q276">
        <v>2.2689999999999699</v>
      </c>
    </row>
    <row r="277" spans="16:17" x14ac:dyDescent="0.25">
      <c r="P277" s="2">
        <f t="shared" si="16"/>
        <v>0.71856131750285879</v>
      </c>
      <c r="Q277">
        <v>2.2699999999999698</v>
      </c>
    </row>
    <row r="278" spans="16:17" x14ac:dyDescent="0.25">
      <c r="P278" s="2">
        <f t="shared" si="16"/>
        <v>0.71871039369411382</v>
      </c>
      <c r="Q278">
        <v>2.2709999999999702</v>
      </c>
    </row>
    <row r="279" spans="16:17" x14ac:dyDescent="0.25">
      <c r="P279" s="2">
        <f t="shared" si="16"/>
        <v>0.71885943516404605</v>
      </c>
      <c r="Q279">
        <v>2.27199999999997</v>
      </c>
    </row>
    <row r="280" spans="16:17" x14ac:dyDescent="0.25">
      <c r="P280" s="2">
        <f t="shared" si="16"/>
        <v>0.7190084419360192</v>
      </c>
      <c r="Q280">
        <v>2.2729999999999699</v>
      </c>
    </row>
    <row r="281" spans="16:17" x14ac:dyDescent="0.25">
      <c r="P281" s="2">
        <f t="shared" si="16"/>
        <v>0.7191574140333713</v>
      </c>
      <c r="Q281">
        <v>2.2739999999999698</v>
      </c>
    </row>
    <row r="282" spans="16:17" x14ac:dyDescent="0.25">
      <c r="P282" s="2">
        <f t="shared" si="16"/>
        <v>0.71930635147941413</v>
      </c>
      <c r="Q282">
        <v>2.2749999999999702</v>
      </c>
    </row>
    <row r="283" spans="16:17" x14ac:dyDescent="0.25">
      <c r="P283" s="2">
        <f t="shared" si="16"/>
        <v>0.71945525429743395</v>
      </c>
      <c r="Q283">
        <v>2.27599999999997</v>
      </c>
    </row>
    <row r="284" spans="16:17" x14ac:dyDescent="0.25">
      <c r="P284" s="2">
        <f t="shared" si="16"/>
        <v>0.7196041225106905</v>
      </c>
      <c r="Q284">
        <v>2.2769999999999699</v>
      </c>
    </row>
    <row r="285" spans="16:17" x14ac:dyDescent="0.25">
      <c r="P285" s="2">
        <f t="shared" si="16"/>
        <v>0.71975295614241852</v>
      </c>
      <c r="Q285">
        <v>2.2779999999999698</v>
      </c>
    </row>
    <row r="286" spans="16:17" x14ac:dyDescent="0.25">
      <c r="P286" s="2">
        <f t="shared" si="16"/>
        <v>0.71990175521582633</v>
      </c>
      <c r="Q286">
        <v>2.2789999999999702</v>
      </c>
    </row>
    <row r="287" spans="16:17" x14ac:dyDescent="0.25">
      <c r="P287" s="2">
        <f t="shared" si="16"/>
        <v>0.72005051975409673</v>
      </c>
      <c r="Q287">
        <v>2.2799999999999701</v>
      </c>
    </row>
    <row r="288" spans="16:17" x14ac:dyDescent="0.25">
      <c r="P288" s="2">
        <f t="shared" si="16"/>
        <v>0.72019924978038696</v>
      </c>
      <c r="Q288">
        <v>2.2809999999999699</v>
      </c>
    </row>
    <row r="289" spans="16:17" x14ac:dyDescent="0.25">
      <c r="P289" s="2">
        <f t="shared" si="16"/>
        <v>0.72034794531782798</v>
      </c>
      <c r="Q289">
        <v>2.2819999999999698</v>
      </c>
    </row>
    <row r="290" spans="16:17" x14ac:dyDescent="0.25">
      <c r="P290" s="2">
        <f t="shared" si="16"/>
        <v>0.72049660638952595</v>
      </c>
      <c r="Q290">
        <v>2.2829999999999702</v>
      </c>
    </row>
    <row r="291" spans="16:17" x14ac:dyDescent="0.25">
      <c r="P291" s="2">
        <f t="shared" si="16"/>
        <v>0.72064523301856098</v>
      </c>
      <c r="Q291">
        <v>2.2839999999999701</v>
      </c>
    </row>
    <row r="292" spans="16:17" x14ac:dyDescent="0.25">
      <c r="P292" s="2">
        <f t="shared" si="16"/>
        <v>0.72079382522798741</v>
      </c>
      <c r="Q292">
        <v>2.2849999999999699</v>
      </c>
    </row>
    <row r="293" spans="16:17" x14ac:dyDescent="0.25">
      <c r="P293" s="2">
        <f t="shared" si="16"/>
        <v>0.72094238304083469</v>
      </c>
      <c r="Q293">
        <v>2.2859999999999698</v>
      </c>
    </row>
    <row r="294" spans="16:17" x14ac:dyDescent="0.25">
      <c r="P294" s="2">
        <f t="shared" si="16"/>
        <v>0.72109090648010621</v>
      </c>
      <c r="Q294">
        <v>2.2869999999999702</v>
      </c>
    </row>
    <row r="295" spans="16:17" x14ac:dyDescent="0.25">
      <c r="P295" s="2">
        <f t="shared" si="16"/>
        <v>0.72123939556878025</v>
      </c>
      <c r="Q295">
        <v>2.2879999999999701</v>
      </c>
    </row>
    <row r="296" spans="16:17" x14ac:dyDescent="0.25">
      <c r="P296" s="2">
        <f t="shared" si="16"/>
        <v>0.72138785032980968</v>
      </c>
      <c r="Q296">
        <v>2.2889999999999699</v>
      </c>
    </row>
    <row r="297" spans="16:17" x14ac:dyDescent="0.25">
      <c r="P297" s="2">
        <f t="shared" si="16"/>
        <v>0.7215362707861217</v>
      </c>
      <c r="Q297">
        <v>2.2899999999999698</v>
      </c>
    </row>
    <row r="298" spans="16:17" x14ac:dyDescent="0.25">
      <c r="P298" s="2">
        <f t="shared" si="16"/>
        <v>0.72168465696061879</v>
      </c>
      <c r="Q298">
        <v>2.2909999999999702</v>
      </c>
    </row>
    <row r="299" spans="16:17" x14ac:dyDescent="0.25">
      <c r="P299" s="2">
        <f t="shared" si="16"/>
        <v>0.72183300887617752</v>
      </c>
      <c r="Q299">
        <v>2.2919999999999701</v>
      </c>
    </row>
    <row r="300" spans="16:17" x14ac:dyDescent="0.25">
      <c r="P300" s="2">
        <f t="shared" si="16"/>
        <v>0.72198132655564951</v>
      </c>
      <c r="Q300">
        <v>2.29299999999997</v>
      </c>
    </row>
    <row r="301" spans="16:17" x14ac:dyDescent="0.25">
      <c r="P301" s="2">
        <f t="shared" si="16"/>
        <v>0.72212961002186116</v>
      </c>
      <c r="Q301">
        <v>2.2939999999999698</v>
      </c>
    </row>
    <row r="302" spans="16:17" x14ac:dyDescent="0.25">
      <c r="P302" s="2">
        <f t="shared" si="16"/>
        <v>0.7222778592976139</v>
      </c>
      <c r="Q302">
        <v>2.2949999999999702</v>
      </c>
    </row>
    <row r="303" spans="16:17" x14ac:dyDescent="0.25">
      <c r="P303" s="2">
        <f t="shared" si="16"/>
        <v>0.72242607440568363</v>
      </c>
      <c r="Q303">
        <v>2.2959999999999701</v>
      </c>
    </row>
    <row r="304" spans="16:17" x14ac:dyDescent="0.25">
      <c r="P304" s="2">
        <f t="shared" si="16"/>
        <v>0.72257425536882158</v>
      </c>
      <c r="Q304">
        <v>2.29699999999997</v>
      </c>
    </row>
    <row r="305" spans="16:17" x14ac:dyDescent="0.25">
      <c r="P305" s="2">
        <f t="shared" si="16"/>
        <v>0.72272240220975348</v>
      </c>
      <c r="Q305">
        <v>2.2979999999999698</v>
      </c>
    </row>
    <row r="306" spans="16:17" x14ac:dyDescent="0.25">
      <c r="P306" s="2">
        <f t="shared" si="16"/>
        <v>0.7228705149511806</v>
      </c>
      <c r="Q306">
        <v>2.2989999999999702</v>
      </c>
    </row>
    <row r="307" spans="16:17" x14ac:dyDescent="0.25">
      <c r="P307" s="2">
        <f t="shared" si="16"/>
        <v>0.72301859361577858</v>
      </c>
      <c r="Q307">
        <v>2.2999999999999701</v>
      </c>
    </row>
    <row r="308" spans="16:17" x14ac:dyDescent="0.25">
      <c r="P308" s="2">
        <f t="shared" si="16"/>
        <v>0.72316663822619898</v>
      </c>
      <c r="Q308">
        <v>2.30099999999997</v>
      </c>
    </row>
    <row r="309" spans="16:17" x14ac:dyDescent="0.25">
      <c r="P309" s="2">
        <f t="shared" si="16"/>
        <v>0.72331464880506757</v>
      </c>
      <c r="Q309">
        <v>2.3019999999999698</v>
      </c>
    </row>
    <row r="310" spans="16:17" x14ac:dyDescent="0.25">
      <c r="P310" s="2">
        <f t="shared" si="16"/>
        <v>0.72346262537498585</v>
      </c>
      <c r="Q310">
        <v>2.3029999999999702</v>
      </c>
    </row>
    <row r="311" spans="16:17" x14ac:dyDescent="0.25">
      <c r="P311" s="2">
        <f t="shared" si="16"/>
        <v>0.72361056795853052</v>
      </c>
      <c r="Q311">
        <v>2.3039999999999701</v>
      </c>
    </row>
    <row r="312" spans="16:17" x14ac:dyDescent="0.25">
      <c r="P312" s="2">
        <f t="shared" si="16"/>
        <v>0.72375847657825287</v>
      </c>
      <c r="Q312">
        <v>2.30499999999997</v>
      </c>
    </row>
    <row r="313" spans="16:17" x14ac:dyDescent="0.25">
      <c r="P313" s="2">
        <f t="shared" si="16"/>
        <v>0.72390635125668024</v>
      </c>
      <c r="Q313">
        <v>2.3059999999999699</v>
      </c>
    </row>
    <row r="314" spans="16:17" x14ac:dyDescent="0.25">
      <c r="P314" s="2">
        <f t="shared" si="16"/>
        <v>0.72405419201631493</v>
      </c>
      <c r="Q314">
        <v>2.3069999999999702</v>
      </c>
    </row>
    <row r="315" spans="16:17" x14ac:dyDescent="0.25">
      <c r="P315" s="2">
        <f t="shared" si="16"/>
        <v>0.72420199887963443</v>
      </c>
      <c r="Q315">
        <v>2.3079999999999701</v>
      </c>
    </row>
    <row r="316" spans="16:17" x14ac:dyDescent="0.25">
      <c r="P316" s="2">
        <f t="shared" si="16"/>
        <v>0.72434977186909177</v>
      </c>
      <c r="Q316">
        <v>2.30899999999997</v>
      </c>
    </row>
    <row r="317" spans="16:17" x14ac:dyDescent="0.25">
      <c r="P317" s="2">
        <f t="shared" si="16"/>
        <v>0.72449751100711535</v>
      </c>
      <c r="Q317">
        <v>2.3099999999999699</v>
      </c>
    </row>
    <row r="318" spans="16:17" x14ac:dyDescent="0.25">
      <c r="P318" s="2">
        <f t="shared" si="16"/>
        <v>0.72464521631610934</v>
      </c>
      <c r="Q318">
        <v>2.3109999999999702</v>
      </c>
    </row>
    <row r="319" spans="16:17" x14ac:dyDescent="0.25">
      <c r="P319" s="2">
        <f t="shared" si="16"/>
        <v>0.72479288781845252</v>
      </c>
      <c r="Q319">
        <v>2.3119999999999701</v>
      </c>
    </row>
    <row r="320" spans="16:17" x14ac:dyDescent="0.25">
      <c r="P320" s="2">
        <f t="shared" si="16"/>
        <v>0.72494052553650012</v>
      </c>
      <c r="Q320">
        <v>2.31299999999997</v>
      </c>
    </row>
    <row r="321" spans="16:17" x14ac:dyDescent="0.25">
      <c r="P321" s="2">
        <f t="shared" si="16"/>
        <v>0.7250881294925825</v>
      </c>
      <c r="Q321">
        <v>2.3139999999999699</v>
      </c>
    </row>
    <row r="322" spans="16:17" x14ac:dyDescent="0.25">
      <c r="P322" s="2">
        <f t="shared" si="16"/>
        <v>0.72523569970900426</v>
      </c>
      <c r="Q322">
        <v>2.31499999999996</v>
      </c>
    </row>
    <row r="323" spans="16:17" x14ac:dyDescent="0.25">
      <c r="P323" s="2">
        <f t="shared" ref="P323:P386" si="17">0.4884*POWER(Q323,0.471)</f>
        <v>0.72538323620805001</v>
      </c>
      <c r="Q323">
        <v>2.3159999999999599</v>
      </c>
    </row>
    <row r="324" spans="16:17" x14ac:dyDescent="0.25">
      <c r="P324" s="2">
        <f t="shared" si="17"/>
        <v>0.7255307390119754</v>
      </c>
      <c r="Q324">
        <v>2.3169999999999602</v>
      </c>
    </row>
    <row r="325" spans="16:17" x14ac:dyDescent="0.25">
      <c r="P325" s="2">
        <f t="shared" si="17"/>
        <v>0.72567820814301376</v>
      </c>
      <c r="Q325">
        <v>2.3179999999999601</v>
      </c>
    </row>
    <row r="326" spans="16:17" x14ac:dyDescent="0.25">
      <c r="P326" s="2">
        <f t="shared" si="17"/>
        <v>0.72582564362337376</v>
      </c>
      <c r="Q326">
        <v>2.31899999999996</v>
      </c>
    </row>
    <row r="327" spans="16:17" x14ac:dyDescent="0.25">
      <c r="P327" s="2">
        <f t="shared" si="17"/>
        <v>0.72597304547524</v>
      </c>
      <c r="Q327">
        <v>2.3199999999999599</v>
      </c>
    </row>
    <row r="328" spans="16:17" x14ac:dyDescent="0.25">
      <c r="P328" s="2">
        <f t="shared" si="17"/>
        <v>0.72612041372077429</v>
      </c>
      <c r="Q328">
        <v>2.32099999999997</v>
      </c>
    </row>
    <row r="329" spans="16:17" x14ac:dyDescent="0.25">
      <c r="P329" s="2">
        <f t="shared" si="17"/>
        <v>0.72626774838210839</v>
      </c>
      <c r="Q329">
        <v>2.3219999999999601</v>
      </c>
    </row>
    <row r="330" spans="16:17" x14ac:dyDescent="0.25">
      <c r="P330" s="2">
        <f t="shared" si="17"/>
        <v>0.72641504948135904</v>
      </c>
      <c r="Q330">
        <v>2.32299999999996</v>
      </c>
    </row>
    <row r="331" spans="16:17" x14ac:dyDescent="0.25">
      <c r="P331" s="2">
        <f t="shared" si="17"/>
        <v>0.7265623170406128</v>
      </c>
      <c r="Q331">
        <v>2.3239999999999599</v>
      </c>
    </row>
    <row r="332" spans="16:17" x14ac:dyDescent="0.25">
      <c r="P332" s="2">
        <f t="shared" si="17"/>
        <v>0.72670955108193369</v>
      </c>
      <c r="Q332">
        <v>2.3249999999999602</v>
      </c>
    </row>
    <row r="333" spans="16:17" x14ac:dyDescent="0.25">
      <c r="P333" s="2">
        <f t="shared" si="17"/>
        <v>0.72685675162736163</v>
      </c>
      <c r="Q333">
        <v>2.3259999999999601</v>
      </c>
    </row>
    <row r="334" spans="16:17" x14ac:dyDescent="0.25">
      <c r="P334" s="2">
        <f t="shared" si="17"/>
        <v>0.7270039186989129</v>
      </c>
      <c r="Q334">
        <v>2.32699999999996</v>
      </c>
    </row>
    <row r="335" spans="16:17" x14ac:dyDescent="0.25">
      <c r="P335" s="2">
        <f t="shared" si="17"/>
        <v>0.72715105231857935</v>
      </c>
      <c r="Q335">
        <v>2.3279999999999599</v>
      </c>
    </row>
    <row r="336" spans="16:17" x14ac:dyDescent="0.25">
      <c r="P336" s="2">
        <f t="shared" si="17"/>
        <v>0.72729815250832963</v>
      </c>
      <c r="Q336">
        <v>2.3289999999999602</v>
      </c>
    </row>
    <row r="337" spans="16:17" x14ac:dyDescent="0.25">
      <c r="P337" s="2">
        <f t="shared" si="17"/>
        <v>0.72744521929010786</v>
      </c>
      <c r="Q337">
        <v>2.3299999999999601</v>
      </c>
    </row>
    <row r="338" spans="16:17" x14ac:dyDescent="0.25">
      <c r="P338" s="2">
        <f t="shared" si="17"/>
        <v>0.72759225268583472</v>
      </c>
      <c r="Q338">
        <v>2.33099999999996</v>
      </c>
    </row>
    <row r="339" spans="16:17" x14ac:dyDescent="0.25">
      <c r="P339" s="2">
        <f t="shared" si="17"/>
        <v>0.72773925271740714</v>
      </c>
      <c r="Q339">
        <v>2.3319999999999599</v>
      </c>
    </row>
    <row r="340" spans="16:17" x14ac:dyDescent="0.25">
      <c r="P340" s="2">
        <f t="shared" si="17"/>
        <v>0.72788621940669807</v>
      </c>
      <c r="Q340">
        <v>2.3329999999999602</v>
      </c>
    </row>
    <row r="341" spans="16:17" x14ac:dyDescent="0.25">
      <c r="P341" s="2">
        <f t="shared" si="17"/>
        <v>0.72803315277555702</v>
      </c>
      <c r="Q341">
        <v>2.3339999999999601</v>
      </c>
    </row>
    <row r="342" spans="16:17" x14ac:dyDescent="0.25">
      <c r="P342" s="2">
        <f t="shared" si="17"/>
        <v>0.72818005284580944</v>
      </c>
      <c r="Q342">
        <v>2.33499999999996</v>
      </c>
    </row>
    <row r="343" spans="16:17" x14ac:dyDescent="0.25">
      <c r="P343" s="2">
        <f t="shared" si="17"/>
        <v>0.72832691963925744</v>
      </c>
      <c r="Q343">
        <v>2.3359999999999599</v>
      </c>
    </row>
    <row r="344" spans="16:17" x14ac:dyDescent="0.25">
      <c r="P344" s="2">
        <f t="shared" si="17"/>
        <v>0.72847375317767971</v>
      </c>
      <c r="Q344">
        <v>2.3369999999999602</v>
      </c>
    </row>
    <row r="345" spans="16:17" x14ac:dyDescent="0.25">
      <c r="P345" s="2">
        <f t="shared" si="17"/>
        <v>0.72862055348283106</v>
      </c>
      <c r="Q345">
        <v>2.3379999999999601</v>
      </c>
    </row>
    <row r="346" spans="16:17" x14ac:dyDescent="0.25">
      <c r="P346" s="2">
        <f t="shared" si="17"/>
        <v>0.72876732057644267</v>
      </c>
      <c r="Q346">
        <v>2.33899999999996</v>
      </c>
    </row>
    <row r="347" spans="16:17" x14ac:dyDescent="0.25">
      <c r="P347" s="2">
        <f t="shared" si="17"/>
        <v>0.72891405448022251</v>
      </c>
      <c r="Q347">
        <v>2.3399999999999599</v>
      </c>
    </row>
    <row r="348" spans="16:17" x14ac:dyDescent="0.25">
      <c r="P348" s="2">
        <f t="shared" si="17"/>
        <v>0.72906075521585501</v>
      </c>
      <c r="Q348">
        <v>2.3409999999999598</v>
      </c>
    </row>
    <row r="349" spans="16:17" x14ac:dyDescent="0.25">
      <c r="P349" s="2">
        <f t="shared" si="17"/>
        <v>0.72920742280500128</v>
      </c>
      <c r="Q349">
        <v>2.3419999999999601</v>
      </c>
    </row>
    <row r="350" spans="16:17" x14ac:dyDescent="0.25">
      <c r="P350" s="2">
        <f t="shared" si="17"/>
        <v>0.72935405726929858</v>
      </c>
      <c r="Q350">
        <v>2.34299999999996</v>
      </c>
    </row>
    <row r="351" spans="16:17" x14ac:dyDescent="0.25">
      <c r="P351" s="2">
        <f t="shared" si="17"/>
        <v>0.72950065863036151</v>
      </c>
      <c r="Q351">
        <v>2.3439999999999599</v>
      </c>
    </row>
    <row r="352" spans="16:17" x14ac:dyDescent="0.25">
      <c r="P352" s="2">
        <f t="shared" si="17"/>
        <v>0.7296472269097809</v>
      </c>
      <c r="Q352">
        <v>2.3449999999999598</v>
      </c>
    </row>
    <row r="353" spans="16:17" x14ac:dyDescent="0.25">
      <c r="P353" s="2">
        <f t="shared" si="17"/>
        <v>0.72979376212912439</v>
      </c>
      <c r="Q353">
        <v>2.3459999999999601</v>
      </c>
    </row>
    <row r="354" spans="16:17" x14ac:dyDescent="0.25">
      <c r="P354" s="2">
        <f t="shared" si="17"/>
        <v>0.72994026430993619</v>
      </c>
      <c r="Q354">
        <v>2.34699999999996</v>
      </c>
    </row>
    <row r="355" spans="16:17" x14ac:dyDescent="0.25">
      <c r="P355" s="2">
        <f t="shared" si="17"/>
        <v>0.73008673347373776</v>
      </c>
      <c r="Q355">
        <v>2.3479999999999599</v>
      </c>
    </row>
    <row r="356" spans="16:17" x14ac:dyDescent="0.25">
      <c r="P356" s="2">
        <f t="shared" si="17"/>
        <v>0.73023316964202689</v>
      </c>
      <c r="Q356">
        <v>2.3489999999999598</v>
      </c>
    </row>
    <row r="357" spans="16:17" x14ac:dyDescent="0.25">
      <c r="P357" s="2">
        <f t="shared" si="17"/>
        <v>0.73037957283627863</v>
      </c>
      <c r="Q357">
        <v>2.3499999999999601</v>
      </c>
    </row>
    <row r="358" spans="16:17" x14ac:dyDescent="0.25">
      <c r="P358" s="2">
        <f t="shared" si="17"/>
        <v>0.73052594307794472</v>
      </c>
      <c r="Q358">
        <v>2.35099999999996</v>
      </c>
    </row>
    <row r="359" spans="16:17" x14ac:dyDescent="0.25">
      <c r="P359" s="2">
        <f t="shared" si="17"/>
        <v>0.73067228038845355</v>
      </c>
      <c r="Q359">
        <v>2.3519999999999599</v>
      </c>
    </row>
    <row r="360" spans="16:17" x14ac:dyDescent="0.25">
      <c r="P360" s="2">
        <f t="shared" si="17"/>
        <v>0.73081858478921113</v>
      </c>
      <c r="Q360">
        <v>2.3529999999999598</v>
      </c>
    </row>
    <row r="361" spans="16:17" x14ac:dyDescent="0.25">
      <c r="P361" s="2">
        <f t="shared" si="17"/>
        <v>0.73096485630160002</v>
      </c>
      <c r="Q361">
        <v>2.3539999999999601</v>
      </c>
    </row>
    <row r="362" spans="16:17" x14ac:dyDescent="0.25">
      <c r="P362" s="2">
        <f t="shared" si="17"/>
        <v>0.7311110949469799</v>
      </c>
      <c r="Q362">
        <v>2.35499999999996</v>
      </c>
    </row>
    <row r="363" spans="16:17" x14ac:dyDescent="0.25">
      <c r="P363" s="2">
        <f t="shared" si="17"/>
        <v>0.73125730074668727</v>
      </c>
      <c r="Q363">
        <v>2.3559999999999599</v>
      </c>
    </row>
    <row r="364" spans="16:17" x14ac:dyDescent="0.25">
      <c r="P364" s="2">
        <f t="shared" si="17"/>
        <v>0.73140347372203618</v>
      </c>
      <c r="Q364">
        <v>2.3569999999999598</v>
      </c>
    </row>
    <row r="365" spans="16:17" x14ac:dyDescent="0.25">
      <c r="P365" s="2">
        <f t="shared" si="17"/>
        <v>0.73154961389431761</v>
      </c>
      <c r="Q365">
        <v>2.3579999999999601</v>
      </c>
    </row>
    <row r="366" spans="16:17" x14ac:dyDescent="0.25">
      <c r="P366" s="2">
        <f t="shared" si="17"/>
        <v>0.73169572128479976</v>
      </c>
      <c r="Q366">
        <v>2.35899999999996</v>
      </c>
    </row>
    <row r="367" spans="16:17" x14ac:dyDescent="0.25">
      <c r="P367" s="2">
        <f t="shared" si="17"/>
        <v>0.73184179591472764</v>
      </c>
      <c r="Q367">
        <v>2.3599999999999599</v>
      </c>
    </row>
    <row r="368" spans="16:17" x14ac:dyDescent="0.25">
      <c r="P368" s="2">
        <f t="shared" si="17"/>
        <v>0.73198783780532417</v>
      </c>
      <c r="Q368">
        <v>2.3609999999999598</v>
      </c>
    </row>
    <row r="369" spans="16:17" x14ac:dyDescent="0.25">
      <c r="P369" s="2">
        <f t="shared" si="17"/>
        <v>0.73213384697778916</v>
      </c>
      <c r="Q369">
        <v>2.3619999999999601</v>
      </c>
    </row>
    <row r="370" spans="16:17" x14ac:dyDescent="0.25">
      <c r="P370" s="2">
        <f t="shared" si="17"/>
        <v>0.73227982345329956</v>
      </c>
      <c r="Q370">
        <v>2.36299999999996</v>
      </c>
    </row>
    <row r="371" spans="16:17" x14ac:dyDescent="0.25">
      <c r="P371" s="2">
        <f t="shared" si="17"/>
        <v>0.73242576725300979</v>
      </c>
      <c r="Q371">
        <v>2.3639999999999599</v>
      </c>
    </row>
    <row r="372" spans="16:17" x14ac:dyDescent="0.25">
      <c r="P372" s="2">
        <f t="shared" si="17"/>
        <v>0.73257167839805215</v>
      </c>
      <c r="Q372">
        <v>2.3649999999999598</v>
      </c>
    </row>
    <row r="373" spans="16:17" x14ac:dyDescent="0.25">
      <c r="P373" s="2">
        <f t="shared" si="17"/>
        <v>0.73271755690953555</v>
      </c>
      <c r="Q373">
        <v>2.3659999999999601</v>
      </c>
    </row>
    <row r="374" spans="16:17" x14ac:dyDescent="0.25">
      <c r="P374" s="2">
        <f t="shared" si="17"/>
        <v>0.73286340280854678</v>
      </c>
      <c r="Q374">
        <v>2.36699999999996</v>
      </c>
    </row>
    <row r="375" spans="16:17" x14ac:dyDescent="0.25">
      <c r="P375" s="2">
        <f t="shared" si="17"/>
        <v>0.73300921611615</v>
      </c>
      <c r="Q375">
        <v>2.3679999999999599</v>
      </c>
    </row>
    <row r="376" spans="16:17" x14ac:dyDescent="0.25">
      <c r="P376" s="2">
        <f t="shared" si="17"/>
        <v>0.73315499685338692</v>
      </c>
      <c r="Q376">
        <v>2.3689999999999598</v>
      </c>
    </row>
    <row r="377" spans="16:17" x14ac:dyDescent="0.25">
      <c r="P377" s="2">
        <f t="shared" si="17"/>
        <v>0.73330074504127674</v>
      </c>
      <c r="Q377">
        <v>2.3699999999999601</v>
      </c>
    </row>
    <row r="378" spans="16:17" x14ac:dyDescent="0.25">
      <c r="P378" s="2">
        <f t="shared" si="17"/>
        <v>0.73344646070081632</v>
      </c>
      <c r="Q378">
        <v>2.37099999999996</v>
      </c>
    </row>
    <row r="379" spans="16:17" x14ac:dyDescent="0.25">
      <c r="P379" s="2">
        <f t="shared" si="17"/>
        <v>0.73359214385297977</v>
      </c>
      <c r="Q379">
        <v>2.3719999999999599</v>
      </c>
    </row>
    <row r="380" spans="16:17" x14ac:dyDescent="0.25">
      <c r="P380" s="2">
        <f t="shared" si="17"/>
        <v>0.73373779451871957</v>
      </c>
      <c r="Q380">
        <v>2.3729999999999598</v>
      </c>
    </row>
    <row r="381" spans="16:17" x14ac:dyDescent="0.25">
      <c r="P381" s="2">
        <f t="shared" si="17"/>
        <v>0.73388341271896518</v>
      </c>
      <c r="Q381">
        <v>2.3739999999999601</v>
      </c>
    </row>
    <row r="382" spans="16:17" x14ac:dyDescent="0.25">
      <c r="P382" s="2">
        <f t="shared" si="17"/>
        <v>0.73402899847462411</v>
      </c>
      <c r="Q382">
        <v>2.37499999999996</v>
      </c>
    </row>
    <row r="383" spans="16:17" x14ac:dyDescent="0.25">
      <c r="P383" s="2">
        <f t="shared" si="17"/>
        <v>0.73417455180658131</v>
      </c>
      <c r="Q383">
        <v>2.3759999999999599</v>
      </c>
    </row>
    <row r="384" spans="16:17" x14ac:dyDescent="0.25">
      <c r="P384" s="2">
        <f t="shared" si="17"/>
        <v>0.73432007273569999</v>
      </c>
      <c r="Q384">
        <v>2.3769999999999598</v>
      </c>
    </row>
    <row r="385" spans="16:17" x14ac:dyDescent="0.25">
      <c r="P385" s="2">
        <f t="shared" si="17"/>
        <v>0.73446556128282092</v>
      </c>
      <c r="Q385">
        <v>2.3779999999999601</v>
      </c>
    </row>
    <row r="386" spans="16:17" x14ac:dyDescent="0.25">
      <c r="P386" s="2">
        <f t="shared" si="17"/>
        <v>0.73461101746876223</v>
      </c>
      <c r="Q386">
        <v>2.37899999999996</v>
      </c>
    </row>
    <row r="387" spans="16:17" x14ac:dyDescent="0.25">
      <c r="P387" s="2">
        <f t="shared" ref="P387:P450" si="18">0.4884*POWER(Q387,0.471)</f>
        <v>0.73475644131432072</v>
      </c>
      <c r="Q387">
        <v>2.3799999999999599</v>
      </c>
    </row>
    <row r="388" spans="16:17" x14ac:dyDescent="0.25">
      <c r="P388" s="2">
        <f t="shared" si="18"/>
        <v>0.73490183284027077</v>
      </c>
      <c r="Q388">
        <v>2.3809999999999598</v>
      </c>
    </row>
    <row r="389" spans="16:17" x14ac:dyDescent="0.25">
      <c r="P389" s="2">
        <f t="shared" si="18"/>
        <v>0.73504719206736446</v>
      </c>
      <c r="Q389">
        <v>2.3819999999999601</v>
      </c>
    </row>
    <row r="390" spans="16:17" x14ac:dyDescent="0.25">
      <c r="P390" s="2">
        <f t="shared" si="18"/>
        <v>0.73519251901633231</v>
      </c>
      <c r="Q390">
        <v>2.38299999999996</v>
      </c>
    </row>
    <row r="391" spans="16:17" x14ac:dyDescent="0.25">
      <c r="P391" s="2">
        <f t="shared" si="18"/>
        <v>0.7353378137078822</v>
      </c>
      <c r="Q391">
        <v>2.3839999999999599</v>
      </c>
    </row>
    <row r="392" spans="16:17" x14ac:dyDescent="0.25">
      <c r="P392" s="2">
        <f t="shared" si="18"/>
        <v>0.73548307616270081</v>
      </c>
      <c r="Q392">
        <v>2.3849999999999598</v>
      </c>
    </row>
    <row r="393" spans="16:17" x14ac:dyDescent="0.25">
      <c r="P393" s="2">
        <f t="shared" si="18"/>
        <v>0.73562830640145249</v>
      </c>
      <c r="Q393">
        <v>2.3859999999999602</v>
      </c>
    </row>
    <row r="394" spans="16:17" x14ac:dyDescent="0.25">
      <c r="P394" s="2">
        <f t="shared" si="18"/>
        <v>0.7357735044447794</v>
      </c>
      <c r="Q394">
        <v>2.38699999999996</v>
      </c>
    </row>
    <row r="395" spans="16:17" x14ac:dyDescent="0.25">
      <c r="P395" s="2">
        <f t="shared" si="18"/>
        <v>0.73591867031330216</v>
      </c>
      <c r="Q395">
        <v>2.3879999999999599</v>
      </c>
    </row>
    <row r="396" spans="16:17" x14ac:dyDescent="0.25">
      <c r="P396" s="2">
        <f t="shared" si="18"/>
        <v>0.73606380402761984</v>
      </c>
      <c r="Q396">
        <v>2.3889999999999598</v>
      </c>
    </row>
    <row r="397" spans="16:17" x14ac:dyDescent="0.25">
      <c r="P397" s="2">
        <f t="shared" si="18"/>
        <v>0.73620890560830909</v>
      </c>
      <c r="Q397">
        <v>2.3899999999999602</v>
      </c>
    </row>
    <row r="398" spans="16:17" x14ac:dyDescent="0.25">
      <c r="P398" s="2">
        <f t="shared" si="18"/>
        <v>0.73635397507592526</v>
      </c>
      <c r="Q398">
        <v>2.39099999999996</v>
      </c>
    </row>
    <row r="399" spans="16:17" x14ac:dyDescent="0.25">
      <c r="P399" s="2">
        <f t="shared" si="18"/>
        <v>0.73649901245100169</v>
      </c>
      <c r="Q399">
        <v>2.3919999999999599</v>
      </c>
    </row>
    <row r="400" spans="16:17" x14ac:dyDescent="0.25">
      <c r="P400" s="2">
        <f t="shared" si="18"/>
        <v>0.7366440177540502</v>
      </c>
      <c r="Q400">
        <v>2.3929999999999598</v>
      </c>
    </row>
    <row r="401" spans="16:17" x14ac:dyDescent="0.25">
      <c r="P401" s="2">
        <f t="shared" si="18"/>
        <v>0.73678899100556083</v>
      </c>
      <c r="Q401">
        <v>2.3939999999999602</v>
      </c>
    </row>
    <row r="402" spans="16:17" x14ac:dyDescent="0.25">
      <c r="P402" s="2">
        <f t="shared" si="18"/>
        <v>0.7369339322260019</v>
      </c>
      <c r="Q402">
        <v>2.39499999999996</v>
      </c>
    </row>
    <row r="403" spans="16:17" x14ac:dyDescent="0.25">
      <c r="P403" s="2">
        <f t="shared" si="18"/>
        <v>0.73707884143582036</v>
      </c>
      <c r="Q403">
        <v>2.3959999999999599</v>
      </c>
    </row>
    <row r="404" spans="16:17" x14ac:dyDescent="0.25">
      <c r="P404" s="2">
        <f t="shared" si="18"/>
        <v>0.73722371865544134</v>
      </c>
      <c r="Q404">
        <v>2.3969999999999598</v>
      </c>
    </row>
    <row r="405" spans="16:17" x14ac:dyDescent="0.25">
      <c r="P405" s="2">
        <f t="shared" si="18"/>
        <v>0.73736856390526861</v>
      </c>
      <c r="Q405">
        <v>2.3979999999999602</v>
      </c>
    </row>
    <row r="406" spans="16:17" x14ac:dyDescent="0.25">
      <c r="P406" s="2">
        <f t="shared" si="18"/>
        <v>0.73751337720568422</v>
      </c>
      <c r="Q406">
        <v>2.3989999999999601</v>
      </c>
    </row>
    <row r="407" spans="16:17" x14ac:dyDescent="0.25">
      <c r="P407" s="2">
        <f t="shared" si="18"/>
        <v>0.73765815857704886</v>
      </c>
      <c r="Q407">
        <v>2.3999999999999599</v>
      </c>
    </row>
    <row r="408" spans="16:17" x14ac:dyDescent="0.25">
      <c r="P408" s="2">
        <f t="shared" si="18"/>
        <v>0.73780290803970183</v>
      </c>
      <c r="Q408">
        <v>2.4009999999999598</v>
      </c>
    </row>
    <row r="409" spans="16:17" x14ac:dyDescent="0.25">
      <c r="P409" s="2">
        <f t="shared" si="18"/>
        <v>0.73794762561396099</v>
      </c>
      <c r="Q409">
        <v>2.4019999999999602</v>
      </c>
    </row>
    <row r="410" spans="16:17" x14ac:dyDescent="0.25">
      <c r="P410" s="2">
        <f t="shared" si="18"/>
        <v>0.73809231132012243</v>
      </c>
      <c r="Q410">
        <v>2.4029999999999601</v>
      </c>
    </row>
    <row r="411" spans="16:17" x14ac:dyDescent="0.25">
      <c r="P411" s="2">
        <f t="shared" si="18"/>
        <v>0.73823696517846171</v>
      </c>
      <c r="Q411">
        <v>2.4039999999999599</v>
      </c>
    </row>
    <row r="412" spans="16:17" x14ac:dyDescent="0.25">
      <c r="P412" s="2">
        <f t="shared" si="18"/>
        <v>0.73838158720923219</v>
      </c>
      <c r="Q412">
        <v>2.4049999999999598</v>
      </c>
    </row>
    <row r="413" spans="16:17" x14ac:dyDescent="0.25">
      <c r="P413" s="2">
        <f t="shared" si="18"/>
        <v>0.73852617743266491</v>
      </c>
      <c r="Q413">
        <v>2.40599999999995</v>
      </c>
    </row>
    <row r="414" spans="16:17" x14ac:dyDescent="0.25">
      <c r="P414" s="2">
        <f t="shared" si="18"/>
        <v>0.73867073586897403</v>
      </c>
      <c r="Q414">
        <v>2.4069999999999498</v>
      </c>
    </row>
    <row r="415" spans="16:17" x14ac:dyDescent="0.25">
      <c r="P415" s="2">
        <f t="shared" si="18"/>
        <v>0.7388152625383495</v>
      </c>
      <c r="Q415">
        <v>2.40799999999996</v>
      </c>
    </row>
    <row r="416" spans="16:17" x14ac:dyDescent="0.25">
      <c r="P416" s="2">
        <f t="shared" si="18"/>
        <v>0.73895975746095555</v>
      </c>
      <c r="Q416">
        <v>2.4089999999999501</v>
      </c>
    </row>
    <row r="417" spans="16:17" x14ac:dyDescent="0.25">
      <c r="P417" s="2">
        <f t="shared" si="18"/>
        <v>0.73910422065694426</v>
      </c>
      <c r="Q417">
        <v>2.40999999999995</v>
      </c>
    </row>
    <row r="418" spans="16:17" x14ac:dyDescent="0.25">
      <c r="P418" s="2">
        <f t="shared" si="18"/>
        <v>0.73924865214644031</v>
      </c>
      <c r="Q418">
        <v>2.4109999999999498</v>
      </c>
    </row>
    <row r="419" spans="16:17" x14ac:dyDescent="0.25">
      <c r="P419" s="2">
        <f t="shared" si="18"/>
        <v>0.73939305194955096</v>
      </c>
      <c r="Q419">
        <v>2.41199999999996</v>
      </c>
    </row>
    <row r="420" spans="16:17" x14ac:dyDescent="0.25">
      <c r="P420" s="2">
        <f t="shared" si="18"/>
        <v>0.7395374200863557</v>
      </c>
      <c r="Q420">
        <v>2.4129999999999501</v>
      </c>
    </row>
    <row r="421" spans="16:17" x14ac:dyDescent="0.25">
      <c r="P421" s="2">
        <f t="shared" si="18"/>
        <v>0.73968175657692226</v>
      </c>
      <c r="Q421">
        <v>2.41399999999995</v>
      </c>
    </row>
    <row r="422" spans="16:17" x14ac:dyDescent="0.25">
      <c r="P422" s="2">
        <f t="shared" si="18"/>
        <v>0.73982606144129126</v>
      </c>
      <c r="Q422">
        <v>2.4149999999999499</v>
      </c>
    </row>
    <row r="423" spans="16:17" x14ac:dyDescent="0.25">
      <c r="P423" s="2">
        <f t="shared" si="18"/>
        <v>0.73997033469948392</v>
      </c>
      <c r="Q423">
        <v>2.4159999999999502</v>
      </c>
    </row>
    <row r="424" spans="16:17" x14ac:dyDescent="0.25">
      <c r="P424" s="2">
        <f t="shared" si="18"/>
        <v>0.74011457637150047</v>
      </c>
      <c r="Q424">
        <v>2.4169999999999501</v>
      </c>
    </row>
    <row r="425" spans="16:17" x14ac:dyDescent="0.25">
      <c r="P425" s="2">
        <f t="shared" si="18"/>
        <v>0.74025878647732013</v>
      </c>
      <c r="Q425">
        <v>2.41799999999995</v>
      </c>
    </row>
    <row r="426" spans="16:17" x14ac:dyDescent="0.25">
      <c r="P426" s="2">
        <f t="shared" si="18"/>
        <v>0.74040296503690151</v>
      </c>
      <c r="Q426">
        <v>2.4189999999999499</v>
      </c>
    </row>
    <row r="427" spans="16:17" x14ac:dyDescent="0.25">
      <c r="P427" s="2">
        <f t="shared" si="18"/>
        <v>0.74054711207018187</v>
      </c>
      <c r="Q427">
        <v>2.4199999999999502</v>
      </c>
    </row>
    <row r="428" spans="16:17" x14ac:dyDescent="0.25">
      <c r="P428" s="2">
        <f t="shared" si="18"/>
        <v>0.74069122759707828</v>
      </c>
      <c r="Q428">
        <v>2.4209999999999501</v>
      </c>
    </row>
    <row r="429" spans="16:17" x14ac:dyDescent="0.25">
      <c r="P429" s="2">
        <f t="shared" si="18"/>
        <v>0.74083531163748639</v>
      </c>
      <c r="Q429">
        <v>2.42199999999995</v>
      </c>
    </row>
    <row r="430" spans="16:17" x14ac:dyDescent="0.25">
      <c r="P430" s="2">
        <f t="shared" si="18"/>
        <v>0.74097936421128141</v>
      </c>
      <c r="Q430">
        <v>2.4229999999999499</v>
      </c>
    </row>
    <row r="431" spans="16:17" x14ac:dyDescent="0.25">
      <c r="P431" s="2">
        <f t="shared" si="18"/>
        <v>0.74112338533831779</v>
      </c>
      <c r="Q431">
        <v>2.4239999999999502</v>
      </c>
    </row>
    <row r="432" spans="16:17" x14ac:dyDescent="0.25">
      <c r="P432" s="2">
        <f t="shared" si="18"/>
        <v>0.7412673750384291</v>
      </c>
      <c r="Q432">
        <v>2.4249999999999501</v>
      </c>
    </row>
    <row r="433" spans="16:17" x14ac:dyDescent="0.25">
      <c r="P433" s="2">
        <f t="shared" si="18"/>
        <v>0.7414113333314285</v>
      </c>
      <c r="Q433">
        <v>2.42599999999995</v>
      </c>
    </row>
    <row r="434" spans="16:17" x14ac:dyDescent="0.25">
      <c r="P434" s="2">
        <f t="shared" si="18"/>
        <v>0.74155526023710816</v>
      </c>
      <c r="Q434">
        <v>2.4269999999999499</v>
      </c>
    </row>
    <row r="435" spans="16:17" x14ac:dyDescent="0.25">
      <c r="P435" s="2">
        <f t="shared" si="18"/>
        <v>0.74169915577523982</v>
      </c>
      <c r="Q435">
        <v>2.4279999999999502</v>
      </c>
    </row>
    <row r="436" spans="16:17" x14ac:dyDescent="0.25">
      <c r="P436" s="2">
        <f t="shared" si="18"/>
        <v>0.74184301996557489</v>
      </c>
      <c r="Q436">
        <v>2.4289999999999501</v>
      </c>
    </row>
    <row r="437" spans="16:17" x14ac:dyDescent="0.25">
      <c r="P437" s="2">
        <f t="shared" si="18"/>
        <v>0.7419868528278436</v>
      </c>
      <c r="Q437">
        <v>2.42999999999995</v>
      </c>
    </row>
    <row r="438" spans="16:17" x14ac:dyDescent="0.25">
      <c r="P438" s="2">
        <f t="shared" si="18"/>
        <v>0.74213065438175618</v>
      </c>
      <c r="Q438">
        <v>2.4309999999999499</v>
      </c>
    </row>
    <row r="439" spans="16:17" x14ac:dyDescent="0.25">
      <c r="P439" s="2">
        <f t="shared" si="18"/>
        <v>0.74227442464700222</v>
      </c>
      <c r="Q439">
        <v>2.4319999999999502</v>
      </c>
    </row>
    <row r="440" spans="16:17" x14ac:dyDescent="0.25">
      <c r="P440" s="2">
        <f t="shared" si="18"/>
        <v>0.74241816364325042</v>
      </c>
      <c r="Q440">
        <v>2.4329999999999501</v>
      </c>
    </row>
    <row r="441" spans="16:17" x14ac:dyDescent="0.25">
      <c r="P441" s="2">
        <f t="shared" si="18"/>
        <v>0.74256187139014995</v>
      </c>
      <c r="Q441">
        <v>2.43399999999995</v>
      </c>
    </row>
    <row r="442" spans="16:17" x14ac:dyDescent="0.25">
      <c r="P442" s="2">
        <f t="shared" si="18"/>
        <v>0.74270554790732868</v>
      </c>
      <c r="Q442">
        <v>2.4349999999999499</v>
      </c>
    </row>
    <row r="443" spans="16:17" x14ac:dyDescent="0.25">
      <c r="P443" s="2">
        <f t="shared" si="18"/>
        <v>0.74284919321439447</v>
      </c>
      <c r="Q443">
        <v>2.4359999999999502</v>
      </c>
    </row>
    <row r="444" spans="16:17" x14ac:dyDescent="0.25">
      <c r="P444" s="2">
        <f t="shared" si="18"/>
        <v>0.74299280733093498</v>
      </c>
      <c r="Q444">
        <v>2.4369999999999501</v>
      </c>
    </row>
    <row r="445" spans="16:17" x14ac:dyDescent="0.25">
      <c r="P445" s="2">
        <f t="shared" si="18"/>
        <v>0.74313639027651701</v>
      </c>
      <c r="Q445">
        <v>2.43799999999995</v>
      </c>
    </row>
    <row r="446" spans="16:17" x14ac:dyDescent="0.25">
      <c r="P446" s="2">
        <f t="shared" si="18"/>
        <v>0.7432799420706877</v>
      </c>
      <c r="Q446">
        <v>2.4389999999999499</v>
      </c>
    </row>
    <row r="447" spans="16:17" x14ac:dyDescent="0.25">
      <c r="P447" s="2">
        <f t="shared" si="18"/>
        <v>0.74342346273297355</v>
      </c>
      <c r="Q447">
        <v>2.4399999999999502</v>
      </c>
    </row>
    <row r="448" spans="16:17" x14ac:dyDescent="0.25">
      <c r="P448" s="2">
        <f t="shared" si="18"/>
        <v>0.74356695228288094</v>
      </c>
      <c r="Q448">
        <v>2.4409999999999501</v>
      </c>
    </row>
    <row r="449" spans="16:17" x14ac:dyDescent="0.25">
      <c r="P449" s="2">
        <f t="shared" si="18"/>
        <v>0.74371041073989597</v>
      </c>
      <c r="Q449">
        <v>2.44199999999995</v>
      </c>
    </row>
    <row r="450" spans="16:17" x14ac:dyDescent="0.25">
      <c r="P450" s="2">
        <f t="shared" si="18"/>
        <v>0.74385383812348449</v>
      </c>
      <c r="Q450">
        <v>2.4429999999999499</v>
      </c>
    </row>
    <row r="451" spans="16:17" x14ac:dyDescent="0.25">
      <c r="P451" s="2">
        <f t="shared" ref="P451:P514" si="19">0.4884*POWER(Q451,0.471)</f>
        <v>0.74399723445309263</v>
      </c>
      <c r="Q451">
        <v>2.4439999999999502</v>
      </c>
    </row>
    <row r="452" spans="16:17" x14ac:dyDescent="0.25">
      <c r="P452" s="2">
        <f t="shared" si="19"/>
        <v>0.74414059974814584</v>
      </c>
      <c r="Q452">
        <v>2.4449999999999501</v>
      </c>
    </row>
    <row r="453" spans="16:17" x14ac:dyDescent="0.25">
      <c r="P453" s="2">
        <f t="shared" si="19"/>
        <v>0.74428393402804982</v>
      </c>
      <c r="Q453">
        <v>2.44599999999995</v>
      </c>
    </row>
    <row r="454" spans="16:17" x14ac:dyDescent="0.25">
      <c r="P454" s="2">
        <f t="shared" si="19"/>
        <v>0.74442723731218985</v>
      </c>
      <c r="Q454">
        <v>2.4469999999999499</v>
      </c>
    </row>
    <row r="455" spans="16:17" x14ac:dyDescent="0.25">
      <c r="P455" s="2">
        <f t="shared" si="19"/>
        <v>0.74457050961993199</v>
      </c>
      <c r="Q455">
        <v>2.4479999999999502</v>
      </c>
    </row>
    <row r="456" spans="16:17" x14ac:dyDescent="0.25">
      <c r="P456" s="2">
        <f t="shared" si="19"/>
        <v>0.7447137509706212</v>
      </c>
      <c r="Q456">
        <v>2.4489999999999501</v>
      </c>
    </row>
    <row r="457" spans="16:17" x14ac:dyDescent="0.25">
      <c r="P457" s="2">
        <f t="shared" si="19"/>
        <v>0.74485696138358337</v>
      </c>
      <c r="Q457">
        <v>2.44999999999995</v>
      </c>
    </row>
    <row r="458" spans="16:17" x14ac:dyDescent="0.25">
      <c r="P458" s="2">
        <f t="shared" si="19"/>
        <v>0.74500014087812394</v>
      </c>
      <c r="Q458">
        <v>2.4509999999999499</v>
      </c>
    </row>
    <row r="459" spans="16:17" x14ac:dyDescent="0.25">
      <c r="P459" s="2">
        <f t="shared" si="19"/>
        <v>0.74514328947352848</v>
      </c>
      <c r="Q459">
        <v>2.4519999999999502</v>
      </c>
    </row>
    <row r="460" spans="16:17" x14ac:dyDescent="0.25">
      <c r="P460" s="2">
        <f t="shared" si="19"/>
        <v>0.74528640718906292</v>
      </c>
      <c r="Q460">
        <v>2.4529999999999501</v>
      </c>
    </row>
    <row r="461" spans="16:17" x14ac:dyDescent="0.25">
      <c r="P461" s="2">
        <f t="shared" si="19"/>
        <v>0.74542949404397307</v>
      </c>
      <c r="Q461">
        <v>2.45399999999995</v>
      </c>
    </row>
    <row r="462" spans="16:17" x14ac:dyDescent="0.25">
      <c r="P462" s="2">
        <f t="shared" si="19"/>
        <v>0.74557255005748524</v>
      </c>
      <c r="Q462">
        <v>2.4549999999999499</v>
      </c>
    </row>
    <row r="463" spans="16:17" x14ac:dyDescent="0.25">
      <c r="P463" s="2">
        <f t="shared" si="19"/>
        <v>0.74571557524880527</v>
      </c>
      <c r="Q463">
        <v>2.4559999999999498</v>
      </c>
    </row>
    <row r="464" spans="16:17" x14ac:dyDescent="0.25">
      <c r="P464" s="2">
        <f t="shared" si="19"/>
        <v>0.74585856963712027</v>
      </c>
      <c r="Q464">
        <v>2.4569999999999501</v>
      </c>
    </row>
    <row r="465" spans="16:17" x14ac:dyDescent="0.25">
      <c r="P465" s="2">
        <f t="shared" si="19"/>
        <v>0.74600153324159646</v>
      </c>
      <c r="Q465">
        <v>2.45799999999995</v>
      </c>
    </row>
    <row r="466" spans="16:17" x14ac:dyDescent="0.25">
      <c r="P466" s="2">
        <f t="shared" si="19"/>
        <v>0.74614446608138107</v>
      </c>
      <c r="Q466">
        <v>2.4589999999999499</v>
      </c>
    </row>
    <row r="467" spans="16:17" x14ac:dyDescent="0.25">
      <c r="P467" s="2">
        <f t="shared" si="19"/>
        <v>0.74628736817560148</v>
      </c>
      <c r="Q467">
        <v>2.4599999999999498</v>
      </c>
    </row>
    <row r="468" spans="16:17" x14ac:dyDescent="0.25">
      <c r="P468" s="2">
        <f t="shared" si="19"/>
        <v>0.74643023954336551</v>
      </c>
      <c r="Q468">
        <v>2.4609999999999501</v>
      </c>
    </row>
    <row r="469" spans="16:17" x14ac:dyDescent="0.25">
      <c r="P469" s="2">
        <f t="shared" si="19"/>
        <v>0.74657308020376112</v>
      </c>
      <c r="Q469">
        <v>2.46199999999995</v>
      </c>
    </row>
    <row r="470" spans="16:17" x14ac:dyDescent="0.25">
      <c r="P470" s="2">
        <f t="shared" si="19"/>
        <v>0.74671589017585649</v>
      </c>
      <c r="Q470">
        <v>2.4629999999999499</v>
      </c>
    </row>
    <row r="471" spans="16:17" x14ac:dyDescent="0.25">
      <c r="P471" s="2">
        <f t="shared" si="19"/>
        <v>0.74685866947870072</v>
      </c>
      <c r="Q471">
        <v>2.4639999999999498</v>
      </c>
    </row>
    <row r="472" spans="16:17" x14ac:dyDescent="0.25">
      <c r="P472" s="2">
        <f t="shared" si="19"/>
        <v>0.74700141813132348</v>
      </c>
      <c r="Q472">
        <v>2.4649999999999501</v>
      </c>
    </row>
    <row r="473" spans="16:17" x14ac:dyDescent="0.25">
      <c r="P473" s="2">
        <f t="shared" si="19"/>
        <v>0.74714413615273378</v>
      </c>
      <c r="Q473">
        <v>2.46599999999995</v>
      </c>
    </row>
    <row r="474" spans="16:17" x14ac:dyDescent="0.25">
      <c r="P474" s="2">
        <f t="shared" si="19"/>
        <v>0.74728682356192278</v>
      </c>
      <c r="Q474">
        <v>2.4669999999999499</v>
      </c>
    </row>
    <row r="475" spans="16:17" x14ac:dyDescent="0.25">
      <c r="P475" s="2">
        <f t="shared" si="19"/>
        <v>0.7474294803778605</v>
      </c>
      <c r="Q475">
        <v>2.4679999999999498</v>
      </c>
    </row>
    <row r="476" spans="16:17" x14ac:dyDescent="0.25">
      <c r="P476" s="2">
        <f t="shared" si="19"/>
        <v>0.74757210661949913</v>
      </c>
      <c r="Q476">
        <v>2.4689999999999501</v>
      </c>
    </row>
    <row r="477" spans="16:17" x14ac:dyDescent="0.25">
      <c r="P477" s="2">
        <f t="shared" si="19"/>
        <v>0.74771470230577008</v>
      </c>
      <c r="Q477">
        <v>2.46999999999995</v>
      </c>
    </row>
    <row r="478" spans="16:17" x14ac:dyDescent="0.25">
      <c r="P478" s="2">
        <f t="shared" si="19"/>
        <v>0.74785726745558634</v>
      </c>
      <c r="Q478">
        <v>2.4709999999999499</v>
      </c>
    </row>
    <row r="479" spans="16:17" x14ac:dyDescent="0.25">
      <c r="P479" s="2">
        <f t="shared" si="19"/>
        <v>0.747999802087841</v>
      </c>
      <c r="Q479">
        <v>2.4719999999999498</v>
      </c>
    </row>
    <row r="480" spans="16:17" x14ac:dyDescent="0.25">
      <c r="P480" s="2">
        <f t="shared" si="19"/>
        <v>0.74814230622140787</v>
      </c>
      <c r="Q480">
        <v>2.4729999999999501</v>
      </c>
    </row>
    <row r="481" spans="16:17" x14ac:dyDescent="0.25">
      <c r="P481" s="2">
        <f t="shared" si="19"/>
        <v>0.74828477987514197</v>
      </c>
      <c r="Q481">
        <v>2.47399999999995</v>
      </c>
    </row>
    <row r="482" spans="16:17" x14ac:dyDescent="0.25">
      <c r="P482" s="2">
        <f t="shared" si="19"/>
        <v>0.74842722306787812</v>
      </c>
      <c r="Q482">
        <v>2.4749999999999499</v>
      </c>
    </row>
    <row r="483" spans="16:17" x14ac:dyDescent="0.25">
      <c r="P483" s="2">
        <f t="shared" si="19"/>
        <v>0.74856963581843283</v>
      </c>
      <c r="Q483">
        <v>2.4759999999999498</v>
      </c>
    </row>
    <row r="484" spans="16:17" x14ac:dyDescent="0.25">
      <c r="P484" s="2">
        <f t="shared" si="19"/>
        <v>0.74871201814560306</v>
      </c>
      <c r="Q484">
        <v>2.4769999999999501</v>
      </c>
    </row>
    <row r="485" spans="16:17" x14ac:dyDescent="0.25">
      <c r="P485" s="2">
        <f t="shared" si="19"/>
        <v>0.74885437006816624</v>
      </c>
      <c r="Q485">
        <v>2.47799999999995</v>
      </c>
    </row>
    <row r="486" spans="16:17" x14ac:dyDescent="0.25">
      <c r="P486" s="2">
        <f t="shared" si="19"/>
        <v>0.74899669160488103</v>
      </c>
      <c r="Q486">
        <v>2.4789999999999499</v>
      </c>
    </row>
    <row r="487" spans="16:17" x14ac:dyDescent="0.25">
      <c r="P487" s="2">
        <f t="shared" si="19"/>
        <v>0.74913898277448687</v>
      </c>
      <c r="Q487">
        <v>2.4799999999999498</v>
      </c>
    </row>
    <row r="488" spans="16:17" x14ac:dyDescent="0.25">
      <c r="P488" s="2">
        <f t="shared" si="19"/>
        <v>0.74928124359570414</v>
      </c>
      <c r="Q488">
        <v>2.4809999999999501</v>
      </c>
    </row>
    <row r="489" spans="16:17" x14ac:dyDescent="0.25">
      <c r="P489" s="2">
        <f t="shared" si="19"/>
        <v>0.74942347408723387</v>
      </c>
      <c r="Q489">
        <v>2.48199999999995</v>
      </c>
    </row>
    <row r="490" spans="16:17" x14ac:dyDescent="0.25">
      <c r="P490" s="2">
        <f t="shared" si="19"/>
        <v>0.74956567426775833</v>
      </c>
      <c r="Q490">
        <v>2.4829999999999499</v>
      </c>
    </row>
    <row r="491" spans="16:17" x14ac:dyDescent="0.25">
      <c r="P491" s="2">
        <f t="shared" si="19"/>
        <v>0.74970784415594072</v>
      </c>
      <c r="Q491">
        <v>2.4839999999999498</v>
      </c>
    </row>
    <row r="492" spans="16:17" x14ac:dyDescent="0.25">
      <c r="P492" s="2">
        <f t="shared" si="19"/>
        <v>0.74984998377042522</v>
      </c>
      <c r="Q492">
        <v>2.4849999999999501</v>
      </c>
    </row>
    <row r="493" spans="16:17" x14ac:dyDescent="0.25">
      <c r="P493" s="2">
        <f t="shared" si="19"/>
        <v>0.74999209312983683</v>
      </c>
      <c r="Q493">
        <v>2.48599999999995</v>
      </c>
    </row>
    <row r="494" spans="16:17" x14ac:dyDescent="0.25">
      <c r="P494" s="2">
        <f t="shared" si="19"/>
        <v>0.75013417225278189</v>
      </c>
      <c r="Q494">
        <v>2.4869999999999499</v>
      </c>
    </row>
    <row r="495" spans="16:17" x14ac:dyDescent="0.25">
      <c r="P495" s="2">
        <f t="shared" si="19"/>
        <v>0.75027622115784776</v>
      </c>
      <c r="Q495">
        <v>2.4879999999999498</v>
      </c>
    </row>
    <row r="496" spans="16:17" x14ac:dyDescent="0.25">
      <c r="P496" s="2">
        <f t="shared" si="19"/>
        <v>0.75041823986360279</v>
      </c>
      <c r="Q496">
        <v>2.4889999999999501</v>
      </c>
    </row>
    <row r="497" spans="16:17" x14ac:dyDescent="0.25">
      <c r="P497" s="2">
        <f t="shared" si="19"/>
        <v>0.75056022838859648</v>
      </c>
      <c r="Q497">
        <v>2.48999999999995</v>
      </c>
    </row>
    <row r="498" spans="16:17" x14ac:dyDescent="0.25">
      <c r="P498" s="2">
        <f t="shared" si="19"/>
        <v>0.7507021867513598</v>
      </c>
      <c r="Q498">
        <v>2.4909999999999499</v>
      </c>
    </row>
    <row r="499" spans="16:17" x14ac:dyDescent="0.25">
      <c r="P499" s="2">
        <f t="shared" si="19"/>
        <v>0.75084411497040415</v>
      </c>
      <c r="Q499">
        <v>2.4919999999999498</v>
      </c>
    </row>
    <row r="500" spans="16:17" x14ac:dyDescent="0.25">
      <c r="P500" s="2">
        <f t="shared" si="19"/>
        <v>0.7509860130642233</v>
      </c>
      <c r="Q500">
        <v>2.4929999999999501</v>
      </c>
    </row>
    <row r="501" spans="16:17" x14ac:dyDescent="0.25">
      <c r="P501" s="2">
        <f t="shared" si="19"/>
        <v>0.75112788105129102</v>
      </c>
      <c r="Q501">
        <v>2.49399999999995</v>
      </c>
    </row>
    <row r="502" spans="16:17" x14ac:dyDescent="0.25">
      <c r="P502" s="2">
        <f t="shared" si="19"/>
        <v>0.75126971895006334</v>
      </c>
      <c r="Q502">
        <v>2.4949999999999499</v>
      </c>
    </row>
    <row r="503" spans="16:17" x14ac:dyDescent="0.25">
      <c r="P503" s="2">
        <f t="shared" si="19"/>
        <v>0.75141152677897571</v>
      </c>
      <c r="Q503">
        <v>2.49599999999994</v>
      </c>
    </row>
    <row r="504" spans="16:17" x14ac:dyDescent="0.25">
      <c r="P504" s="2">
        <f t="shared" si="19"/>
        <v>0.75155330455644898</v>
      </c>
      <c r="Q504">
        <v>2.4969999999999399</v>
      </c>
    </row>
    <row r="505" spans="16:17" x14ac:dyDescent="0.25">
      <c r="P505" s="2">
        <f t="shared" si="19"/>
        <v>0.75169505230088152</v>
      </c>
      <c r="Q505">
        <v>2.4979999999999398</v>
      </c>
    </row>
    <row r="506" spans="16:17" x14ac:dyDescent="0.25">
      <c r="P506" s="2">
        <f t="shared" si="19"/>
        <v>0.75183677003065574</v>
      </c>
      <c r="Q506">
        <v>2.4989999999999499</v>
      </c>
    </row>
    <row r="507" spans="16:17" x14ac:dyDescent="0.25">
      <c r="P507" s="2">
        <f t="shared" si="19"/>
        <v>0.75197845776412964</v>
      </c>
      <c r="Q507">
        <v>2.49999999999994</v>
      </c>
    </row>
    <row r="508" spans="16:17" x14ac:dyDescent="0.25">
      <c r="P508" s="2">
        <f t="shared" si="19"/>
        <v>0.7521201155196513</v>
      </c>
      <c r="Q508">
        <v>2.5009999999999399</v>
      </c>
    </row>
    <row r="509" spans="16:17" x14ac:dyDescent="0.25">
      <c r="P509" s="2">
        <f t="shared" si="19"/>
        <v>0.75226174331554474</v>
      </c>
      <c r="Q509">
        <v>2.5019999999999398</v>
      </c>
    </row>
    <row r="510" spans="16:17" x14ac:dyDescent="0.25">
      <c r="P510" s="2">
        <f t="shared" si="19"/>
        <v>0.75240334117011776</v>
      </c>
      <c r="Q510">
        <v>2.5029999999999499</v>
      </c>
    </row>
    <row r="511" spans="16:17" x14ac:dyDescent="0.25">
      <c r="P511" s="2">
        <f t="shared" si="19"/>
        <v>0.75254490910165461</v>
      </c>
      <c r="Q511">
        <v>2.5039999999999401</v>
      </c>
    </row>
    <row r="512" spans="16:17" x14ac:dyDescent="0.25">
      <c r="P512" s="2">
        <f t="shared" si="19"/>
        <v>0.75268644712842914</v>
      </c>
      <c r="Q512">
        <v>2.5049999999999399</v>
      </c>
    </row>
    <row r="513" spans="16:17" x14ac:dyDescent="0.25">
      <c r="P513" s="2">
        <f t="shared" si="19"/>
        <v>0.7528279552686914</v>
      </c>
      <c r="Q513">
        <v>2.5059999999999398</v>
      </c>
    </row>
    <row r="514" spans="16:17" x14ac:dyDescent="0.25">
      <c r="P514" s="2">
        <f t="shared" si="19"/>
        <v>0.75296943354067414</v>
      </c>
      <c r="Q514">
        <v>2.5069999999999402</v>
      </c>
    </row>
    <row r="515" spans="16:17" x14ac:dyDescent="0.25">
      <c r="P515" s="2">
        <f t="shared" ref="P515:P578" si="20">0.4884*POWER(Q515,0.471)</f>
        <v>0.75311088196259202</v>
      </c>
      <c r="Q515">
        <v>2.5079999999999401</v>
      </c>
    </row>
    <row r="516" spans="16:17" x14ac:dyDescent="0.25">
      <c r="P516" s="2">
        <f t="shared" si="20"/>
        <v>0.75325230055264114</v>
      </c>
      <c r="Q516">
        <v>2.5089999999999399</v>
      </c>
    </row>
    <row r="517" spans="16:17" x14ac:dyDescent="0.25">
      <c r="P517" s="2">
        <f t="shared" si="20"/>
        <v>0.75339368932899919</v>
      </c>
      <c r="Q517">
        <v>2.5099999999999398</v>
      </c>
    </row>
    <row r="518" spans="16:17" x14ac:dyDescent="0.25">
      <c r="P518" s="2">
        <f t="shared" si="20"/>
        <v>0.75353504830982587</v>
      </c>
      <c r="Q518">
        <v>2.5109999999999402</v>
      </c>
    </row>
    <row r="519" spans="16:17" x14ac:dyDescent="0.25">
      <c r="P519" s="2">
        <f t="shared" si="20"/>
        <v>0.75367637751326211</v>
      </c>
      <c r="Q519">
        <v>2.5119999999999401</v>
      </c>
    </row>
    <row r="520" spans="16:17" x14ac:dyDescent="0.25">
      <c r="P520" s="2">
        <f t="shared" si="20"/>
        <v>0.75381767695743129</v>
      </c>
      <c r="Q520">
        <v>2.5129999999999399</v>
      </c>
    </row>
    <row r="521" spans="16:17" x14ac:dyDescent="0.25">
      <c r="P521" s="2">
        <f t="shared" si="20"/>
        <v>0.75395894666043761</v>
      </c>
      <c r="Q521">
        <v>2.5139999999999398</v>
      </c>
    </row>
    <row r="522" spans="16:17" x14ac:dyDescent="0.25">
      <c r="P522" s="2">
        <f t="shared" si="20"/>
        <v>0.75410018664036804</v>
      </c>
      <c r="Q522">
        <v>2.5149999999999402</v>
      </c>
    </row>
    <row r="523" spans="16:17" x14ac:dyDescent="0.25">
      <c r="P523" s="2">
        <f t="shared" si="20"/>
        <v>0.75424139691529057</v>
      </c>
      <c r="Q523">
        <v>2.5159999999999401</v>
      </c>
    </row>
    <row r="524" spans="16:17" x14ac:dyDescent="0.25">
      <c r="P524" s="2">
        <f t="shared" si="20"/>
        <v>0.75438257750325544</v>
      </c>
      <c r="Q524">
        <v>2.51699999999994</v>
      </c>
    </row>
    <row r="525" spans="16:17" x14ac:dyDescent="0.25">
      <c r="P525" s="2">
        <f t="shared" si="20"/>
        <v>0.75452372842229465</v>
      </c>
      <c r="Q525">
        <v>2.5179999999999398</v>
      </c>
    </row>
    <row r="526" spans="16:17" x14ac:dyDescent="0.25">
      <c r="P526" s="2">
        <f t="shared" si="20"/>
        <v>0.75466484969042213</v>
      </c>
      <c r="Q526">
        <v>2.5189999999999402</v>
      </c>
    </row>
    <row r="527" spans="16:17" x14ac:dyDescent="0.25">
      <c r="P527" s="2">
        <f t="shared" si="20"/>
        <v>0.75480594132563372</v>
      </c>
      <c r="Q527">
        <v>2.5199999999999401</v>
      </c>
    </row>
    <row r="528" spans="16:17" x14ac:dyDescent="0.25">
      <c r="P528" s="2">
        <f t="shared" si="20"/>
        <v>0.75494700334590736</v>
      </c>
      <c r="Q528">
        <v>2.52099999999994</v>
      </c>
    </row>
    <row r="529" spans="16:17" x14ac:dyDescent="0.25">
      <c r="P529" s="2">
        <f t="shared" si="20"/>
        <v>0.75508803576920236</v>
      </c>
      <c r="Q529">
        <v>2.5219999999999398</v>
      </c>
    </row>
    <row r="530" spans="16:17" x14ac:dyDescent="0.25">
      <c r="P530" s="2">
        <f t="shared" si="20"/>
        <v>0.75522903861346091</v>
      </c>
      <c r="Q530">
        <v>2.5229999999999402</v>
      </c>
    </row>
    <row r="531" spans="16:17" x14ac:dyDescent="0.25">
      <c r="P531" s="2">
        <f t="shared" si="20"/>
        <v>0.75537001189660635</v>
      </c>
      <c r="Q531">
        <v>2.5239999999999401</v>
      </c>
    </row>
    <row r="532" spans="16:17" x14ac:dyDescent="0.25">
      <c r="P532" s="2">
        <f t="shared" si="20"/>
        <v>0.75551095563654469</v>
      </c>
      <c r="Q532">
        <v>2.52499999999994</v>
      </c>
    </row>
    <row r="533" spans="16:17" x14ac:dyDescent="0.25">
      <c r="P533" s="2">
        <f t="shared" si="20"/>
        <v>0.75565186985116384</v>
      </c>
      <c r="Q533">
        <v>2.5259999999999398</v>
      </c>
    </row>
    <row r="534" spans="16:17" x14ac:dyDescent="0.25">
      <c r="P534" s="2">
        <f t="shared" si="20"/>
        <v>0.75579275455833372</v>
      </c>
      <c r="Q534">
        <v>2.5269999999999402</v>
      </c>
    </row>
    <row r="535" spans="16:17" x14ac:dyDescent="0.25">
      <c r="P535" s="2">
        <f t="shared" si="20"/>
        <v>0.75593360977590618</v>
      </c>
      <c r="Q535">
        <v>2.5279999999999401</v>
      </c>
    </row>
    <row r="536" spans="16:17" x14ac:dyDescent="0.25">
      <c r="P536" s="2">
        <f t="shared" si="20"/>
        <v>0.7560744355217156</v>
      </c>
      <c r="Q536">
        <v>2.52899999999994</v>
      </c>
    </row>
    <row r="537" spans="16:17" x14ac:dyDescent="0.25">
      <c r="P537" s="2">
        <f t="shared" si="20"/>
        <v>0.75621523181357841</v>
      </c>
      <c r="Q537">
        <v>2.5299999999999399</v>
      </c>
    </row>
    <row r="538" spans="16:17" x14ac:dyDescent="0.25">
      <c r="P538" s="2">
        <f t="shared" si="20"/>
        <v>0.75635599866929326</v>
      </c>
      <c r="Q538">
        <v>2.5309999999999402</v>
      </c>
    </row>
    <row r="539" spans="16:17" x14ac:dyDescent="0.25">
      <c r="P539" s="2">
        <f t="shared" si="20"/>
        <v>0.75649673610664059</v>
      </c>
      <c r="Q539">
        <v>2.5319999999999401</v>
      </c>
    </row>
    <row r="540" spans="16:17" x14ac:dyDescent="0.25">
      <c r="P540" s="2">
        <f t="shared" si="20"/>
        <v>0.75663744414338352</v>
      </c>
      <c r="Q540">
        <v>2.53299999999994</v>
      </c>
    </row>
    <row r="541" spans="16:17" x14ac:dyDescent="0.25">
      <c r="P541" s="2">
        <f t="shared" si="20"/>
        <v>0.75677812279726764</v>
      </c>
      <c r="Q541">
        <v>2.5339999999999399</v>
      </c>
    </row>
    <row r="542" spans="16:17" x14ac:dyDescent="0.25">
      <c r="P542" s="2">
        <f t="shared" si="20"/>
        <v>0.75691877208602032</v>
      </c>
      <c r="Q542">
        <v>2.5349999999999402</v>
      </c>
    </row>
    <row r="543" spans="16:17" x14ac:dyDescent="0.25">
      <c r="P543" s="2">
        <f t="shared" si="20"/>
        <v>0.7570593920273514</v>
      </c>
      <c r="Q543">
        <v>2.5359999999999401</v>
      </c>
    </row>
    <row r="544" spans="16:17" x14ac:dyDescent="0.25">
      <c r="P544" s="2">
        <f t="shared" si="20"/>
        <v>0.75719998263895338</v>
      </c>
      <c r="Q544">
        <v>2.53699999999994</v>
      </c>
    </row>
    <row r="545" spans="16:17" x14ac:dyDescent="0.25">
      <c r="P545" s="2">
        <f t="shared" si="20"/>
        <v>0.75734054393850048</v>
      </c>
      <c r="Q545">
        <v>2.5379999999999399</v>
      </c>
    </row>
    <row r="546" spans="16:17" x14ac:dyDescent="0.25">
      <c r="P546" s="2">
        <f t="shared" si="20"/>
        <v>0.75748107594365011</v>
      </c>
      <c r="Q546">
        <v>2.5389999999999402</v>
      </c>
    </row>
    <row r="547" spans="16:17" x14ac:dyDescent="0.25">
      <c r="P547" s="2">
        <f t="shared" si="20"/>
        <v>0.7576215786720415</v>
      </c>
      <c r="Q547">
        <v>2.5399999999999401</v>
      </c>
    </row>
    <row r="548" spans="16:17" x14ac:dyDescent="0.25">
      <c r="P548" s="2">
        <f t="shared" si="20"/>
        <v>0.75776205214129644</v>
      </c>
      <c r="Q548">
        <v>2.54099999999994</v>
      </c>
    </row>
    <row r="549" spans="16:17" x14ac:dyDescent="0.25">
      <c r="P549" s="2">
        <f t="shared" si="20"/>
        <v>0.75790249636901919</v>
      </c>
      <c r="Q549">
        <v>2.5419999999999399</v>
      </c>
    </row>
    <row r="550" spans="16:17" x14ac:dyDescent="0.25">
      <c r="P550" s="2">
        <f t="shared" si="20"/>
        <v>0.75804291137279678</v>
      </c>
      <c r="Q550">
        <v>2.5429999999999402</v>
      </c>
    </row>
    <row r="551" spans="16:17" x14ac:dyDescent="0.25">
      <c r="P551" s="2">
        <f t="shared" si="20"/>
        <v>0.75818329717019839</v>
      </c>
      <c r="Q551">
        <v>2.5439999999999401</v>
      </c>
    </row>
    <row r="552" spans="16:17" x14ac:dyDescent="0.25">
      <c r="P552" s="2">
        <f t="shared" si="20"/>
        <v>0.75832365377877597</v>
      </c>
      <c r="Q552">
        <v>2.54499999999994</v>
      </c>
    </row>
    <row r="553" spans="16:17" x14ac:dyDescent="0.25">
      <c r="P553" s="2">
        <f t="shared" si="20"/>
        <v>0.75846398121606373</v>
      </c>
      <c r="Q553">
        <v>2.5459999999999399</v>
      </c>
    </row>
    <row r="554" spans="16:17" x14ac:dyDescent="0.25">
      <c r="P554" s="2">
        <f t="shared" si="20"/>
        <v>0.75860427949957898</v>
      </c>
      <c r="Q554">
        <v>2.5469999999999402</v>
      </c>
    </row>
    <row r="555" spans="16:17" x14ac:dyDescent="0.25">
      <c r="P555" s="2">
        <f t="shared" si="20"/>
        <v>0.75874454864682084</v>
      </c>
      <c r="Q555">
        <v>2.5479999999999401</v>
      </c>
    </row>
    <row r="556" spans="16:17" x14ac:dyDescent="0.25">
      <c r="P556" s="2">
        <f t="shared" si="20"/>
        <v>0.75888478867527209</v>
      </c>
      <c r="Q556">
        <v>2.54899999999994</v>
      </c>
    </row>
    <row r="557" spans="16:17" x14ac:dyDescent="0.25">
      <c r="P557" s="2">
        <f t="shared" si="20"/>
        <v>0.75902499960239722</v>
      </c>
      <c r="Q557">
        <v>2.5499999999999399</v>
      </c>
    </row>
    <row r="558" spans="16:17" x14ac:dyDescent="0.25">
      <c r="P558" s="2">
        <f t="shared" si="20"/>
        <v>0.75916518144564404</v>
      </c>
      <c r="Q558">
        <v>2.5509999999999402</v>
      </c>
    </row>
    <row r="559" spans="16:17" x14ac:dyDescent="0.25">
      <c r="P559" s="2">
        <f t="shared" si="20"/>
        <v>0.75930533422244273</v>
      </c>
      <c r="Q559">
        <v>2.5519999999999401</v>
      </c>
    </row>
    <row r="560" spans="16:17" x14ac:dyDescent="0.25">
      <c r="P560" s="2">
        <f t="shared" si="20"/>
        <v>0.75944545795020635</v>
      </c>
      <c r="Q560">
        <v>2.55299999999994</v>
      </c>
    </row>
    <row r="561" spans="16:17" x14ac:dyDescent="0.25">
      <c r="P561" s="2">
        <f t="shared" si="20"/>
        <v>0.75958555264633043</v>
      </c>
      <c r="Q561">
        <v>2.5539999999999399</v>
      </c>
    </row>
    <row r="562" spans="16:17" x14ac:dyDescent="0.25">
      <c r="P562" s="2">
        <f t="shared" si="20"/>
        <v>0.75972561832819396</v>
      </c>
      <c r="Q562">
        <v>2.5549999999999402</v>
      </c>
    </row>
    <row r="563" spans="16:17" x14ac:dyDescent="0.25">
      <c r="P563" s="2">
        <f t="shared" si="20"/>
        <v>0.75986565501315795</v>
      </c>
      <c r="Q563">
        <v>2.5559999999999401</v>
      </c>
    </row>
    <row r="564" spans="16:17" x14ac:dyDescent="0.25">
      <c r="P564" s="2">
        <f t="shared" si="20"/>
        <v>0.76000566271856651</v>
      </c>
      <c r="Q564">
        <v>2.55699999999994</v>
      </c>
    </row>
    <row r="565" spans="16:17" x14ac:dyDescent="0.25">
      <c r="P565" s="2">
        <f t="shared" si="20"/>
        <v>0.7601456414617469</v>
      </c>
      <c r="Q565">
        <v>2.5579999999999399</v>
      </c>
    </row>
    <row r="566" spans="16:17" x14ac:dyDescent="0.25">
      <c r="P566" s="2">
        <f t="shared" si="20"/>
        <v>0.76028559126000883</v>
      </c>
      <c r="Q566">
        <v>2.5589999999999402</v>
      </c>
    </row>
    <row r="567" spans="16:17" x14ac:dyDescent="0.25">
      <c r="P567" s="2">
        <f t="shared" si="20"/>
        <v>0.76042551213064502</v>
      </c>
      <c r="Q567">
        <v>2.5599999999999401</v>
      </c>
    </row>
    <row r="568" spans="16:17" x14ac:dyDescent="0.25">
      <c r="P568" s="2">
        <f t="shared" si="20"/>
        <v>0.76056540409093132</v>
      </c>
      <c r="Q568">
        <v>2.56099999999994</v>
      </c>
    </row>
    <row r="569" spans="16:17" x14ac:dyDescent="0.25">
      <c r="P569" s="2">
        <f t="shared" si="20"/>
        <v>0.76070526715812636</v>
      </c>
      <c r="Q569">
        <v>2.5619999999999399</v>
      </c>
    </row>
    <row r="570" spans="16:17" x14ac:dyDescent="0.25">
      <c r="P570" s="2">
        <f t="shared" si="20"/>
        <v>0.76084510134947159</v>
      </c>
      <c r="Q570">
        <v>2.5629999999999402</v>
      </c>
    </row>
    <row r="571" spans="16:17" x14ac:dyDescent="0.25">
      <c r="P571" s="2">
        <f t="shared" si="20"/>
        <v>0.76098490668219165</v>
      </c>
      <c r="Q571">
        <v>2.5639999999999401</v>
      </c>
    </row>
    <row r="572" spans="16:17" x14ac:dyDescent="0.25">
      <c r="P572" s="2">
        <f t="shared" si="20"/>
        <v>0.76112468317349413</v>
      </c>
      <c r="Q572">
        <v>2.56499999999994</v>
      </c>
    </row>
    <row r="573" spans="16:17" x14ac:dyDescent="0.25">
      <c r="P573" s="2">
        <f t="shared" si="20"/>
        <v>0.76126443084056983</v>
      </c>
      <c r="Q573">
        <v>2.5659999999999399</v>
      </c>
    </row>
    <row r="574" spans="16:17" x14ac:dyDescent="0.25">
      <c r="P574" s="2">
        <f t="shared" si="20"/>
        <v>0.76140414970059245</v>
      </c>
      <c r="Q574">
        <v>2.5669999999999402</v>
      </c>
    </row>
    <row r="575" spans="16:17" x14ac:dyDescent="0.25">
      <c r="P575" s="2">
        <f t="shared" si="20"/>
        <v>0.76154383977071838</v>
      </c>
      <c r="Q575">
        <v>2.5679999999999401</v>
      </c>
    </row>
    <row r="576" spans="16:17" x14ac:dyDescent="0.25">
      <c r="P576" s="2">
        <f t="shared" si="20"/>
        <v>0.76168350106808791</v>
      </c>
      <c r="Q576">
        <v>2.56899999999994</v>
      </c>
    </row>
    <row r="577" spans="16:17" x14ac:dyDescent="0.25">
      <c r="P577" s="2">
        <f t="shared" si="20"/>
        <v>0.7618231336098239</v>
      </c>
      <c r="Q577">
        <v>2.5699999999999399</v>
      </c>
    </row>
    <row r="578" spans="16:17" x14ac:dyDescent="0.25">
      <c r="P578" s="2">
        <f t="shared" si="20"/>
        <v>0.76196273741303244</v>
      </c>
      <c r="Q578">
        <v>2.5709999999999402</v>
      </c>
    </row>
    <row r="579" spans="16:17" x14ac:dyDescent="0.25">
      <c r="P579" s="2">
        <f t="shared" ref="P579:P642" si="21">0.4884*POWER(Q579,0.471)</f>
        <v>0.76210231249480298</v>
      </c>
      <c r="Q579">
        <v>2.5719999999999401</v>
      </c>
    </row>
    <row r="580" spans="16:17" x14ac:dyDescent="0.25">
      <c r="P580" s="2">
        <f t="shared" si="21"/>
        <v>0.76224185887220808</v>
      </c>
      <c r="Q580">
        <v>2.57299999999994</v>
      </c>
    </row>
    <row r="581" spans="16:17" x14ac:dyDescent="0.25">
      <c r="P581" s="2">
        <f t="shared" si="21"/>
        <v>0.76238137656230343</v>
      </c>
      <c r="Q581">
        <v>2.5739999999999399</v>
      </c>
    </row>
    <row r="582" spans="16:17" x14ac:dyDescent="0.25">
      <c r="P582" s="2">
        <f t="shared" si="21"/>
        <v>0.76252086558212806</v>
      </c>
      <c r="Q582">
        <v>2.5749999999999398</v>
      </c>
    </row>
    <row r="583" spans="16:17" x14ac:dyDescent="0.25">
      <c r="P583" s="2">
        <f t="shared" si="21"/>
        <v>0.76266032594870425</v>
      </c>
      <c r="Q583">
        <v>2.5759999999999401</v>
      </c>
    </row>
    <row r="584" spans="16:17" x14ac:dyDescent="0.25">
      <c r="P584" s="2">
        <f t="shared" si="21"/>
        <v>0.76279975767903752</v>
      </c>
      <c r="Q584">
        <v>2.57699999999994</v>
      </c>
    </row>
    <row r="585" spans="16:17" x14ac:dyDescent="0.25">
      <c r="P585" s="2">
        <f t="shared" si="21"/>
        <v>0.7629391607901167</v>
      </c>
      <c r="Q585">
        <v>2.5779999999999399</v>
      </c>
    </row>
    <row r="586" spans="16:17" x14ac:dyDescent="0.25">
      <c r="P586" s="2">
        <f t="shared" si="21"/>
        <v>0.76307853529891401</v>
      </c>
      <c r="Q586">
        <v>2.5789999999999398</v>
      </c>
    </row>
    <row r="587" spans="16:17" x14ac:dyDescent="0.25">
      <c r="P587" s="2">
        <f t="shared" si="21"/>
        <v>0.76321788122238532</v>
      </c>
      <c r="Q587">
        <v>2.5799999999999401</v>
      </c>
    </row>
    <row r="588" spans="16:17" x14ac:dyDescent="0.25">
      <c r="P588" s="2">
        <f t="shared" si="21"/>
        <v>0.7633571985774692</v>
      </c>
      <c r="Q588">
        <v>2.58099999999994</v>
      </c>
    </row>
    <row r="589" spans="16:17" x14ac:dyDescent="0.25">
      <c r="P589" s="2">
        <f t="shared" si="21"/>
        <v>0.763496487381088</v>
      </c>
      <c r="Q589">
        <v>2.5819999999999399</v>
      </c>
    </row>
    <row r="590" spans="16:17" x14ac:dyDescent="0.25">
      <c r="P590" s="2">
        <f t="shared" si="21"/>
        <v>0.76363574765014763</v>
      </c>
      <c r="Q590">
        <v>2.5829999999999398</v>
      </c>
    </row>
    <row r="591" spans="16:17" x14ac:dyDescent="0.25">
      <c r="P591" s="2">
        <f t="shared" si="21"/>
        <v>0.76377497940153749</v>
      </c>
      <c r="Q591">
        <v>2.5839999999999401</v>
      </c>
    </row>
    <row r="592" spans="16:17" x14ac:dyDescent="0.25">
      <c r="P592" s="2">
        <f t="shared" si="21"/>
        <v>0.76391418265212996</v>
      </c>
      <c r="Q592">
        <v>2.58499999999994</v>
      </c>
    </row>
    <row r="593" spans="16:17" x14ac:dyDescent="0.25">
      <c r="P593" s="2">
        <f t="shared" si="21"/>
        <v>0.76405335741878133</v>
      </c>
      <c r="Q593">
        <v>2.5859999999999399</v>
      </c>
    </row>
    <row r="594" spans="16:17" x14ac:dyDescent="0.25">
      <c r="P594" s="2">
        <f t="shared" si="21"/>
        <v>0.76419250371833014</v>
      </c>
      <c r="Q594">
        <v>2.58699999999993</v>
      </c>
    </row>
    <row r="595" spans="16:17" x14ac:dyDescent="0.25">
      <c r="P595" s="2">
        <f t="shared" si="21"/>
        <v>0.76433162156760215</v>
      </c>
      <c r="Q595">
        <v>2.5879999999999299</v>
      </c>
    </row>
    <row r="596" spans="16:17" x14ac:dyDescent="0.25">
      <c r="P596" s="2">
        <f t="shared" si="21"/>
        <v>0.76447071098340291</v>
      </c>
      <c r="Q596">
        <v>2.5889999999999298</v>
      </c>
    </row>
    <row r="597" spans="16:17" x14ac:dyDescent="0.25">
      <c r="P597" s="2">
        <f t="shared" si="21"/>
        <v>0.76460977198252411</v>
      </c>
      <c r="Q597">
        <v>2.5899999999999399</v>
      </c>
    </row>
    <row r="598" spans="16:17" x14ac:dyDescent="0.25">
      <c r="P598" s="2">
        <f t="shared" si="21"/>
        <v>0.76474880458173566</v>
      </c>
      <c r="Q598">
        <v>2.59099999999993</v>
      </c>
    </row>
    <row r="599" spans="16:17" x14ac:dyDescent="0.25">
      <c r="P599" s="2">
        <f t="shared" si="21"/>
        <v>0.76488780879779938</v>
      </c>
      <c r="Q599">
        <v>2.5919999999999299</v>
      </c>
    </row>
    <row r="600" spans="16:17" x14ac:dyDescent="0.25">
      <c r="P600" s="2">
        <f t="shared" si="21"/>
        <v>0.76502678464745655</v>
      </c>
      <c r="Q600">
        <v>2.59299999999994</v>
      </c>
    </row>
    <row r="601" spans="16:17" x14ac:dyDescent="0.25">
      <c r="P601" s="2">
        <f t="shared" si="21"/>
        <v>0.76516573214742944</v>
      </c>
      <c r="Q601">
        <v>2.5939999999999399</v>
      </c>
    </row>
    <row r="602" spans="16:17" x14ac:dyDescent="0.25">
      <c r="P602" s="2">
        <f t="shared" si="21"/>
        <v>0.76530465131442649</v>
      </c>
      <c r="Q602">
        <v>2.59499999999993</v>
      </c>
    </row>
    <row r="603" spans="16:17" x14ac:dyDescent="0.25">
      <c r="P603" s="2">
        <f t="shared" si="21"/>
        <v>0.76544354216514288</v>
      </c>
      <c r="Q603">
        <v>2.5959999999999299</v>
      </c>
    </row>
    <row r="604" spans="16:17" x14ac:dyDescent="0.25">
      <c r="P604" s="2">
        <f t="shared" si="21"/>
        <v>0.7655824047162535</v>
      </c>
      <c r="Q604">
        <v>2.5969999999999298</v>
      </c>
    </row>
    <row r="605" spans="16:17" x14ac:dyDescent="0.25">
      <c r="P605" s="2">
        <f t="shared" si="21"/>
        <v>0.76572123898441802</v>
      </c>
      <c r="Q605">
        <v>2.5979999999999301</v>
      </c>
    </row>
    <row r="606" spans="16:17" x14ac:dyDescent="0.25">
      <c r="P606" s="2">
        <f t="shared" si="21"/>
        <v>0.76586004498628024</v>
      </c>
      <c r="Q606">
        <v>2.59899999999993</v>
      </c>
    </row>
    <row r="607" spans="16:17" x14ac:dyDescent="0.25">
      <c r="P607" s="2">
        <f t="shared" si="21"/>
        <v>0.76599882273846764</v>
      </c>
      <c r="Q607">
        <v>2.5999999999999299</v>
      </c>
    </row>
    <row r="608" spans="16:17" x14ac:dyDescent="0.25">
      <c r="P608" s="2">
        <f t="shared" si="21"/>
        <v>0.76613757225759149</v>
      </c>
      <c r="Q608">
        <v>2.6009999999999298</v>
      </c>
    </row>
    <row r="609" spans="16:17" x14ac:dyDescent="0.25">
      <c r="P609" s="2">
        <f t="shared" si="21"/>
        <v>0.76627629356024696</v>
      </c>
      <c r="Q609">
        <v>2.6019999999999301</v>
      </c>
    </row>
    <row r="610" spans="16:17" x14ac:dyDescent="0.25">
      <c r="P610" s="2">
        <f t="shared" si="21"/>
        <v>0.76641498666301289</v>
      </c>
      <c r="Q610">
        <v>2.60299999999993</v>
      </c>
    </row>
    <row r="611" spans="16:17" x14ac:dyDescent="0.25">
      <c r="P611" s="2">
        <f t="shared" si="21"/>
        <v>0.76655365158245226</v>
      </c>
      <c r="Q611">
        <v>2.6039999999999299</v>
      </c>
    </row>
    <row r="612" spans="16:17" x14ac:dyDescent="0.25">
      <c r="P612" s="2">
        <f t="shared" si="21"/>
        <v>0.76669228833511194</v>
      </c>
      <c r="Q612">
        <v>2.6049999999999298</v>
      </c>
    </row>
    <row r="613" spans="16:17" x14ac:dyDescent="0.25">
      <c r="P613" s="2">
        <f t="shared" si="21"/>
        <v>0.76683089693752282</v>
      </c>
      <c r="Q613">
        <v>2.6059999999999302</v>
      </c>
    </row>
    <row r="614" spans="16:17" x14ac:dyDescent="0.25">
      <c r="P614" s="2">
        <f t="shared" si="21"/>
        <v>0.76696947740619947</v>
      </c>
      <c r="Q614">
        <v>2.60699999999993</v>
      </c>
    </row>
    <row r="615" spans="16:17" x14ac:dyDescent="0.25">
      <c r="P615" s="2">
        <f t="shared" si="21"/>
        <v>0.76710802975764059</v>
      </c>
      <c r="Q615">
        <v>2.6079999999999299</v>
      </c>
    </row>
    <row r="616" spans="16:17" x14ac:dyDescent="0.25">
      <c r="P616" s="2">
        <f t="shared" si="21"/>
        <v>0.76724655400832897</v>
      </c>
      <c r="Q616">
        <v>2.6089999999999298</v>
      </c>
    </row>
    <row r="617" spans="16:17" x14ac:dyDescent="0.25">
      <c r="P617" s="2">
        <f t="shared" si="21"/>
        <v>0.76738505017473135</v>
      </c>
      <c r="Q617">
        <v>2.6099999999999302</v>
      </c>
    </row>
    <row r="618" spans="16:17" x14ac:dyDescent="0.25">
      <c r="P618" s="2">
        <f t="shared" si="21"/>
        <v>0.76752351827329834</v>
      </c>
      <c r="Q618">
        <v>2.61099999999993</v>
      </c>
    </row>
    <row r="619" spans="16:17" x14ac:dyDescent="0.25">
      <c r="P619" s="2">
        <f t="shared" si="21"/>
        <v>0.7676619583204648</v>
      </c>
      <c r="Q619">
        <v>2.6119999999999299</v>
      </c>
    </row>
    <row r="620" spans="16:17" x14ac:dyDescent="0.25">
      <c r="P620" s="2">
        <f t="shared" si="21"/>
        <v>0.76780037033264981</v>
      </c>
      <c r="Q620">
        <v>2.6129999999999298</v>
      </c>
    </row>
    <row r="621" spans="16:17" x14ac:dyDescent="0.25">
      <c r="P621" s="2">
        <f t="shared" si="21"/>
        <v>0.76793875432625658</v>
      </c>
      <c r="Q621">
        <v>2.6139999999999302</v>
      </c>
    </row>
    <row r="622" spans="16:17" x14ac:dyDescent="0.25">
      <c r="P622" s="2">
        <f t="shared" si="21"/>
        <v>0.76807711031767167</v>
      </c>
      <c r="Q622">
        <v>2.61499999999993</v>
      </c>
    </row>
    <row r="623" spans="16:17" x14ac:dyDescent="0.25">
      <c r="P623" s="2">
        <f t="shared" si="21"/>
        <v>0.768215438323267</v>
      </c>
      <c r="Q623">
        <v>2.6159999999999299</v>
      </c>
    </row>
    <row r="624" spans="16:17" x14ac:dyDescent="0.25">
      <c r="P624" s="2">
        <f t="shared" si="21"/>
        <v>0.76835373835939791</v>
      </c>
      <c r="Q624">
        <v>2.6169999999999298</v>
      </c>
    </row>
    <row r="625" spans="16:17" x14ac:dyDescent="0.25">
      <c r="P625" s="2">
        <f t="shared" si="21"/>
        <v>0.76849201044240401</v>
      </c>
      <c r="Q625">
        <v>2.6179999999999302</v>
      </c>
    </row>
    <row r="626" spans="16:17" x14ac:dyDescent="0.25">
      <c r="P626" s="2">
        <f t="shared" si="21"/>
        <v>0.76863025458860923</v>
      </c>
      <c r="Q626">
        <v>2.6189999999999301</v>
      </c>
    </row>
    <row r="627" spans="16:17" x14ac:dyDescent="0.25">
      <c r="P627" s="2">
        <f t="shared" si="21"/>
        <v>0.76876847081432176</v>
      </c>
      <c r="Q627">
        <v>2.6199999999999299</v>
      </c>
    </row>
    <row r="628" spans="16:17" x14ac:dyDescent="0.25">
      <c r="P628" s="2">
        <f t="shared" si="21"/>
        <v>0.768906659135834</v>
      </c>
      <c r="Q628">
        <v>2.6209999999999298</v>
      </c>
    </row>
    <row r="629" spans="16:17" x14ac:dyDescent="0.25">
      <c r="P629" s="2">
        <f t="shared" si="21"/>
        <v>0.76904481956942272</v>
      </c>
      <c r="Q629">
        <v>2.6219999999999302</v>
      </c>
    </row>
    <row r="630" spans="16:17" x14ac:dyDescent="0.25">
      <c r="P630" s="2">
        <f t="shared" si="21"/>
        <v>0.7691829521313488</v>
      </c>
      <c r="Q630">
        <v>2.6229999999999301</v>
      </c>
    </row>
    <row r="631" spans="16:17" x14ac:dyDescent="0.25">
      <c r="P631" s="2">
        <f t="shared" si="21"/>
        <v>0.76932105683785756</v>
      </c>
      <c r="Q631">
        <v>2.6239999999999299</v>
      </c>
    </row>
    <row r="632" spans="16:17" x14ac:dyDescent="0.25">
      <c r="P632" s="2">
        <f t="shared" si="21"/>
        <v>0.76945913370517882</v>
      </c>
      <c r="Q632">
        <v>2.6249999999999298</v>
      </c>
    </row>
    <row r="633" spans="16:17" x14ac:dyDescent="0.25">
      <c r="P633" s="2">
        <f t="shared" si="21"/>
        <v>0.76959718274952649</v>
      </c>
      <c r="Q633">
        <v>2.6259999999999302</v>
      </c>
    </row>
    <row r="634" spans="16:17" x14ac:dyDescent="0.25">
      <c r="P634" s="2">
        <f t="shared" si="21"/>
        <v>0.76973520398709905</v>
      </c>
      <c r="Q634">
        <v>2.6269999999999301</v>
      </c>
    </row>
    <row r="635" spans="16:17" x14ac:dyDescent="0.25">
      <c r="P635" s="2">
        <f t="shared" si="21"/>
        <v>0.76987319743407912</v>
      </c>
      <c r="Q635">
        <v>2.6279999999999299</v>
      </c>
    </row>
    <row r="636" spans="16:17" x14ac:dyDescent="0.25">
      <c r="P636" s="2">
        <f t="shared" si="21"/>
        <v>0.77001116310663409</v>
      </c>
      <c r="Q636">
        <v>2.6289999999999298</v>
      </c>
    </row>
    <row r="637" spans="16:17" x14ac:dyDescent="0.25">
      <c r="P637" s="2">
        <f t="shared" si="21"/>
        <v>0.77014910102091594</v>
      </c>
      <c r="Q637">
        <v>2.6299999999999302</v>
      </c>
    </row>
    <row r="638" spans="16:17" x14ac:dyDescent="0.25">
      <c r="P638" s="2">
        <f t="shared" si="21"/>
        <v>0.77028701119306031</v>
      </c>
      <c r="Q638">
        <v>2.6309999999999301</v>
      </c>
    </row>
    <row r="639" spans="16:17" x14ac:dyDescent="0.25">
      <c r="P639" s="2">
        <f t="shared" si="21"/>
        <v>0.77042489363918842</v>
      </c>
      <c r="Q639">
        <v>2.63199999999993</v>
      </c>
    </row>
    <row r="640" spans="16:17" x14ac:dyDescent="0.25">
      <c r="P640" s="2">
        <f t="shared" si="21"/>
        <v>0.77056274837540495</v>
      </c>
      <c r="Q640">
        <v>2.6329999999999298</v>
      </c>
    </row>
    <row r="641" spans="16:17" x14ac:dyDescent="0.25">
      <c r="P641" s="2">
        <f t="shared" si="21"/>
        <v>0.77070057541780002</v>
      </c>
      <c r="Q641">
        <v>2.6339999999999302</v>
      </c>
    </row>
    <row r="642" spans="16:17" x14ac:dyDescent="0.25">
      <c r="P642" s="2">
        <f t="shared" si="21"/>
        <v>0.77083837478244754</v>
      </c>
      <c r="Q642">
        <v>2.6349999999999301</v>
      </c>
    </row>
    <row r="643" spans="16:17" x14ac:dyDescent="0.25">
      <c r="P643" s="2">
        <f t="shared" ref="P643:P706" si="22">0.4884*POWER(Q643,0.471)</f>
        <v>0.77097614648540647</v>
      </c>
      <c r="Q643">
        <v>2.63599999999993</v>
      </c>
    </row>
    <row r="644" spans="16:17" x14ac:dyDescent="0.25">
      <c r="P644" s="2">
        <f t="shared" si="22"/>
        <v>0.77111389054272039</v>
      </c>
      <c r="Q644">
        <v>2.6369999999999298</v>
      </c>
    </row>
    <row r="645" spans="16:17" x14ac:dyDescent="0.25">
      <c r="P645" s="2">
        <f t="shared" si="22"/>
        <v>0.77125160697041717</v>
      </c>
      <c r="Q645">
        <v>2.6379999999999302</v>
      </c>
    </row>
    <row r="646" spans="16:17" x14ac:dyDescent="0.25">
      <c r="P646" s="2">
        <f t="shared" si="22"/>
        <v>0.77138929578450954</v>
      </c>
      <c r="Q646">
        <v>2.6389999999999301</v>
      </c>
    </row>
    <row r="647" spans="16:17" x14ac:dyDescent="0.25">
      <c r="P647" s="2">
        <f t="shared" si="22"/>
        <v>0.77152695700099494</v>
      </c>
      <c r="Q647">
        <v>2.63999999999993</v>
      </c>
    </row>
    <row r="648" spans="16:17" x14ac:dyDescent="0.25">
      <c r="P648" s="2">
        <f t="shared" si="22"/>
        <v>0.77166459063585524</v>
      </c>
      <c r="Q648">
        <v>2.6409999999999298</v>
      </c>
    </row>
    <row r="649" spans="16:17" x14ac:dyDescent="0.25">
      <c r="P649" s="2">
        <f t="shared" si="22"/>
        <v>0.77180219670505712</v>
      </c>
      <c r="Q649">
        <v>2.6419999999999302</v>
      </c>
    </row>
    <row r="650" spans="16:17" x14ac:dyDescent="0.25">
      <c r="P650" s="2">
        <f t="shared" si="22"/>
        <v>0.77193977522455215</v>
      </c>
      <c r="Q650">
        <v>2.6429999999999301</v>
      </c>
    </row>
    <row r="651" spans="16:17" x14ac:dyDescent="0.25">
      <c r="P651" s="2">
        <f t="shared" si="22"/>
        <v>0.77207732621027636</v>
      </c>
      <c r="Q651">
        <v>2.64399999999993</v>
      </c>
    </row>
    <row r="652" spans="16:17" x14ac:dyDescent="0.25">
      <c r="P652" s="2">
        <f t="shared" si="22"/>
        <v>0.77221484967815091</v>
      </c>
      <c r="Q652">
        <v>2.6449999999999299</v>
      </c>
    </row>
    <row r="653" spans="16:17" x14ac:dyDescent="0.25">
      <c r="P653" s="2">
        <f t="shared" si="22"/>
        <v>0.77235234564408117</v>
      </c>
      <c r="Q653">
        <v>2.6459999999999302</v>
      </c>
    </row>
    <row r="654" spans="16:17" x14ac:dyDescent="0.25">
      <c r="P654" s="2">
        <f t="shared" si="22"/>
        <v>0.77248981412395801</v>
      </c>
      <c r="Q654">
        <v>2.6469999999999301</v>
      </c>
    </row>
    <row r="655" spans="16:17" x14ac:dyDescent="0.25">
      <c r="P655" s="2">
        <f t="shared" si="22"/>
        <v>0.77262725513365638</v>
      </c>
      <c r="Q655">
        <v>2.64799999999993</v>
      </c>
    </row>
    <row r="656" spans="16:17" x14ac:dyDescent="0.25">
      <c r="P656" s="2">
        <f t="shared" si="22"/>
        <v>0.77276466868903659</v>
      </c>
      <c r="Q656">
        <v>2.6489999999999299</v>
      </c>
    </row>
    <row r="657" spans="16:17" x14ac:dyDescent="0.25">
      <c r="P657" s="2">
        <f t="shared" si="22"/>
        <v>0.77290205480594387</v>
      </c>
      <c r="Q657">
        <v>2.6499999999999302</v>
      </c>
    </row>
    <row r="658" spans="16:17" x14ac:dyDescent="0.25">
      <c r="P658" s="2">
        <f t="shared" si="22"/>
        <v>0.77303941350020777</v>
      </c>
      <c r="Q658">
        <v>2.6509999999999301</v>
      </c>
    </row>
    <row r="659" spans="16:17" x14ac:dyDescent="0.25">
      <c r="P659" s="2">
        <f t="shared" si="22"/>
        <v>0.77317674478764342</v>
      </c>
      <c r="Q659">
        <v>2.65199999999993</v>
      </c>
    </row>
    <row r="660" spans="16:17" x14ac:dyDescent="0.25">
      <c r="P660" s="2">
        <f t="shared" si="22"/>
        <v>0.77331404868405029</v>
      </c>
      <c r="Q660">
        <v>2.6529999999999299</v>
      </c>
    </row>
    <row r="661" spans="16:17" x14ac:dyDescent="0.25">
      <c r="P661" s="2">
        <f t="shared" si="22"/>
        <v>0.77345132520521331</v>
      </c>
      <c r="Q661">
        <v>2.6539999999999302</v>
      </c>
    </row>
    <row r="662" spans="16:17" x14ac:dyDescent="0.25">
      <c r="P662" s="2">
        <f t="shared" si="22"/>
        <v>0.77358857436690176</v>
      </c>
      <c r="Q662">
        <v>2.6549999999999301</v>
      </c>
    </row>
    <row r="663" spans="16:17" x14ac:dyDescent="0.25">
      <c r="P663" s="2">
        <f t="shared" si="22"/>
        <v>0.77372579618487036</v>
      </c>
      <c r="Q663">
        <v>2.65599999999993</v>
      </c>
    </row>
    <row r="664" spans="16:17" x14ac:dyDescent="0.25">
      <c r="P664" s="2">
        <f t="shared" si="22"/>
        <v>0.77386299067485886</v>
      </c>
      <c r="Q664">
        <v>2.6569999999999299</v>
      </c>
    </row>
    <row r="665" spans="16:17" x14ac:dyDescent="0.25">
      <c r="P665" s="2">
        <f t="shared" si="22"/>
        <v>0.7740001578525918</v>
      </c>
      <c r="Q665">
        <v>2.6579999999999302</v>
      </c>
    </row>
    <row r="666" spans="16:17" x14ac:dyDescent="0.25">
      <c r="P666" s="2">
        <f t="shared" si="22"/>
        <v>0.77413729773377882</v>
      </c>
      <c r="Q666">
        <v>2.6589999999999301</v>
      </c>
    </row>
    <row r="667" spans="16:17" x14ac:dyDescent="0.25">
      <c r="P667" s="2">
        <f t="shared" si="22"/>
        <v>0.7742744103341147</v>
      </c>
      <c r="Q667">
        <v>2.65999999999993</v>
      </c>
    </row>
    <row r="668" spans="16:17" x14ac:dyDescent="0.25">
      <c r="P668" s="2">
        <f t="shared" si="22"/>
        <v>0.77441149566927925</v>
      </c>
      <c r="Q668">
        <v>2.6609999999999299</v>
      </c>
    </row>
    <row r="669" spans="16:17" x14ac:dyDescent="0.25">
      <c r="P669" s="2">
        <f t="shared" si="22"/>
        <v>0.77454855375493725</v>
      </c>
      <c r="Q669">
        <v>2.6619999999999302</v>
      </c>
    </row>
    <row r="670" spans="16:17" x14ac:dyDescent="0.25">
      <c r="P670" s="2">
        <f t="shared" si="22"/>
        <v>0.77468558460673875</v>
      </c>
      <c r="Q670">
        <v>2.6629999999999301</v>
      </c>
    </row>
    <row r="671" spans="16:17" x14ac:dyDescent="0.25">
      <c r="P671" s="2">
        <f t="shared" si="22"/>
        <v>0.77482258824031902</v>
      </c>
      <c r="Q671">
        <v>2.66399999999993</v>
      </c>
    </row>
    <row r="672" spans="16:17" x14ac:dyDescent="0.25">
      <c r="P672" s="2">
        <f t="shared" si="22"/>
        <v>0.77495956467129823</v>
      </c>
      <c r="Q672">
        <v>2.6649999999999299</v>
      </c>
    </row>
    <row r="673" spans="16:17" x14ac:dyDescent="0.25">
      <c r="P673" s="2">
        <f t="shared" si="22"/>
        <v>0.77509651391528211</v>
      </c>
      <c r="Q673">
        <v>2.6659999999999302</v>
      </c>
    </row>
    <row r="674" spans="16:17" x14ac:dyDescent="0.25">
      <c r="P674" s="2">
        <f t="shared" si="22"/>
        <v>0.77523343598786121</v>
      </c>
      <c r="Q674">
        <v>2.6669999999999301</v>
      </c>
    </row>
    <row r="675" spans="16:17" x14ac:dyDescent="0.25">
      <c r="P675" s="2">
        <f t="shared" si="22"/>
        <v>0.77537033090461138</v>
      </c>
      <c r="Q675">
        <v>2.66799999999993</v>
      </c>
    </row>
    <row r="676" spans="16:17" x14ac:dyDescent="0.25">
      <c r="P676" s="2">
        <f t="shared" si="22"/>
        <v>0.77550719868109386</v>
      </c>
      <c r="Q676">
        <v>2.6689999999999299</v>
      </c>
    </row>
    <row r="677" spans="16:17" x14ac:dyDescent="0.25">
      <c r="P677" s="2">
        <f t="shared" si="22"/>
        <v>0.77564403933285497</v>
      </c>
      <c r="Q677">
        <v>2.6699999999999302</v>
      </c>
    </row>
    <row r="678" spans="16:17" x14ac:dyDescent="0.25">
      <c r="P678" s="2">
        <f t="shared" si="22"/>
        <v>0.77578085287542653</v>
      </c>
      <c r="Q678">
        <v>2.6709999999999301</v>
      </c>
    </row>
    <row r="679" spans="16:17" x14ac:dyDescent="0.25">
      <c r="P679" s="2">
        <f t="shared" si="22"/>
        <v>0.77591763932432545</v>
      </c>
      <c r="Q679">
        <v>2.67199999999993</v>
      </c>
    </row>
    <row r="680" spans="16:17" x14ac:dyDescent="0.25">
      <c r="P680" s="2">
        <f t="shared" si="22"/>
        <v>0.77605439869505388</v>
      </c>
      <c r="Q680">
        <v>2.6729999999999299</v>
      </c>
    </row>
    <row r="681" spans="16:17" x14ac:dyDescent="0.25">
      <c r="P681" s="2">
        <f t="shared" si="22"/>
        <v>0.77619113100309967</v>
      </c>
      <c r="Q681">
        <v>2.6739999999999302</v>
      </c>
    </row>
    <row r="682" spans="16:17" x14ac:dyDescent="0.25">
      <c r="P682" s="2">
        <f t="shared" si="22"/>
        <v>0.77632783626393576</v>
      </c>
      <c r="Q682">
        <v>2.6749999999999301</v>
      </c>
    </row>
    <row r="683" spans="16:17" x14ac:dyDescent="0.25">
      <c r="P683" s="2">
        <f t="shared" si="22"/>
        <v>0.77646451449302034</v>
      </c>
      <c r="Q683">
        <v>2.67599999999993</v>
      </c>
    </row>
    <row r="684" spans="16:17" x14ac:dyDescent="0.25">
      <c r="P684" s="2">
        <f t="shared" si="22"/>
        <v>0.77660116570579729</v>
      </c>
      <c r="Q684">
        <v>2.6769999999999299</v>
      </c>
    </row>
    <row r="685" spans="16:17" x14ac:dyDescent="0.25">
      <c r="P685" s="2">
        <f t="shared" si="22"/>
        <v>0.77673778991769438</v>
      </c>
      <c r="Q685">
        <v>2.67799999999992</v>
      </c>
    </row>
    <row r="686" spans="16:17" x14ac:dyDescent="0.25">
      <c r="P686" s="2">
        <f t="shared" si="22"/>
        <v>0.77687438714412904</v>
      </c>
      <c r="Q686">
        <v>2.6789999999999199</v>
      </c>
    </row>
    <row r="687" spans="16:17" x14ac:dyDescent="0.25">
      <c r="P687" s="2">
        <f t="shared" si="22"/>
        <v>0.77701095740050119</v>
      </c>
      <c r="Q687">
        <v>2.67999999999993</v>
      </c>
    </row>
    <row r="688" spans="16:17" x14ac:dyDescent="0.25">
      <c r="P688" s="2">
        <f t="shared" si="22"/>
        <v>0.77714750070219218</v>
      </c>
      <c r="Q688">
        <v>2.6809999999999201</v>
      </c>
    </row>
    <row r="689" spans="16:17" x14ac:dyDescent="0.25">
      <c r="P689" s="2">
        <f t="shared" si="22"/>
        <v>0.77728401706457728</v>
      </c>
      <c r="Q689">
        <v>2.68199999999992</v>
      </c>
    </row>
    <row r="690" spans="16:17" x14ac:dyDescent="0.25">
      <c r="P690" s="2">
        <f t="shared" si="22"/>
        <v>0.77742050650301142</v>
      </c>
      <c r="Q690">
        <v>2.6829999999999199</v>
      </c>
    </row>
    <row r="691" spans="16:17" x14ac:dyDescent="0.25">
      <c r="P691" s="2">
        <f t="shared" si="22"/>
        <v>0.77755696903283678</v>
      </c>
      <c r="Q691">
        <v>2.6839999999999198</v>
      </c>
    </row>
    <row r="692" spans="16:17" x14ac:dyDescent="0.25">
      <c r="P692" s="2">
        <f t="shared" si="22"/>
        <v>0.77769340466938219</v>
      </c>
      <c r="Q692">
        <v>2.6849999999999299</v>
      </c>
    </row>
    <row r="693" spans="16:17" x14ac:dyDescent="0.25">
      <c r="P693" s="2">
        <f t="shared" si="22"/>
        <v>0.77782981342795687</v>
      </c>
      <c r="Q693">
        <v>2.68599999999992</v>
      </c>
    </row>
    <row r="694" spans="16:17" x14ac:dyDescent="0.25">
      <c r="P694" s="2">
        <f t="shared" si="22"/>
        <v>0.77796619532386346</v>
      </c>
      <c r="Q694">
        <v>2.6869999999999199</v>
      </c>
    </row>
    <row r="695" spans="16:17" x14ac:dyDescent="0.25">
      <c r="P695" s="2">
        <f t="shared" si="22"/>
        <v>0.77810255037238485</v>
      </c>
      <c r="Q695">
        <v>2.6879999999999198</v>
      </c>
    </row>
    <row r="696" spans="16:17" x14ac:dyDescent="0.25">
      <c r="P696" s="2">
        <f t="shared" si="22"/>
        <v>0.77823887858879137</v>
      </c>
      <c r="Q696">
        <v>2.6889999999999201</v>
      </c>
    </row>
    <row r="697" spans="16:17" x14ac:dyDescent="0.25">
      <c r="P697" s="2">
        <f t="shared" si="22"/>
        <v>0.77837517998833816</v>
      </c>
      <c r="Q697">
        <v>2.68999999999992</v>
      </c>
    </row>
    <row r="698" spans="16:17" x14ac:dyDescent="0.25">
      <c r="P698" s="2">
        <f t="shared" si="22"/>
        <v>0.7785114545862668</v>
      </c>
      <c r="Q698">
        <v>2.6909999999999199</v>
      </c>
    </row>
    <row r="699" spans="16:17" x14ac:dyDescent="0.25">
      <c r="P699" s="2">
        <f t="shared" si="22"/>
        <v>0.7786477023978039</v>
      </c>
      <c r="Q699">
        <v>2.6919999999999198</v>
      </c>
    </row>
    <row r="700" spans="16:17" x14ac:dyDescent="0.25">
      <c r="P700" s="2">
        <f t="shared" si="22"/>
        <v>0.7787839234381625</v>
      </c>
      <c r="Q700">
        <v>2.6929999999999201</v>
      </c>
    </row>
    <row r="701" spans="16:17" x14ac:dyDescent="0.25">
      <c r="P701" s="2">
        <f t="shared" si="22"/>
        <v>0.77892011772254055</v>
      </c>
      <c r="Q701">
        <v>2.69399999999992</v>
      </c>
    </row>
    <row r="702" spans="16:17" x14ac:dyDescent="0.25">
      <c r="P702" s="2">
        <f t="shared" si="22"/>
        <v>0.77905628526612214</v>
      </c>
      <c r="Q702">
        <v>2.6949999999999199</v>
      </c>
    </row>
    <row r="703" spans="16:17" x14ac:dyDescent="0.25">
      <c r="P703" s="2">
        <f t="shared" si="22"/>
        <v>0.77919242608407735</v>
      </c>
      <c r="Q703">
        <v>2.6959999999999198</v>
      </c>
    </row>
    <row r="704" spans="16:17" x14ac:dyDescent="0.25">
      <c r="P704" s="2">
        <f t="shared" si="22"/>
        <v>0.77932854019156161</v>
      </c>
      <c r="Q704">
        <v>2.6969999999999201</v>
      </c>
    </row>
    <row r="705" spans="16:17" x14ac:dyDescent="0.25">
      <c r="P705" s="2">
        <f t="shared" si="22"/>
        <v>0.77946462760371626</v>
      </c>
      <c r="Q705">
        <v>2.69799999999992</v>
      </c>
    </row>
    <row r="706" spans="16:17" x14ac:dyDescent="0.25">
      <c r="P706" s="2">
        <f t="shared" si="22"/>
        <v>0.77960068833566865</v>
      </c>
      <c r="Q706">
        <v>2.6989999999999199</v>
      </c>
    </row>
    <row r="707" spans="16:17" x14ac:dyDescent="0.25">
      <c r="P707" s="2">
        <f t="shared" ref="P707:P770" si="23">0.4884*POWER(Q707,0.471)</f>
        <v>0.77973672240253156</v>
      </c>
      <c r="Q707">
        <v>2.6999999999999198</v>
      </c>
    </row>
    <row r="708" spans="16:17" x14ac:dyDescent="0.25">
      <c r="P708" s="2">
        <f t="shared" si="23"/>
        <v>0.77987272981940414</v>
      </c>
      <c r="Q708">
        <v>2.7009999999999201</v>
      </c>
    </row>
    <row r="709" spans="16:17" x14ac:dyDescent="0.25">
      <c r="P709" s="2">
        <f t="shared" si="23"/>
        <v>0.78000871060137089</v>
      </c>
      <c r="Q709">
        <v>2.70199999999992</v>
      </c>
    </row>
    <row r="710" spans="16:17" x14ac:dyDescent="0.25">
      <c r="P710" s="2">
        <f t="shared" si="23"/>
        <v>0.78014466476350253</v>
      </c>
      <c r="Q710">
        <v>2.7029999999999199</v>
      </c>
    </row>
    <row r="711" spans="16:17" x14ac:dyDescent="0.25">
      <c r="P711" s="2">
        <f t="shared" si="23"/>
        <v>0.78028059232085534</v>
      </c>
      <c r="Q711">
        <v>2.7039999999999198</v>
      </c>
    </row>
    <row r="712" spans="16:17" x14ac:dyDescent="0.25">
      <c r="P712" s="2">
        <f t="shared" si="23"/>
        <v>0.78041649328847218</v>
      </c>
      <c r="Q712">
        <v>2.7049999999999201</v>
      </c>
    </row>
    <row r="713" spans="16:17" x14ac:dyDescent="0.25">
      <c r="P713" s="2">
        <f t="shared" si="23"/>
        <v>0.78055236768138114</v>
      </c>
      <c r="Q713">
        <v>2.70599999999992</v>
      </c>
    </row>
    <row r="714" spans="16:17" x14ac:dyDescent="0.25">
      <c r="P714" s="2">
        <f t="shared" si="23"/>
        <v>0.78068821551459655</v>
      </c>
      <c r="Q714">
        <v>2.7069999999999199</v>
      </c>
    </row>
    <row r="715" spans="16:17" x14ac:dyDescent="0.25">
      <c r="P715" s="2">
        <f t="shared" si="23"/>
        <v>0.78082403680311874</v>
      </c>
      <c r="Q715">
        <v>2.7079999999999198</v>
      </c>
    </row>
    <row r="716" spans="16:17" x14ac:dyDescent="0.25">
      <c r="P716" s="2">
        <f t="shared" si="23"/>
        <v>0.78095983156193405</v>
      </c>
      <c r="Q716">
        <v>2.7089999999999201</v>
      </c>
    </row>
    <row r="717" spans="16:17" x14ac:dyDescent="0.25">
      <c r="P717" s="2">
        <f t="shared" si="23"/>
        <v>0.78109559980601473</v>
      </c>
      <c r="Q717">
        <v>2.70999999999992</v>
      </c>
    </row>
    <row r="718" spans="16:17" x14ac:dyDescent="0.25">
      <c r="P718" s="2">
        <f t="shared" si="23"/>
        <v>0.78123134155031904</v>
      </c>
      <c r="Q718">
        <v>2.7109999999999199</v>
      </c>
    </row>
    <row r="719" spans="16:17" x14ac:dyDescent="0.25">
      <c r="P719" s="2">
        <f t="shared" si="23"/>
        <v>0.78136705680979135</v>
      </c>
      <c r="Q719">
        <v>2.7119999999999198</v>
      </c>
    </row>
    <row r="720" spans="16:17" x14ac:dyDescent="0.25">
      <c r="P720" s="2">
        <f t="shared" si="23"/>
        <v>0.78150274559936239</v>
      </c>
      <c r="Q720">
        <v>2.7129999999999201</v>
      </c>
    </row>
    <row r="721" spans="16:17" x14ac:dyDescent="0.25">
      <c r="P721" s="2">
        <f t="shared" si="23"/>
        <v>0.78163840793394845</v>
      </c>
      <c r="Q721">
        <v>2.71399999999992</v>
      </c>
    </row>
    <row r="722" spans="16:17" x14ac:dyDescent="0.25">
      <c r="P722" s="2">
        <f t="shared" si="23"/>
        <v>0.78177404382845206</v>
      </c>
      <c r="Q722">
        <v>2.7149999999999199</v>
      </c>
    </row>
    <row r="723" spans="16:17" x14ac:dyDescent="0.25">
      <c r="P723" s="2">
        <f t="shared" si="23"/>
        <v>0.78190965329776219</v>
      </c>
      <c r="Q723">
        <v>2.7159999999999198</v>
      </c>
    </row>
    <row r="724" spans="16:17" x14ac:dyDescent="0.25">
      <c r="P724" s="2">
        <f t="shared" si="23"/>
        <v>0.78204523635675371</v>
      </c>
      <c r="Q724">
        <v>2.7169999999999201</v>
      </c>
    </row>
    <row r="725" spans="16:17" x14ac:dyDescent="0.25">
      <c r="P725" s="2">
        <f t="shared" si="23"/>
        <v>0.78218079302028742</v>
      </c>
      <c r="Q725">
        <v>2.71799999999992</v>
      </c>
    </row>
    <row r="726" spans="16:17" x14ac:dyDescent="0.25">
      <c r="P726" s="2">
        <f t="shared" si="23"/>
        <v>0.78231632330321066</v>
      </c>
      <c r="Q726">
        <v>2.7189999999999199</v>
      </c>
    </row>
    <row r="727" spans="16:17" x14ac:dyDescent="0.25">
      <c r="P727" s="2">
        <f t="shared" si="23"/>
        <v>0.78245182722035711</v>
      </c>
      <c r="Q727">
        <v>2.7199999999999198</v>
      </c>
    </row>
    <row r="728" spans="16:17" x14ac:dyDescent="0.25">
      <c r="P728" s="2">
        <f t="shared" si="23"/>
        <v>0.78258730478654603</v>
      </c>
      <c r="Q728">
        <v>2.7209999999999201</v>
      </c>
    </row>
    <row r="729" spans="16:17" x14ac:dyDescent="0.25">
      <c r="P729" s="2">
        <f t="shared" si="23"/>
        <v>0.78272275601658337</v>
      </c>
      <c r="Q729">
        <v>2.72199999999992</v>
      </c>
    </row>
    <row r="730" spans="16:17" x14ac:dyDescent="0.25">
      <c r="P730" s="2">
        <f t="shared" si="23"/>
        <v>0.78285818092526116</v>
      </c>
      <c r="Q730">
        <v>2.7229999999999199</v>
      </c>
    </row>
    <row r="731" spans="16:17" x14ac:dyDescent="0.25">
      <c r="P731" s="2">
        <f t="shared" si="23"/>
        <v>0.78299357952735793</v>
      </c>
      <c r="Q731">
        <v>2.7239999999999198</v>
      </c>
    </row>
    <row r="732" spans="16:17" x14ac:dyDescent="0.25">
      <c r="P732" s="2">
        <f t="shared" si="23"/>
        <v>0.7831289518376382</v>
      </c>
      <c r="Q732">
        <v>2.7249999999999202</v>
      </c>
    </row>
    <row r="733" spans="16:17" x14ac:dyDescent="0.25">
      <c r="P733" s="2">
        <f t="shared" si="23"/>
        <v>0.78326429787085283</v>
      </c>
      <c r="Q733">
        <v>2.72599999999992</v>
      </c>
    </row>
    <row r="734" spans="16:17" x14ac:dyDescent="0.25">
      <c r="P734" s="2">
        <f t="shared" si="23"/>
        <v>0.78339961764173915</v>
      </c>
      <c r="Q734">
        <v>2.7269999999999199</v>
      </c>
    </row>
    <row r="735" spans="16:17" x14ac:dyDescent="0.25">
      <c r="P735" s="2">
        <f t="shared" si="23"/>
        <v>0.78353491116502072</v>
      </c>
      <c r="Q735">
        <v>2.7279999999999198</v>
      </c>
    </row>
    <row r="736" spans="16:17" x14ac:dyDescent="0.25">
      <c r="P736" s="2">
        <f t="shared" si="23"/>
        <v>0.78367017845540765</v>
      </c>
      <c r="Q736">
        <v>2.7289999999999202</v>
      </c>
    </row>
    <row r="737" spans="16:17" x14ac:dyDescent="0.25">
      <c r="P737" s="2">
        <f t="shared" si="23"/>
        <v>0.78380541952759586</v>
      </c>
      <c r="Q737">
        <v>2.72999999999992</v>
      </c>
    </row>
    <row r="738" spans="16:17" x14ac:dyDescent="0.25">
      <c r="P738" s="2">
        <f t="shared" si="23"/>
        <v>0.78394063439626849</v>
      </c>
      <c r="Q738">
        <v>2.7309999999999199</v>
      </c>
    </row>
    <row r="739" spans="16:17" x14ac:dyDescent="0.25">
      <c r="P739" s="2">
        <f t="shared" si="23"/>
        <v>0.78407582307609425</v>
      </c>
      <c r="Q739">
        <v>2.7319999999999198</v>
      </c>
    </row>
    <row r="740" spans="16:17" x14ac:dyDescent="0.25">
      <c r="P740" s="2">
        <f t="shared" si="23"/>
        <v>0.78421098558172886</v>
      </c>
      <c r="Q740">
        <v>2.7329999999999202</v>
      </c>
    </row>
    <row r="741" spans="16:17" x14ac:dyDescent="0.25">
      <c r="P741" s="2">
        <f t="shared" si="23"/>
        <v>0.78434612192781428</v>
      </c>
      <c r="Q741">
        <v>2.73399999999992</v>
      </c>
    </row>
    <row r="742" spans="16:17" x14ac:dyDescent="0.25">
      <c r="P742" s="2">
        <f t="shared" si="23"/>
        <v>0.78448123212897869</v>
      </c>
      <c r="Q742">
        <v>2.7349999999999199</v>
      </c>
    </row>
    <row r="743" spans="16:17" x14ac:dyDescent="0.25">
      <c r="P743" s="2">
        <f t="shared" si="23"/>
        <v>0.78461631619983718</v>
      </c>
      <c r="Q743">
        <v>2.7359999999999198</v>
      </c>
    </row>
    <row r="744" spans="16:17" x14ac:dyDescent="0.25">
      <c r="P744" s="2">
        <f t="shared" si="23"/>
        <v>0.78475137415499141</v>
      </c>
      <c r="Q744">
        <v>2.7369999999999202</v>
      </c>
    </row>
    <row r="745" spans="16:17" x14ac:dyDescent="0.25">
      <c r="P745" s="2">
        <f t="shared" si="23"/>
        <v>0.7848864060090287</v>
      </c>
      <c r="Q745">
        <v>2.7379999999999201</v>
      </c>
    </row>
    <row r="746" spans="16:17" x14ac:dyDescent="0.25">
      <c r="P746" s="2">
        <f t="shared" si="23"/>
        <v>0.78502141177652385</v>
      </c>
      <c r="Q746">
        <v>2.7389999999999199</v>
      </c>
    </row>
    <row r="747" spans="16:17" x14ac:dyDescent="0.25">
      <c r="P747" s="2">
        <f t="shared" si="23"/>
        <v>0.78515639147203764</v>
      </c>
      <c r="Q747">
        <v>2.7399999999999198</v>
      </c>
    </row>
    <row r="748" spans="16:17" x14ac:dyDescent="0.25">
      <c r="P748" s="2">
        <f t="shared" si="23"/>
        <v>0.78529134511011767</v>
      </c>
      <c r="Q748">
        <v>2.7409999999999202</v>
      </c>
    </row>
    <row r="749" spans="16:17" x14ac:dyDescent="0.25">
      <c r="P749" s="2">
        <f t="shared" si="23"/>
        <v>0.78542627270529819</v>
      </c>
      <c r="Q749">
        <v>2.7419999999999201</v>
      </c>
    </row>
    <row r="750" spans="16:17" x14ac:dyDescent="0.25">
      <c r="P750" s="2">
        <f t="shared" si="23"/>
        <v>0.78556117427209959</v>
      </c>
      <c r="Q750">
        <v>2.7429999999999199</v>
      </c>
    </row>
    <row r="751" spans="16:17" x14ac:dyDescent="0.25">
      <c r="P751" s="2">
        <f t="shared" si="23"/>
        <v>0.78569604982502927</v>
      </c>
      <c r="Q751">
        <v>2.7439999999999198</v>
      </c>
    </row>
    <row r="752" spans="16:17" x14ac:dyDescent="0.25">
      <c r="P752" s="2">
        <f t="shared" si="23"/>
        <v>0.78583089937858153</v>
      </c>
      <c r="Q752">
        <v>2.7449999999999202</v>
      </c>
    </row>
    <row r="753" spans="16:17" x14ac:dyDescent="0.25">
      <c r="P753" s="2">
        <f t="shared" si="23"/>
        <v>0.78596572294723643</v>
      </c>
      <c r="Q753">
        <v>2.7459999999999201</v>
      </c>
    </row>
    <row r="754" spans="16:17" x14ac:dyDescent="0.25">
      <c r="P754" s="2">
        <f t="shared" si="23"/>
        <v>0.78610052054546153</v>
      </c>
      <c r="Q754">
        <v>2.74699999999992</v>
      </c>
    </row>
    <row r="755" spans="16:17" x14ac:dyDescent="0.25">
      <c r="P755" s="2">
        <f t="shared" si="23"/>
        <v>0.7862352921877106</v>
      </c>
      <c r="Q755">
        <v>2.7479999999999198</v>
      </c>
    </row>
    <row r="756" spans="16:17" x14ac:dyDescent="0.25">
      <c r="P756" s="2">
        <f t="shared" si="23"/>
        <v>0.78637003788842452</v>
      </c>
      <c r="Q756">
        <v>2.7489999999999202</v>
      </c>
    </row>
    <row r="757" spans="16:17" x14ac:dyDescent="0.25">
      <c r="P757" s="2">
        <f t="shared" si="23"/>
        <v>0.78650475766203043</v>
      </c>
      <c r="Q757">
        <v>2.7499999999999201</v>
      </c>
    </row>
    <row r="758" spans="16:17" x14ac:dyDescent="0.25">
      <c r="P758" s="2">
        <f t="shared" si="23"/>
        <v>0.78663945152294246</v>
      </c>
      <c r="Q758">
        <v>2.75099999999992</v>
      </c>
    </row>
    <row r="759" spans="16:17" x14ac:dyDescent="0.25">
      <c r="P759" s="2">
        <f t="shared" si="23"/>
        <v>0.78677411948556153</v>
      </c>
      <c r="Q759">
        <v>2.7519999999999198</v>
      </c>
    </row>
    <row r="760" spans="16:17" x14ac:dyDescent="0.25">
      <c r="P760" s="2">
        <f t="shared" si="23"/>
        <v>0.78690876156427525</v>
      </c>
      <c r="Q760">
        <v>2.7529999999999202</v>
      </c>
    </row>
    <row r="761" spans="16:17" x14ac:dyDescent="0.25">
      <c r="P761" s="2">
        <f t="shared" si="23"/>
        <v>0.7870433777734579</v>
      </c>
      <c r="Q761">
        <v>2.7539999999999201</v>
      </c>
    </row>
    <row r="762" spans="16:17" x14ac:dyDescent="0.25">
      <c r="P762" s="2">
        <f t="shared" si="23"/>
        <v>0.78717796812747054</v>
      </c>
      <c r="Q762">
        <v>2.75499999999992</v>
      </c>
    </row>
    <row r="763" spans="16:17" x14ac:dyDescent="0.25">
      <c r="P763" s="2">
        <f t="shared" si="23"/>
        <v>0.78731253264066159</v>
      </c>
      <c r="Q763">
        <v>2.7559999999999198</v>
      </c>
    </row>
    <row r="764" spans="16:17" x14ac:dyDescent="0.25">
      <c r="P764" s="2">
        <f t="shared" si="23"/>
        <v>0.78744707132736558</v>
      </c>
      <c r="Q764">
        <v>2.7569999999999202</v>
      </c>
    </row>
    <row r="765" spans="16:17" x14ac:dyDescent="0.25">
      <c r="P765" s="2">
        <f t="shared" si="23"/>
        <v>0.78758158420190416</v>
      </c>
      <c r="Q765">
        <v>2.7579999999999201</v>
      </c>
    </row>
    <row r="766" spans="16:17" x14ac:dyDescent="0.25">
      <c r="P766" s="2">
        <f t="shared" si="23"/>
        <v>0.78771607127858623</v>
      </c>
      <c r="Q766">
        <v>2.75899999999992</v>
      </c>
    </row>
    <row r="767" spans="16:17" x14ac:dyDescent="0.25">
      <c r="P767" s="2">
        <f t="shared" si="23"/>
        <v>0.78785053257170679</v>
      </c>
      <c r="Q767">
        <v>2.7599999999999199</v>
      </c>
    </row>
    <row r="768" spans="16:17" x14ac:dyDescent="0.25">
      <c r="P768" s="2">
        <f t="shared" si="23"/>
        <v>0.78798496809554874</v>
      </c>
      <c r="Q768">
        <v>2.7609999999999202</v>
      </c>
    </row>
    <row r="769" spans="16:17" x14ac:dyDescent="0.25">
      <c r="P769" s="2">
        <f t="shared" si="23"/>
        <v>0.78811937786438069</v>
      </c>
      <c r="Q769">
        <v>2.7619999999999201</v>
      </c>
    </row>
    <row r="770" spans="16:17" x14ac:dyDescent="0.25">
      <c r="P770" s="2">
        <f t="shared" si="23"/>
        <v>0.78825376189245933</v>
      </c>
      <c r="Q770">
        <v>2.76299999999992</v>
      </c>
    </row>
    <row r="771" spans="16:17" x14ac:dyDescent="0.25">
      <c r="P771" s="2">
        <f t="shared" ref="P771:P834" si="24">0.4884*POWER(Q771,0.471)</f>
        <v>0.78838812019402771</v>
      </c>
      <c r="Q771">
        <v>2.7639999999999199</v>
      </c>
    </row>
    <row r="772" spans="16:17" x14ac:dyDescent="0.25">
      <c r="P772" s="2">
        <f t="shared" si="24"/>
        <v>0.7885224527833159</v>
      </c>
      <c r="Q772">
        <v>2.7649999999999202</v>
      </c>
    </row>
    <row r="773" spans="16:17" x14ac:dyDescent="0.25">
      <c r="P773" s="2">
        <f t="shared" si="24"/>
        <v>0.78865675967454107</v>
      </c>
      <c r="Q773">
        <v>2.7659999999999201</v>
      </c>
    </row>
    <row r="774" spans="16:17" x14ac:dyDescent="0.25">
      <c r="P774" s="2">
        <f t="shared" si="24"/>
        <v>0.78879104088190732</v>
      </c>
      <c r="Q774">
        <v>2.76699999999992</v>
      </c>
    </row>
    <row r="775" spans="16:17" x14ac:dyDescent="0.25">
      <c r="P775" s="2">
        <f t="shared" si="24"/>
        <v>0.78892529641960552</v>
      </c>
      <c r="Q775">
        <v>2.7679999999999199</v>
      </c>
    </row>
    <row r="776" spans="16:17" x14ac:dyDescent="0.25">
      <c r="P776" s="2">
        <f t="shared" si="24"/>
        <v>0.78905952630181297</v>
      </c>
      <c r="Q776">
        <v>2.76899999999991</v>
      </c>
    </row>
    <row r="777" spans="16:17" x14ac:dyDescent="0.25">
      <c r="P777" s="2">
        <f t="shared" si="24"/>
        <v>0.78919373054269737</v>
      </c>
      <c r="Q777">
        <v>2.7699999999999099</v>
      </c>
    </row>
    <row r="778" spans="16:17" x14ac:dyDescent="0.25">
      <c r="P778" s="2">
        <f t="shared" si="24"/>
        <v>0.78932790915640982</v>
      </c>
      <c r="Q778">
        <v>2.7709999999999102</v>
      </c>
    </row>
    <row r="779" spans="16:17" x14ac:dyDescent="0.25">
      <c r="P779" s="2">
        <f t="shared" si="24"/>
        <v>0.78946206215708925</v>
      </c>
      <c r="Q779">
        <v>2.7719999999999101</v>
      </c>
    </row>
    <row r="780" spans="16:17" x14ac:dyDescent="0.25">
      <c r="P780" s="2">
        <f t="shared" si="24"/>
        <v>0.78959618955886235</v>
      </c>
      <c r="Q780">
        <v>2.77299999999991</v>
      </c>
    </row>
    <row r="781" spans="16:17" x14ac:dyDescent="0.25">
      <c r="P781" s="2">
        <f t="shared" si="24"/>
        <v>0.78973029137584294</v>
      </c>
      <c r="Q781">
        <v>2.7739999999999099</v>
      </c>
    </row>
    <row r="782" spans="16:17" x14ac:dyDescent="0.25">
      <c r="P782" s="2">
        <f t="shared" si="24"/>
        <v>0.78986436762213286</v>
      </c>
      <c r="Q782">
        <v>2.77499999999992</v>
      </c>
    </row>
    <row r="783" spans="16:17" x14ac:dyDescent="0.25">
      <c r="P783" s="2">
        <f t="shared" si="24"/>
        <v>0.78999841831181594</v>
      </c>
      <c r="Q783">
        <v>2.7759999999999101</v>
      </c>
    </row>
    <row r="784" spans="16:17" x14ac:dyDescent="0.25">
      <c r="P784" s="2">
        <f t="shared" si="24"/>
        <v>0.79013244345897149</v>
      </c>
      <c r="Q784">
        <v>2.77699999999991</v>
      </c>
    </row>
    <row r="785" spans="16:17" x14ac:dyDescent="0.25">
      <c r="P785" s="2">
        <f t="shared" si="24"/>
        <v>0.79026644307766025</v>
      </c>
      <c r="Q785">
        <v>2.7779999999999099</v>
      </c>
    </row>
    <row r="786" spans="16:17" x14ac:dyDescent="0.25">
      <c r="P786" s="2">
        <f t="shared" si="24"/>
        <v>0.79040041718193155</v>
      </c>
      <c r="Q786">
        <v>2.7789999999999102</v>
      </c>
    </row>
    <row r="787" spans="16:17" x14ac:dyDescent="0.25">
      <c r="P787" s="2">
        <f t="shared" si="24"/>
        <v>0.79053436578582215</v>
      </c>
      <c r="Q787">
        <v>2.7799999999999101</v>
      </c>
    </row>
    <row r="788" spans="16:17" x14ac:dyDescent="0.25">
      <c r="P788" s="2">
        <f t="shared" si="24"/>
        <v>0.79066828890335605</v>
      </c>
      <c r="Q788">
        <v>2.78099999999991</v>
      </c>
    </row>
    <row r="789" spans="16:17" x14ac:dyDescent="0.25">
      <c r="P789" s="2">
        <f t="shared" si="24"/>
        <v>0.79080218654854406</v>
      </c>
      <c r="Q789">
        <v>2.7819999999999099</v>
      </c>
    </row>
    <row r="790" spans="16:17" x14ac:dyDescent="0.25">
      <c r="P790" s="2">
        <f t="shared" si="24"/>
        <v>0.79093605873538475</v>
      </c>
      <c r="Q790">
        <v>2.7829999999999102</v>
      </c>
    </row>
    <row r="791" spans="16:17" x14ac:dyDescent="0.25">
      <c r="P791" s="2">
        <f t="shared" si="24"/>
        <v>0.79106990547786382</v>
      </c>
      <c r="Q791">
        <v>2.7839999999999101</v>
      </c>
    </row>
    <row r="792" spans="16:17" x14ac:dyDescent="0.25">
      <c r="P792" s="2">
        <f t="shared" si="24"/>
        <v>0.79120372678995421</v>
      </c>
      <c r="Q792">
        <v>2.78499999999991</v>
      </c>
    </row>
    <row r="793" spans="16:17" x14ac:dyDescent="0.25">
      <c r="P793" s="2">
        <f t="shared" si="24"/>
        <v>0.79133752268561608</v>
      </c>
      <c r="Q793">
        <v>2.7859999999999099</v>
      </c>
    </row>
    <row r="794" spans="16:17" x14ac:dyDescent="0.25">
      <c r="P794" s="2">
        <f t="shared" si="24"/>
        <v>0.79147129317879727</v>
      </c>
      <c r="Q794">
        <v>2.7869999999999102</v>
      </c>
    </row>
    <row r="795" spans="16:17" x14ac:dyDescent="0.25">
      <c r="P795" s="2">
        <f t="shared" si="24"/>
        <v>0.79160503828343243</v>
      </c>
      <c r="Q795">
        <v>2.7879999999999101</v>
      </c>
    </row>
    <row r="796" spans="16:17" x14ac:dyDescent="0.25">
      <c r="P796" s="2">
        <f t="shared" si="24"/>
        <v>0.79173875801344407</v>
      </c>
      <c r="Q796">
        <v>2.78899999999991</v>
      </c>
    </row>
    <row r="797" spans="16:17" x14ac:dyDescent="0.25">
      <c r="P797" s="2">
        <f t="shared" si="24"/>
        <v>0.79187245238274195</v>
      </c>
      <c r="Q797">
        <v>2.7899999999999099</v>
      </c>
    </row>
    <row r="798" spans="16:17" x14ac:dyDescent="0.25">
      <c r="P798" s="2">
        <f t="shared" si="24"/>
        <v>0.79200612140522286</v>
      </c>
      <c r="Q798">
        <v>2.7909999999999102</v>
      </c>
    </row>
    <row r="799" spans="16:17" x14ac:dyDescent="0.25">
      <c r="P799" s="2">
        <f t="shared" si="24"/>
        <v>0.79213976509477169</v>
      </c>
      <c r="Q799">
        <v>2.7919999999999101</v>
      </c>
    </row>
    <row r="800" spans="16:17" x14ac:dyDescent="0.25">
      <c r="P800" s="2">
        <f t="shared" si="24"/>
        <v>0.79227338346526011</v>
      </c>
      <c r="Q800">
        <v>2.79299999999991</v>
      </c>
    </row>
    <row r="801" spans="16:17" x14ac:dyDescent="0.25">
      <c r="P801" s="2">
        <f t="shared" si="24"/>
        <v>0.79240697653054737</v>
      </c>
      <c r="Q801">
        <v>2.7939999999999099</v>
      </c>
    </row>
    <row r="802" spans="16:17" x14ac:dyDescent="0.25">
      <c r="P802" s="2">
        <f t="shared" si="24"/>
        <v>0.79254054430448051</v>
      </c>
      <c r="Q802">
        <v>2.7949999999999098</v>
      </c>
    </row>
    <row r="803" spans="16:17" x14ac:dyDescent="0.25">
      <c r="P803" s="2">
        <f t="shared" si="24"/>
        <v>0.7926740868008938</v>
      </c>
      <c r="Q803">
        <v>2.7959999999999101</v>
      </c>
    </row>
    <row r="804" spans="16:17" x14ac:dyDescent="0.25">
      <c r="P804" s="2">
        <f t="shared" si="24"/>
        <v>0.79280760403360884</v>
      </c>
      <c r="Q804">
        <v>2.79699999999991</v>
      </c>
    </row>
    <row r="805" spans="16:17" x14ac:dyDescent="0.25">
      <c r="P805" s="2">
        <f t="shared" si="24"/>
        <v>0.79294109601643481</v>
      </c>
      <c r="Q805">
        <v>2.7979999999999099</v>
      </c>
    </row>
    <row r="806" spans="16:17" x14ac:dyDescent="0.25">
      <c r="P806" s="2">
        <f t="shared" si="24"/>
        <v>0.79307456276316901</v>
      </c>
      <c r="Q806">
        <v>2.7989999999999098</v>
      </c>
    </row>
    <row r="807" spans="16:17" x14ac:dyDescent="0.25">
      <c r="P807" s="2">
        <f t="shared" si="24"/>
        <v>0.7932080042875953</v>
      </c>
      <c r="Q807">
        <v>2.7999999999999101</v>
      </c>
    </row>
    <row r="808" spans="16:17" x14ac:dyDescent="0.25">
      <c r="P808" s="2">
        <f t="shared" si="24"/>
        <v>0.79334142060348578</v>
      </c>
      <c r="Q808">
        <v>2.80099999999991</v>
      </c>
    </row>
    <row r="809" spans="16:17" x14ac:dyDescent="0.25">
      <c r="P809" s="2">
        <f t="shared" si="24"/>
        <v>0.79347481172459977</v>
      </c>
      <c r="Q809">
        <v>2.8019999999999099</v>
      </c>
    </row>
    <row r="810" spans="16:17" x14ac:dyDescent="0.25">
      <c r="P810" s="2">
        <f t="shared" si="24"/>
        <v>0.79360817766468428</v>
      </c>
      <c r="Q810">
        <v>2.8029999999999098</v>
      </c>
    </row>
    <row r="811" spans="16:17" x14ac:dyDescent="0.25">
      <c r="P811" s="2">
        <f t="shared" si="24"/>
        <v>0.7937415184374742</v>
      </c>
      <c r="Q811">
        <v>2.8039999999999101</v>
      </c>
    </row>
    <row r="812" spans="16:17" x14ac:dyDescent="0.25">
      <c r="P812" s="2">
        <f t="shared" si="24"/>
        <v>0.79387483405669146</v>
      </c>
      <c r="Q812">
        <v>2.80499999999991</v>
      </c>
    </row>
    <row r="813" spans="16:17" x14ac:dyDescent="0.25">
      <c r="P813" s="2">
        <f t="shared" si="24"/>
        <v>0.79400812453604619</v>
      </c>
      <c r="Q813">
        <v>2.8059999999999099</v>
      </c>
    </row>
    <row r="814" spans="16:17" x14ac:dyDescent="0.25">
      <c r="P814" s="2">
        <f t="shared" si="24"/>
        <v>0.79414138988923566</v>
      </c>
      <c r="Q814">
        <v>2.8069999999999098</v>
      </c>
    </row>
    <row r="815" spans="16:17" x14ac:dyDescent="0.25">
      <c r="P815" s="2">
        <f t="shared" si="24"/>
        <v>0.79427463012994515</v>
      </c>
      <c r="Q815">
        <v>2.8079999999999101</v>
      </c>
    </row>
    <row r="816" spans="16:17" x14ac:dyDescent="0.25">
      <c r="P816" s="2">
        <f t="shared" si="24"/>
        <v>0.7944078452718476</v>
      </c>
      <c r="Q816">
        <v>2.80899999999991</v>
      </c>
    </row>
    <row r="817" spans="16:17" x14ac:dyDescent="0.25">
      <c r="P817" s="2">
        <f t="shared" si="24"/>
        <v>0.79454103532860343</v>
      </c>
      <c r="Q817">
        <v>2.8099999999999099</v>
      </c>
    </row>
    <row r="818" spans="16:17" x14ac:dyDescent="0.25">
      <c r="P818" s="2">
        <f t="shared" si="24"/>
        <v>0.79467420031386105</v>
      </c>
      <c r="Q818">
        <v>2.8109999999999098</v>
      </c>
    </row>
    <row r="819" spans="16:17" x14ac:dyDescent="0.25">
      <c r="P819" s="2">
        <f t="shared" si="24"/>
        <v>0.79480734024125632</v>
      </c>
      <c r="Q819">
        <v>2.8119999999999101</v>
      </c>
    </row>
    <row r="820" spans="16:17" x14ac:dyDescent="0.25">
      <c r="P820" s="2">
        <f t="shared" si="24"/>
        <v>0.7949404551244128</v>
      </c>
      <c r="Q820">
        <v>2.81299999999991</v>
      </c>
    </row>
    <row r="821" spans="16:17" x14ac:dyDescent="0.25">
      <c r="P821" s="2">
        <f t="shared" si="24"/>
        <v>0.79507354497694216</v>
      </c>
      <c r="Q821">
        <v>2.8139999999999099</v>
      </c>
    </row>
    <row r="822" spans="16:17" x14ac:dyDescent="0.25">
      <c r="P822" s="2">
        <f t="shared" si="24"/>
        <v>0.79520660981244351</v>
      </c>
      <c r="Q822">
        <v>2.8149999999999098</v>
      </c>
    </row>
    <row r="823" spans="16:17" x14ac:dyDescent="0.25">
      <c r="P823" s="2">
        <f t="shared" si="24"/>
        <v>0.7953396496445041</v>
      </c>
      <c r="Q823">
        <v>2.8159999999999101</v>
      </c>
    </row>
    <row r="824" spans="16:17" x14ac:dyDescent="0.25">
      <c r="P824" s="2">
        <f t="shared" si="24"/>
        <v>0.79547266448669851</v>
      </c>
      <c r="Q824">
        <v>2.81699999999991</v>
      </c>
    </row>
    <row r="825" spans="16:17" x14ac:dyDescent="0.25">
      <c r="P825" s="2">
        <f t="shared" si="24"/>
        <v>0.79560565435258923</v>
      </c>
      <c r="Q825">
        <v>2.8179999999999099</v>
      </c>
    </row>
    <row r="826" spans="16:17" x14ac:dyDescent="0.25">
      <c r="P826" s="2">
        <f t="shared" si="24"/>
        <v>0.79573861925572709</v>
      </c>
      <c r="Q826">
        <v>2.8189999999999098</v>
      </c>
    </row>
    <row r="827" spans="16:17" x14ac:dyDescent="0.25">
      <c r="P827" s="2">
        <f t="shared" si="24"/>
        <v>0.79587155920965025</v>
      </c>
      <c r="Q827">
        <v>2.8199999999999101</v>
      </c>
    </row>
    <row r="828" spans="16:17" x14ac:dyDescent="0.25">
      <c r="P828" s="2">
        <f t="shared" si="24"/>
        <v>0.79600447422788467</v>
      </c>
      <c r="Q828">
        <v>2.82099999999991</v>
      </c>
    </row>
    <row r="829" spans="16:17" x14ac:dyDescent="0.25">
      <c r="P829" s="2">
        <f t="shared" si="24"/>
        <v>0.79613736432394466</v>
      </c>
      <c r="Q829">
        <v>2.8219999999999099</v>
      </c>
    </row>
    <row r="830" spans="16:17" x14ac:dyDescent="0.25">
      <c r="P830" s="2">
        <f t="shared" si="24"/>
        <v>0.79627022951133197</v>
      </c>
      <c r="Q830">
        <v>2.8229999999999098</v>
      </c>
    </row>
    <row r="831" spans="16:17" x14ac:dyDescent="0.25">
      <c r="P831" s="2">
        <f t="shared" si="24"/>
        <v>0.79640306980353648</v>
      </c>
      <c r="Q831">
        <v>2.8239999999999101</v>
      </c>
    </row>
    <row r="832" spans="16:17" x14ac:dyDescent="0.25">
      <c r="P832" s="2">
        <f t="shared" si="24"/>
        <v>0.79653588521403607</v>
      </c>
      <c r="Q832">
        <v>2.82499999999991</v>
      </c>
    </row>
    <row r="833" spans="16:17" x14ac:dyDescent="0.25">
      <c r="P833" s="2">
        <f t="shared" si="24"/>
        <v>0.7966686757562963</v>
      </c>
      <c r="Q833">
        <v>2.8259999999999099</v>
      </c>
    </row>
    <row r="834" spans="16:17" x14ac:dyDescent="0.25">
      <c r="P834" s="2">
        <f t="shared" si="24"/>
        <v>0.79680144144377063</v>
      </c>
      <c r="Q834">
        <v>2.8269999999999098</v>
      </c>
    </row>
    <row r="835" spans="16:17" x14ac:dyDescent="0.25">
      <c r="P835" s="2">
        <f t="shared" ref="P835:P898" si="25">0.4884*POWER(Q835,0.471)</f>
        <v>0.79693418228990109</v>
      </c>
      <c r="Q835">
        <v>2.8279999999999101</v>
      </c>
    </row>
    <row r="836" spans="16:17" x14ac:dyDescent="0.25">
      <c r="P836" s="2">
        <f t="shared" si="25"/>
        <v>0.79706689830811706</v>
      </c>
      <c r="Q836">
        <v>2.82899999999991</v>
      </c>
    </row>
    <row r="837" spans="16:17" x14ac:dyDescent="0.25">
      <c r="P837" s="2">
        <f t="shared" si="25"/>
        <v>0.79719958951183578</v>
      </c>
      <c r="Q837">
        <v>2.8299999999999099</v>
      </c>
    </row>
    <row r="838" spans="16:17" x14ac:dyDescent="0.25">
      <c r="P838" s="2">
        <f t="shared" si="25"/>
        <v>0.79733225591446333</v>
      </c>
      <c r="Q838">
        <v>2.8309999999999098</v>
      </c>
    </row>
    <row r="839" spans="16:17" x14ac:dyDescent="0.25">
      <c r="P839" s="2">
        <f t="shared" si="25"/>
        <v>0.7974648975293932</v>
      </c>
      <c r="Q839">
        <v>2.8319999999999101</v>
      </c>
    </row>
    <row r="840" spans="16:17" x14ac:dyDescent="0.25">
      <c r="P840" s="2">
        <f t="shared" si="25"/>
        <v>0.79759751437000692</v>
      </c>
      <c r="Q840">
        <v>2.83299999999991</v>
      </c>
    </row>
    <row r="841" spans="16:17" x14ac:dyDescent="0.25">
      <c r="P841" s="2">
        <f t="shared" si="25"/>
        <v>0.79773010644967435</v>
      </c>
      <c r="Q841">
        <v>2.8339999999999099</v>
      </c>
    </row>
    <row r="842" spans="16:17" x14ac:dyDescent="0.25">
      <c r="P842" s="2">
        <f t="shared" si="25"/>
        <v>0.79786267378175313</v>
      </c>
      <c r="Q842">
        <v>2.8349999999999098</v>
      </c>
    </row>
    <row r="843" spans="16:17" x14ac:dyDescent="0.25">
      <c r="P843" s="2">
        <f t="shared" si="25"/>
        <v>0.79799521637958926</v>
      </c>
      <c r="Q843">
        <v>2.8359999999999101</v>
      </c>
    </row>
    <row r="844" spans="16:17" x14ac:dyDescent="0.25">
      <c r="P844" s="2">
        <f t="shared" si="25"/>
        <v>0.79812773425651651</v>
      </c>
      <c r="Q844">
        <v>2.83699999999991</v>
      </c>
    </row>
    <row r="845" spans="16:17" x14ac:dyDescent="0.25">
      <c r="P845" s="2">
        <f t="shared" si="25"/>
        <v>0.79826022742585723</v>
      </c>
      <c r="Q845">
        <v>2.8379999999999099</v>
      </c>
    </row>
    <row r="846" spans="16:17" x14ac:dyDescent="0.25">
      <c r="P846" s="2">
        <f t="shared" si="25"/>
        <v>0.79839269590092143</v>
      </c>
      <c r="Q846">
        <v>2.8389999999999098</v>
      </c>
    </row>
    <row r="847" spans="16:17" x14ac:dyDescent="0.25">
      <c r="P847" s="2">
        <f t="shared" si="25"/>
        <v>0.7985251396950076</v>
      </c>
      <c r="Q847">
        <v>2.8399999999999102</v>
      </c>
    </row>
    <row r="848" spans="16:17" x14ac:dyDescent="0.25">
      <c r="P848" s="2">
        <f t="shared" si="25"/>
        <v>0.79865755882140199</v>
      </c>
      <c r="Q848">
        <v>2.84099999999991</v>
      </c>
    </row>
    <row r="849" spans="16:17" x14ac:dyDescent="0.25">
      <c r="P849" s="2">
        <f t="shared" si="25"/>
        <v>0.79878995329337965</v>
      </c>
      <c r="Q849">
        <v>2.8419999999999099</v>
      </c>
    </row>
    <row r="850" spans="16:17" x14ac:dyDescent="0.25">
      <c r="P850" s="2">
        <f t="shared" si="25"/>
        <v>0.79892232312420319</v>
      </c>
      <c r="Q850">
        <v>2.8429999999999098</v>
      </c>
    </row>
    <row r="851" spans="16:17" x14ac:dyDescent="0.25">
      <c r="P851" s="2">
        <f t="shared" si="25"/>
        <v>0.79905466832712391</v>
      </c>
      <c r="Q851">
        <v>2.8439999999999102</v>
      </c>
    </row>
    <row r="852" spans="16:17" x14ac:dyDescent="0.25">
      <c r="P852" s="2">
        <f t="shared" si="25"/>
        <v>0.79918698891538109</v>
      </c>
      <c r="Q852">
        <v>2.84499999999991</v>
      </c>
    </row>
    <row r="853" spans="16:17" x14ac:dyDescent="0.25">
      <c r="P853" s="2">
        <f t="shared" si="25"/>
        <v>0.79931928490220194</v>
      </c>
      <c r="Q853">
        <v>2.8459999999999099</v>
      </c>
    </row>
    <row r="854" spans="16:17" x14ac:dyDescent="0.25">
      <c r="P854" s="2">
        <f t="shared" si="25"/>
        <v>0.79945155630080267</v>
      </c>
      <c r="Q854">
        <v>2.8469999999999098</v>
      </c>
    </row>
    <row r="855" spans="16:17" x14ac:dyDescent="0.25">
      <c r="P855" s="2">
        <f t="shared" si="25"/>
        <v>0.79958380312438693</v>
      </c>
      <c r="Q855">
        <v>2.8479999999999102</v>
      </c>
    </row>
    <row r="856" spans="16:17" x14ac:dyDescent="0.25">
      <c r="P856" s="2">
        <f t="shared" si="25"/>
        <v>0.79971602538614728</v>
      </c>
      <c r="Q856">
        <v>2.84899999999991</v>
      </c>
    </row>
    <row r="857" spans="16:17" x14ac:dyDescent="0.25">
      <c r="P857" s="2">
        <f t="shared" si="25"/>
        <v>0.79984822309926418</v>
      </c>
      <c r="Q857">
        <v>2.8499999999999099</v>
      </c>
    </row>
    <row r="858" spans="16:17" x14ac:dyDescent="0.25">
      <c r="P858" s="2">
        <f t="shared" si="25"/>
        <v>0.79998039627690665</v>
      </c>
      <c r="Q858">
        <v>2.8509999999999098</v>
      </c>
    </row>
    <row r="859" spans="16:17" x14ac:dyDescent="0.25">
      <c r="P859" s="2">
        <f t="shared" si="25"/>
        <v>0.80011254493223183</v>
      </c>
      <c r="Q859">
        <v>2.8519999999999102</v>
      </c>
    </row>
    <row r="860" spans="16:17" x14ac:dyDescent="0.25">
      <c r="P860" s="2">
        <f t="shared" si="25"/>
        <v>0.80024466907838565</v>
      </c>
      <c r="Q860">
        <v>2.8529999999999101</v>
      </c>
    </row>
    <row r="861" spans="16:17" x14ac:dyDescent="0.25">
      <c r="P861" s="2">
        <f t="shared" si="25"/>
        <v>0.80037676872850128</v>
      </c>
      <c r="Q861">
        <v>2.8539999999999099</v>
      </c>
    </row>
    <row r="862" spans="16:17" x14ac:dyDescent="0.25">
      <c r="P862" s="2">
        <f t="shared" si="25"/>
        <v>0.80050884389570165</v>
      </c>
      <c r="Q862">
        <v>2.8549999999999098</v>
      </c>
    </row>
    <row r="863" spans="16:17" x14ac:dyDescent="0.25">
      <c r="P863" s="2">
        <f t="shared" si="25"/>
        <v>0.80064089459309717</v>
      </c>
      <c r="Q863">
        <v>2.8559999999999102</v>
      </c>
    </row>
    <row r="864" spans="16:17" x14ac:dyDescent="0.25">
      <c r="P864" s="2">
        <f t="shared" si="25"/>
        <v>0.80077292083378704</v>
      </c>
      <c r="Q864">
        <v>2.8569999999999101</v>
      </c>
    </row>
    <row r="865" spans="16:17" x14ac:dyDescent="0.25">
      <c r="P865" s="2">
        <f t="shared" si="25"/>
        <v>0.80090492263085833</v>
      </c>
      <c r="Q865">
        <v>2.8579999999999099</v>
      </c>
    </row>
    <row r="866" spans="16:17" x14ac:dyDescent="0.25">
      <c r="P866" s="2">
        <f t="shared" si="25"/>
        <v>0.80103689999738725</v>
      </c>
      <c r="Q866">
        <v>2.8589999999999098</v>
      </c>
    </row>
    <row r="867" spans="16:17" x14ac:dyDescent="0.25">
      <c r="P867" s="2">
        <f t="shared" si="25"/>
        <v>0.80116885294643669</v>
      </c>
      <c r="Q867">
        <v>2.8599999999999</v>
      </c>
    </row>
    <row r="868" spans="16:17" x14ac:dyDescent="0.25">
      <c r="P868" s="2">
        <f t="shared" si="25"/>
        <v>0.80130078149106199</v>
      </c>
      <c r="Q868">
        <v>2.8609999999998998</v>
      </c>
    </row>
    <row r="869" spans="16:17" x14ac:dyDescent="0.25">
      <c r="P869" s="2">
        <f t="shared" si="25"/>
        <v>0.80143268564430459</v>
      </c>
      <c r="Q869">
        <v>2.8619999999999099</v>
      </c>
    </row>
    <row r="870" spans="16:17" x14ac:dyDescent="0.25">
      <c r="P870" s="2">
        <f t="shared" si="25"/>
        <v>0.80156456541918986</v>
      </c>
      <c r="Q870">
        <v>2.8629999999999001</v>
      </c>
    </row>
    <row r="871" spans="16:17" x14ac:dyDescent="0.25">
      <c r="P871" s="2">
        <f t="shared" si="25"/>
        <v>0.80169642082874015</v>
      </c>
      <c r="Q871">
        <v>2.8639999999999</v>
      </c>
    </row>
    <row r="872" spans="16:17" x14ac:dyDescent="0.25">
      <c r="P872" s="2">
        <f t="shared" si="25"/>
        <v>0.80182825188596096</v>
      </c>
      <c r="Q872">
        <v>2.8649999999998998</v>
      </c>
    </row>
    <row r="873" spans="16:17" x14ac:dyDescent="0.25">
      <c r="P873" s="2">
        <f t="shared" si="25"/>
        <v>0.80196005860384723</v>
      </c>
      <c r="Q873">
        <v>2.8659999999999002</v>
      </c>
    </row>
    <row r="874" spans="16:17" x14ac:dyDescent="0.25">
      <c r="P874" s="2">
        <f t="shared" si="25"/>
        <v>0.80209184099538278</v>
      </c>
      <c r="Q874">
        <v>2.8669999999999001</v>
      </c>
    </row>
    <row r="875" spans="16:17" x14ac:dyDescent="0.25">
      <c r="P875" s="2">
        <f t="shared" si="25"/>
        <v>0.80222359907354002</v>
      </c>
      <c r="Q875">
        <v>2.8679999999999</v>
      </c>
    </row>
    <row r="876" spans="16:17" x14ac:dyDescent="0.25">
      <c r="P876" s="2">
        <f t="shared" si="25"/>
        <v>0.8023553328512798</v>
      </c>
      <c r="Q876">
        <v>2.8689999999998999</v>
      </c>
    </row>
    <row r="877" spans="16:17" x14ac:dyDescent="0.25">
      <c r="P877" s="2">
        <f t="shared" si="25"/>
        <v>0.80248704234155144</v>
      </c>
      <c r="Q877">
        <v>2.8699999999999002</v>
      </c>
    </row>
    <row r="878" spans="16:17" x14ac:dyDescent="0.25">
      <c r="P878" s="2">
        <f t="shared" si="25"/>
        <v>0.8026187275572928</v>
      </c>
      <c r="Q878">
        <v>2.8709999999999001</v>
      </c>
    </row>
    <row r="879" spans="16:17" x14ac:dyDescent="0.25">
      <c r="P879" s="2">
        <f t="shared" si="25"/>
        <v>0.80275038851143099</v>
      </c>
      <c r="Q879">
        <v>2.8719999999999</v>
      </c>
    </row>
    <row r="880" spans="16:17" x14ac:dyDescent="0.25">
      <c r="P880" s="2">
        <f t="shared" si="25"/>
        <v>0.80288202521688079</v>
      </c>
      <c r="Q880">
        <v>2.8729999999998999</v>
      </c>
    </row>
    <row r="881" spans="16:17" x14ac:dyDescent="0.25">
      <c r="P881" s="2">
        <f t="shared" si="25"/>
        <v>0.80301363768654632</v>
      </c>
      <c r="Q881">
        <v>2.8739999999999002</v>
      </c>
    </row>
    <row r="882" spans="16:17" x14ac:dyDescent="0.25">
      <c r="P882" s="2">
        <f t="shared" si="25"/>
        <v>0.80314522593332016</v>
      </c>
      <c r="Q882">
        <v>2.8749999999999001</v>
      </c>
    </row>
    <row r="883" spans="16:17" x14ac:dyDescent="0.25">
      <c r="P883" s="2">
        <f t="shared" si="25"/>
        <v>0.80327678997008312</v>
      </c>
      <c r="Q883">
        <v>2.8759999999999</v>
      </c>
    </row>
    <row r="884" spans="16:17" x14ac:dyDescent="0.25">
      <c r="P884" s="2">
        <f t="shared" si="25"/>
        <v>0.80340832980970533</v>
      </c>
      <c r="Q884">
        <v>2.8769999999998999</v>
      </c>
    </row>
    <row r="885" spans="16:17" x14ac:dyDescent="0.25">
      <c r="P885" s="2">
        <f t="shared" si="25"/>
        <v>0.80353984546504553</v>
      </c>
      <c r="Q885">
        <v>2.8779999999999002</v>
      </c>
    </row>
    <row r="886" spans="16:17" x14ac:dyDescent="0.25">
      <c r="P886" s="2">
        <f t="shared" si="25"/>
        <v>0.80367133694895065</v>
      </c>
      <c r="Q886">
        <v>2.8789999999999001</v>
      </c>
    </row>
    <row r="887" spans="16:17" x14ac:dyDescent="0.25">
      <c r="P887" s="2">
        <f t="shared" si="25"/>
        <v>0.80380280427425665</v>
      </c>
      <c r="Q887">
        <v>2.8799999999999</v>
      </c>
    </row>
    <row r="888" spans="16:17" x14ac:dyDescent="0.25">
      <c r="P888" s="2">
        <f t="shared" si="25"/>
        <v>0.80393424745378816</v>
      </c>
      <c r="Q888">
        <v>2.8809999999998999</v>
      </c>
    </row>
    <row r="889" spans="16:17" x14ac:dyDescent="0.25">
      <c r="P889" s="2">
        <f t="shared" si="25"/>
        <v>0.80406566650035916</v>
      </c>
      <c r="Q889">
        <v>2.8819999999999002</v>
      </c>
    </row>
    <row r="890" spans="16:17" x14ac:dyDescent="0.25">
      <c r="P890" s="2">
        <f t="shared" si="25"/>
        <v>0.80419706142677116</v>
      </c>
      <c r="Q890">
        <v>2.8829999999999001</v>
      </c>
    </row>
    <row r="891" spans="16:17" x14ac:dyDescent="0.25">
      <c r="P891" s="2">
        <f t="shared" si="25"/>
        <v>0.80432843224581541</v>
      </c>
      <c r="Q891">
        <v>2.8839999999999</v>
      </c>
    </row>
    <row r="892" spans="16:17" x14ac:dyDescent="0.25">
      <c r="P892" s="2">
        <f t="shared" si="25"/>
        <v>0.80445977897027177</v>
      </c>
      <c r="Q892">
        <v>2.8849999999998999</v>
      </c>
    </row>
    <row r="893" spans="16:17" x14ac:dyDescent="0.25">
      <c r="P893" s="2">
        <f t="shared" si="25"/>
        <v>0.80459110161290859</v>
      </c>
      <c r="Q893">
        <v>2.8859999999999002</v>
      </c>
    </row>
    <row r="894" spans="16:17" x14ac:dyDescent="0.25">
      <c r="P894" s="2">
        <f t="shared" si="25"/>
        <v>0.80472240018648333</v>
      </c>
      <c r="Q894">
        <v>2.8869999999999001</v>
      </c>
    </row>
    <row r="895" spans="16:17" x14ac:dyDescent="0.25">
      <c r="P895" s="2">
        <f t="shared" si="25"/>
        <v>0.80485367470374214</v>
      </c>
      <c r="Q895">
        <v>2.8879999999999</v>
      </c>
    </row>
    <row r="896" spans="16:17" x14ac:dyDescent="0.25">
      <c r="P896" s="2">
        <f t="shared" si="25"/>
        <v>0.80498492517741993</v>
      </c>
      <c r="Q896">
        <v>2.8889999999998999</v>
      </c>
    </row>
    <row r="897" spans="16:17" x14ac:dyDescent="0.25">
      <c r="P897" s="2">
        <f t="shared" si="25"/>
        <v>0.80511615162024097</v>
      </c>
      <c r="Q897">
        <v>2.8899999999999002</v>
      </c>
    </row>
    <row r="898" spans="16:17" x14ac:dyDescent="0.25">
      <c r="P898" s="2">
        <f t="shared" si="25"/>
        <v>0.80524735404491754</v>
      </c>
      <c r="Q898">
        <v>2.8909999999999001</v>
      </c>
    </row>
    <row r="899" spans="16:17" x14ac:dyDescent="0.25">
      <c r="P899" s="2">
        <f t="shared" ref="P899:P962" si="26">0.4884*POWER(Q899,0.471)</f>
        <v>0.80537853246415136</v>
      </c>
      <c r="Q899">
        <v>2.8919999999999</v>
      </c>
    </row>
    <row r="900" spans="16:17" x14ac:dyDescent="0.25">
      <c r="P900" s="2">
        <f t="shared" si="26"/>
        <v>0.80550968689063296</v>
      </c>
      <c r="Q900">
        <v>2.8929999999998999</v>
      </c>
    </row>
    <row r="901" spans="16:17" x14ac:dyDescent="0.25">
      <c r="P901" s="2">
        <f t="shared" si="26"/>
        <v>0.80564081733704207</v>
      </c>
      <c r="Q901">
        <v>2.8939999999999002</v>
      </c>
    </row>
    <row r="902" spans="16:17" x14ac:dyDescent="0.25">
      <c r="P902" s="2">
        <f t="shared" si="26"/>
        <v>0.80577192381604668</v>
      </c>
      <c r="Q902">
        <v>2.8949999999999001</v>
      </c>
    </row>
    <row r="903" spans="16:17" x14ac:dyDescent="0.25">
      <c r="P903" s="2">
        <f t="shared" si="26"/>
        <v>0.80590300634030398</v>
      </c>
      <c r="Q903">
        <v>2.8959999999999</v>
      </c>
    </row>
    <row r="904" spans="16:17" x14ac:dyDescent="0.25">
      <c r="P904" s="2">
        <f t="shared" si="26"/>
        <v>0.80603406492246066</v>
      </c>
      <c r="Q904">
        <v>2.8969999999998999</v>
      </c>
    </row>
    <row r="905" spans="16:17" x14ac:dyDescent="0.25">
      <c r="P905" s="2">
        <f t="shared" si="26"/>
        <v>0.80616509957515159</v>
      </c>
      <c r="Q905">
        <v>2.8979999999999002</v>
      </c>
    </row>
    <row r="906" spans="16:17" x14ac:dyDescent="0.25">
      <c r="P906" s="2">
        <f t="shared" si="26"/>
        <v>0.80629611031100079</v>
      </c>
      <c r="Q906">
        <v>2.8989999999999001</v>
      </c>
    </row>
    <row r="907" spans="16:17" x14ac:dyDescent="0.25">
      <c r="P907" s="2">
        <f t="shared" si="26"/>
        <v>0.80642709714262184</v>
      </c>
      <c r="Q907">
        <v>2.8999999999999</v>
      </c>
    </row>
    <row r="908" spans="16:17" x14ac:dyDescent="0.25">
      <c r="P908" s="2">
        <f t="shared" si="26"/>
        <v>0.80655806008261643</v>
      </c>
      <c r="Q908">
        <v>2.9009999999998999</v>
      </c>
    </row>
    <row r="909" spans="16:17" x14ac:dyDescent="0.25">
      <c r="P909" s="2">
        <f t="shared" si="26"/>
        <v>0.80668899914357606</v>
      </c>
      <c r="Q909">
        <v>2.9019999999999002</v>
      </c>
    </row>
    <row r="910" spans="16:17" x14ac:dyDescent="0.25">
      <c r="P910" s="2">
        <f t="shared" si="26"/>
        <v>0.80681991433808065</v>
      </c>
      <c r="Q910">
        <v>2.9029999999999001</v>
      </c>
    </row>
    <row r="911" spans="16:17" x14ac:dyDescent="0.25">
      <c r="P911" s="2">
        <f t="shared" si="26"/>
        <v>0.8069508056786997</v>
      </c>
      <c r="Q911">
        <v>2.9039999999999</v>
      </c>
    </row>
    <row r="912" spans="16:17" x14ac:dyDescent="0.25">
      <c r="P912" s="2">
        <f t="shared" si="26"/>
        <v>0.80708167317799129</v>
      </c>
      <c r="Q912">
        <v>2.9049999999998999</v>
      </c>
    </row>
    <row r="913" spans="16:17" x14ac:dyDescent="0.25">
      <c r="P913" s="2">
        <f t="shared" si="26"/>
        <v>0.80721251684850293</v>
      </c>
      <c r="Q913">
        <v>2.9059999999999002</v>
      </c>
    </row>
    <row r="914" spans="16:17" x14ac:dyDescent="0.25">
      <c r="P914" s="2">
        <f t="shared" si="26"/>
        <v>0.80734333670277103</v>
      </c>
      <c r="Q914">
        <v>2.9069999999999001</v>
      </c>
    </row>
    <row r="915" spans="16:17" x14ac:dyDescent="0.25">
      <c r="P915" s="2">
        <f t="shared" si="26"/>
        <v>0.80747413275332103</v>
      </c>
      <c r="Q915">
        <v>2.9079999999999</v>
      </c>
    </row>
    <row r="916" spans="16:17" x14ac:dyDescent="0.25">
      <c r="P916" s="2">
        <f t="shared" si="26"/>
        <v>0.80760490501266746</v>
      </c>
      <c r="Q916">
        <v>2.9089999999998999</v>
      </c>
    </row>
    <row r="917" spans="16:17" x14ac:dyDescent="0.25">
      <c r="P917" s="2">
        <f t="shared" si="26"/>
        <v>0.80773565349331433</v>
      </c>
      <c r="Q917">
        <v>2.9099999999998998</v>
      </c>
    </row>
    <row r="918" spans="16:17" x14ac:dyDescent="0.25">
      <c r="P918" s="2">
        <f t="shared" si="26"/>
        <v>0.80786637820775475</v>
      </c>
      <c r="Q918">
        <v>2.9109999999999001</v>
      </c>
    </row>
    <row r="919" spans="16:17" x14ac:dyDescent="0.25">
      <c r="P919" s="2">
        <f t="shared" si="26"/>
        <v>0.80799707916847019</v>
      </c>
      <c r="Q919">
        <v>2.9119999999999</v>
      </c>
    </row>
    <row r="920" spans="16:17" x14ac:dyDescent="0.25">
      <c r="P920" s="2">
        <f t="shared" si="26"/>
        <v>0.80812775638793199</v>
      </c>
      <c r="Q920">
        <v>2.9129999999998999</v>
      </c>
    </row>
    <row r="921" spans="16:17" x14ac:dyDescent="0.25">
      <c r="P921" s="2">
        <f t="shared" si="26"/>
        <v>0.80825840987860098</v>
      </c>
      <c r="Q921">
        <v>2.9139999999998998</v>
      </c>
    </row>
    <row r="922" spans="16:17" x14ac:dyDescent="0.25">
      <c r="P922" s="2">
        <f t="shared" si="26"/>
        <v>0.80838903965292641</v>
      </c>
      <c r="Q922">
        <v>2.9149999999999001</v>
      </c>
    </row>
    <row r="923" spans="16:17" x14ac:dyDescent="0.25">
      <c r="P923" s="2">
        <f t="shared" si="26"/>
        <v>0.80851964572334689</v>
      </c>
      <c r="Q923">
        <v>2.9159999999999</v>
      </c>
    </row>
    <row r="924" spans="16:17" x14ac:dyDescent="0.25">
      <c r="P924" s="2">
        <f t="shared" si="26"/>
        <v>0.80865022810229059</v>
      </c>
      <c r="Q924">
        <v>2.9169999999998999</v>
      </c>
    </row>
    <row r="925" spans="16:17" x14ac:dyDescent="0.25">
      <c r="P925" s="2">
        <f t="shared" si="26"/>
        <v>0.80878078680217469</v>
      </c>
      <c r="Q925">
        <v>2.9179999999998998</v>
      </c>
    </row>
    <row r="926" spans="16:17" x14ac:dyDescent="0.25">
      <c r="P926" s="2">
        <f t="shared" si="26"/>
        <v>0.80891132183540571</v>
      </c>
      <c r="Q926">
        <v>2.9189999999999001</v>
      </c>
    </row>
    <row r="927" spans="16:17" x14ac:dyDescent="0.25">
      <c r="P927" s="2">
        <f t="shared" si="26"/>
        <v>0.80904183321437917</v>
      </c>
      <c r="Q927">
        <v>2.9199999999999</v>
      </c>
    </row>
    <row r="928" spans="16:17" x14ac:dyDescent="0.25">
      <c r="P928" s="2">
        <f t="shared" si="26"/>
        <v>0.80917232095148006</v>
      </c>
      <c r="Q928">
        <v>2.9209999999998999</v>
      </c>
    </row>
    <row r="929" spans="16:17" x14ac:dyDescent="0.25">
      <c r="P929" s="2">
        <f t="shared" si="26"/>
        <v>0.80930278505908282</v>
      </c>
      <c r="Q929">
        <v>2.9219999999998998</v>
      </c>
    </row>
    <row r="930" spans="16:17" x14ac:dyDescent="0.25">
      <c r="P930" s="2">
        <f t="shared" si="26"/>
        <v>0.80943322554955077</v>
      </c>
      <c r="Q930">
        <v>2.9229999999999001</v>
      </c>
    </row>
    <row r="931" spans="16:17" x14ac:dyDescent="0.25">
      <c r="P931" s="2">
        <f t="shared" si="26"/>
        <v>0.80956364243523704</v>
      </c>
      <c r="Q931">
        <v>2.9239999999999</v>
      </c>
    </row>
    <row r="932" spans="16:17" x14ac:dyDescent="0.25">
      <c r="P932" s="2">
        <f t="shared" si="26"/>
        <v>0.80969403572848331</v>
      </c>
      <c r="Q932">
        <v>2.9249999999998999</v>
      </c>
    </row>
    <row r="933" spans="16:17" x14ac:dyDescent="0.25">
      <c r="P933" s="2">
        <f t="shared" si="26"/>
        <v>0.80982440544162115</v>
      </c>
      <c r="Q933">
        <v>2.9259999999998998</v>
      </c>
    </row>
    <row r="934" spans="16:17" x14ac:dyDescent="0.25">
      <c r="P934" s="2">
        <f t="shared" si="26"/>
        <v>0.80995475158697194</v>
      </c>
      <c r="Q934">
        <v>2.9269999999999001</v>
      </c>
    </row>
    <row r="935" spans="16:17" x14ac:dyDescent="0.25">
      <c r="P935" s="2">
        <f t="shared" si="26"/>
        <v>0.81008507417684528</v>
      </c>
      <c r="Q935">
        <v>2.9279999999999</v>
      </c>
    </row>
    <row r="936" spans="16:17" x14ac:dyDescent="0.25">
      <c r="P936" s="2">
        <f t="shared" si="26"/>
        <v>0.81021537322354076</v>
      </c>
      <c r="Q936">
        <v>2.9289999999998999</v>
      </c>
    </row>
    <row r="937" spans="16:17" x14ac:dyDescent="0.25">
      <c r="P937" s="2">
        <f t="shared" si="26"/>
        <v>0.81034564873934745</v>
      </c>
      <c r="Q937">
        <v>2.9299999999998998</v>
      </c>
    </row>
    <row r="938" spans="16:17" x14ac:dyDescent="0.25">
      <c r="P938" s="2">
        <f t="shared" si="26"/>
        <v>0.81047590073654385</v>
      </c>
      <c r="Q938">
        <v>2.9309999999999001</v>
      </c>
    </row>
    <row r="939" spans="16:17" x14ac:dyDescent="0.25">
      <c r="P939" s="2">
        <f t="shared" si="26"/>
        <v>0.8106061292273975</v>
      </c>
      <c r="Q939">
        <v>2.9319999999999</v>
      </c>
    </row>
    <row r="940" spans="16:17" x14ac:dyDescent="0.25">
      <c r="P940" s="2">
        <f t="shared" si="26"/>
        <v>0.81073633422416547</v>
      </c>
      <c r="Q940">
        <v>2.9329999999998999</v>
      </c>
    </row>
    <row r="941" spans="16:17" x14ac:dyDescent="0.25">
      <c r="P941" s="2">
        <f t="shared" si="26"/>
        <v>0.81086651573909441</v>
      </c>
      <c r="Q941">
        <v>2.9339999999998998</v>
      </c>
    </row>
    <row r="942" spans="16:17" x14ac:dyDescent="0.25">
      <c r="P942" s="2">
        <f t="shared" si="26"/>
        <v>0.81099667378442042</v>
      </c>
      <c r="Q942">
        <v>2.9349999999999001</v>
      </c>
    </row>
    <row r="943" spans="16:17" x14ac:dyDescent="0.25">
      <c r="P943" s="2">
        <f t="shared" si="26"/>
        <v>0.81112680837236883</v>
      </c>
      <c r="Q943">
        <v>2.9359999999999</v>
      </c>
    </row>
    <row r="944" spans="16:17" x14ac:dyDescent="0.25">
      <c r="P944" s="2">
        <f t="shared" si="26"/>
        <v>0.81125691951515466</v>
      </c>
      <c r="Q944">
        <v>2.9369999999998999</v>
      </c>
    </row>
    <row r="945" spans="16:17" x14ac:dyDescent="0.25">
      <c r="P945" s="2">
        <f t="shared" si="26"/>
        <v>0.81138700722498247</v>
      </c>
      <c r="Q945">
        <v>2.9379999999998998</v>
      </c>
    </row>
    <row r="946" spans="16:17" x14ac:dyDescent="0.25">
      <c r="P946" s="2">
        <f t="shared" si="26"/>
        <v>0.81151707151404606</v>
      </c>
      <c r="Q946">
        <v>2.9389999999999001</v>
      </c>
    </row>
    <row r="947" spans="16:17" x14ac:dyDescent="0.25">
      <c r="P947" s="2">
        <f t="shared" si="26"/>
        <v>0.81164711239452891</v>
      </c>
      <c r="Q947">
        <v>2.9399999999999</v>
      </c>
    </row>
    <row r="948" spans="16:17" x14ac:dyDescent="0.25">
      <c r="P948" s="2">
        <f t="shared" si="26"/>
        <v>0.81177712987860395</v>
      </c>
      <c r="Q948">
        <v>2.9409999999998999</v>
      </c>
    </row>
    <row r="949" spans="16:17" x14ac:dyDescent="0.25">
      <c r="P949" s="2">
        <f t="shared" si="26"/>
        <v>0.81190712397843356</v>
      </c>
      <c r="Q949">
        <v>2.9419999999998998</v>
      </c>
    </row>
    <row r="950" spans="16:17" x14ac:dyDescent="0.25">
      <c r="P950" s="2">
        <f t="shared" si="26"/>
        <v>0.81203709470617014</v>
      </c>
      <c r="Q950">
        <v>2.9429999999999001</v>
      </c>
    </row>
    <row r="951" spans="16:17" x14ac:dyDescent="0.25">
      <c r="P951" s="2">
        <f t="shared" si="26"/>
        <v>0.81216704207395485</v>
      </c>
      <c r="Q951">
        <v>2.9439999999999</v>
      </c>
    </row>
    <row r="952" spans="16:17" x14ac:dyDescent="0.25">
      <c r="P952" s="2">
        <f t="shared" si="26"/>
        <v>0.8122969660939191</v>
      </c>
      <c r="Q952">
        <v>2.9449999999998999</v>
      </c>
    </row>
    <row r="953" spans="16:17" x14ac:dyDescent="0.25">
      <c r="P953" s="2">
        <f t="shared" si="26"/>
        <v>0.81242686677818376</v>
      </c>
      <c r="Q953">
        <v>2.9459999999998998</v>
      </c>
    </row>
    <row r="954" spans="16:17" x14ac:dyDescent="0.25">
      <c r="P954" s="2">
        <f t="shared" si="26"/>
        <v>0.81255674413885892</v>
      </c>
      <c r="Q954">
        <v>2.9469999999999001</v>
      </c>
    </row>
    <row r="955" spans="16:17" x14ac:dyDescent="0.25">
      <c r="P955" s="2">
        <f t="shared" si="26"/>
        <v>0.81268659818804445</v>
      </c>
      <c r="Q955">
        <v>2.9479999999999</v>
      </c>
    </row>
    <row r="956" spans="16:17" x14ac:dyDescent="0.25">
      <c r="P956" s="2">
        <f t="shared" si="26"/>
        <v>0.81281642893783035</v>
      </c>
      <c r="Q956">
        <v>2.9489999999998999</v>
      </c>
    </row>
    <row r="957" spans="16:17" x14ac:dyDescent="0.25">
      <c r="P957" s="2">
        <f t="shared" si="26"/>
        <v>0.81294623640029429</v>
      </c>
      <c r="Q957">
        <v>2.94999999999989</v>
      </c>
    </row>
    <row r="958" spans="16:17" x14ac:dyDescent="0.25">
      <c r="P958" s="2">
        <f t="shared" si="26"/>
        <v>0.81307602058750761</v>
      </c>
      <c r="Q958">
        <v>2.9509999999998899</v>
      </c>
    </row>
    <row r="959" spans="16:17" x14ac:dyDescent="0.25">
      <c r="P959" s="2">
        <f t="shared" si="26"/>
        <v>0.81320578151152911</v>
      </c>
      <c r="Q959">
        <v>2.9519999999999</v>
      </c>
    </row>
    <row r="960" spans="16:17" x14ac:dyDescent="0.25">
      <c r="P960" s="2">
        <f t="shared" si="26"/>
        <v>0.81333551918440394</v>
      </c>
      <c r="Q960">
        <v>2.9529999999998999</v>
      </c>
    </row>
    <row r="961" spans="16:17" x14ac:dyDescent="0.25">
      <c r="P961" s="2">
        <f t="shared" si="26"/>
        <v>0.81346523361817047</v>
      </c>
      <c r="Q961">
        <v>2.95399999999989</v>
      </c>
    </row>
    <row r="962" spans="16:17" x14ac:dyDescent="0.25">
      <c r="P962" s="2">
        <f t="shared" si="26"/>
        <v>0.8135949248248584</v>
      </c>
      <c r="Q962">
        <v>2.9549999999998899</v>
      </c>
    </row>
    <row r="963" spans="16:17" x14ac:dyDescent="0.25">
      <c r="P963" s="2">
        <f t="shared" ref="P963:P1026" si="27">0.4884*POWER(Q963,0.471)</f>
        <v>0.81372459281648413</v>
      </c>
      <c r="Q963">
        <v>2.9559999999998898</v>
      </c>
    </row>
    <row r="964" spans="16:17" x14ac:dyDescent="0.25">
      <c r="P964" s="2">
        <f t="shared" si="27"/>
        <v>0.81385423760505571</v>
      </c>
      <c r="Q964">
        <v>2.9569999999998999</v>
      </c>
    </row>
    <row r="965" spans="16:17" x14ac:dyDescent="0.25">
      <c r="P965" s="2">
        <f t="shared" si="27"/>
        <v>0.81398385920256588</v>
      </c>
      <c r="Q965">
        <v>2.9579999999998901</v>
      </c>
    </row>
    <row r="966" spans="16:17" x14ac:dyDescent="0.25">
      <c r="P966" s="2">
        <f t="shared" si="27"/>
        <v>0.81411345762100518</v>
      </c>
      <c r="Q966">
        <v>2.9589999999998899</v>
      </c>
    </row>
    <row r="967" spans="16:17" x14ac:dyDescent="0.25">
      <c r="P967" s="2">
        <f t="shared" si="27"/>
        <v>0.81424303287234834</v>
      </c>
      <c r="Q967">
        <v>2.9599999999998898</v>
      </c>
    </row>
    <row r="968" spans="16:17" x14ac:dyDescent="0.25">
      <c r="P968" s="2">
        <f t="shared" si="27"/>
        <v>0.81437258496856169</v>
      </c>
      <c r="Q968">
        <v>2.9609999999998902</v>
      </c>
    </row>
    <row r="969" spans="16:17" x14ac:dyDescent="0.25">
      <c r="P969" s="2">
        <f t="shared" si="27"/>
        <v>0.81450211392160055</v>
      </c>
      <c r="Q969">
        <v>2.9619999999998901</v>
      </c>
    </row>
    <row r="970" spans="16:17" x14ac:dyDescent="0.25">
      <c r="P970" s="2">
        <f t="shared" si="27"/>
        <v>0.81463161974341092</v>
      </c>
      <c r="Q970">
        <v>2.9629999999998899</v>
      </c>
    </row>
    <row r="971" spans="16:17" x14ac:dyDescent="0.25">
      <c r="P971" s="2">
        <f t="shared" si="27"/>
        <v>0.81476110244592781</v>
      </c>
      <c r="Q971">
        <v>2.9639999999998898</v>
      </c>
    </row>
    <row r="972" spans="16:17" x14ac:dyDescent="0.25">
      <c r="P972" s="2">
        <f t="shared" si="27"/>
        <v>0.81489056204107657</v>
      </c>
      <c r="Q972">
        <v>2.9649999999998902</v>
      </c>
    </row>
    <row r="973" spans="16:17" x14ac:dyDescent="0.25">
      <c r="P973" s="2">
        <f t="shared" si="27"/>
        <v>0.81501999854077223</v>
      </c>
      <c r="Q973">
        <v>2.9659999999998901</v>
      </c>
    </row>
    <row r="974" spans="16:17" x14ac:dyDescent="0.25">
      <c r="P974" s="2">
        <f t="shared" si="27"/>
        <v>0.81514941195691959</v>
      </c>
      <c r="Q974">
        <v>2.9669999999998899</v>
      </c>
    </row>
    <row r="975" spans="16:17" x14ac:dyDescent="0.25">
      <c r="P975" s="2">
        <f t="shared" si="27"/>
        <v>0.81527880230141325</v>
      </c>
      <c r="Q975">
        <v>2.9679999999998898</v>
      </c>
    </row>
    <row r="976" spans="16:17" x14ac:dyDescent="0.25">
      <c r="P976" s="2">
        <f t="shared" si="27"/>
        <v>0.81540816958613815</v>
      </c>
      <c r="Q976">
        <v>2.9689999999998902</v>
      </c>
    </row>
    <row r="977" spans="16:17" x14ac:dyDescent="0.25">
      <c r="P977" s="2">
        <f t="shared" si="27"/>
        <v>0.81553751382296824</v>
      </c>
      <c r="Q977">
        <v>2.9699999999998901</v>
      </c>
    </row>
    <row r="978" spans="16:17" x14ac:dyDescent="0.25">
      <c r="P978" s="2">
        <f t="shared" si="27"/>
        <v>0.81566683502376858</v>
      </c>
      <c r="Q978">
        <v>2.97099999999989</v>
      </c>
    </row>
    <row r="979" spans="16:17" x14ac:dyDescent="0.25">
      <c r="P979" s="2">
        <f t="shared" si="27"/>
        <v>0.81579613320039246</v>
      </c>
      <c r="Q979">
        <v>2.9719999999998898</v>
      </c>
    </row>
    <row r="980" spans="16:17" x14ac:dyDescent="0.25">
      <c r="P980" s="2">
        <f t="shared" si="27"/>
        <v>0.81592540836468475</v>
      </c>
      <c r="Q980">
        <v>2.9729999999998902</v>
      </c>
    </row>
    <row r="981" spans="16:17" x14ac:dyDescent="0.25">
      <c r="P981" s="2">
        <f t="shared" si="27"/>
        <v>0.8160546605284793</v>
      </c>
      <c r="Q981">
        <v>2.9739999999998901</v>
      </c>
    </row>
    <row r="982" spans="16:17" x14ac:dyDescent="0.25">
      <c r="P982" s="2">
        <f t="shared" si="27"/>
        <v>0.81618388970360012</v>
      </c>
      <c r="Q982">
        <v>2.97499999999989</v>
      </c>
    </row>
    <row r="983" spans="16:17" x14ac:dyDescent="0.25">
      <c r="P983" s="2">
        <f t="shared" si="27"/>
        <v>0.8163130959018613</v>
      </c>
      <c r="Q983">
        <v>2.9759999999998898</v>
      </c>
    </row>
    <row r="984" spans="16:17" x14ac:dyDescent="0.25">
      <c r="P984" s="2">
        <f t="shared" si="27"/>
        <v>0.81644227913506662</v>
      </c>
      <c r="Q984">
        <v>2.9769999999998902</v>
      </c>
    </row>
    <row r="985" spans="16:17" x14ac:dyDescent="0.25">
      <c r="P985" s="2">
        <f t="shared" si="27"/>
        <v>0.81657143941501009</v>
      </c>
      <c r="Q985">
        <v>2.9779999999998901</v>
      </c>
    </row>
    <row r="986" spans="16:17" x14ac:dyDescent="0.25">
      <c r="P986" s="2">
        <f t="shared" si="27"/>
        <v>0.81670057675347552</v>
      </c>
      <c r="Q986">
        <v>2.97899999999989</v>
      </c>
    </row>
    <row r="987" spans="16:17" x14ac:dyDescent="0.25">
      <c r="P987" s="2">
        <f t="shared" si="27"/>
        <v>0.81682969116223669</v>
      </c>
      <c r="Q987">
        <v>2.9799999999998898</v>
      </c>
    </row>
    <row r="988" spans="16:17" x14ac:dyDescent="0.25">
      <c r="P988" s="2">
        <f t="shared" si="27"/>
        <v>0.81695878265305777</v>
      </c>
      <c r="Q988">
        <v>2.9809999999998902</v>
      </c>
    </row>
    <row r="989" spans="16:17" x14ac:dyDescent="0.25">
      <c r="P989" s="2">
        <f t="shared" si="27"/>
        <v>0.81708785123769245</v>
      </c>
      <c r="Q989">
        <v>2.9819999999998901</v>
      </c>
    </row>
    <row r="990" spans="16:17" x14ac:dyDescent="0.25">
      <c r="P990" s="2">
        <f t="shared" si="27"/>
        <v>0.81721689692788491</v>
      </c>
      <c r="Q990">
        <v>2.98299999999989</v>
      </c>
    </row>
    <row r="991" spans="16:17" x14ac:dyDescent="0.25">
      <c r="P991" s="2">
        <f t="shared" si="27"/>
        <v>0.81734591973536885</v>
      </c>
      <c r="Q991">
        <v>2.9839999999998899</v>
      </c>
    </row>
    <row r="992" spans="16:17" x14ac:dyDescent="0.25">
      <c r="P992" s="2">
        <f t="shared" si="27"/>
        <v>0.81747491967186858</v>
      </c>
      <c r="Q992">
        <v>2.9849999999998902</v>
      </c>
    </row>
    <row r="993" spans="16:17" x14ac:dyDescent="0.25">
      <c r="P993" s="2">
        <f t="shared" si="27"/>
        <v>0.81760389674909806</v>
      </c>
      <c r="Q993">
        <v>2.9859999999998901</v>
      </c>
    </row>
    <row r="994" spans="16:17" x14ac:dyDescent="0.25">
      <c r="P994" s="2">
        <f t="shared" si="27"/>
        <v>0.81773285097876147</v>
      </c>
      <c r="Q994">
        <v>2.98699999999989</v>
      </c>
    </row>
    <row r="995" spans="16:17" x14ac:dyDescent="0.25">
      <c r="P995" s="2">
        <f t="shared" si="27"/>
        <v>0.81786178237255325</v>
      </c>
      <c r="Q995">
        <v>2.9879999999998899</v>
      </c>
    </row>
    <row r="996" spans="16:17" x14ac:dyDescent="0.25">
      <c r="P996" s="2">
        <f t="shared" si="27"/>
        <v>0.81799069094215782</v>
      </c>
      <c r="Q996">
        <v>2.9889999999998902</v>
      </c>
    </row>
    <row r="997" spans="16:17" x14ac:dyDescent="0.25">
      <c r="P997" s="2">
        <f t="shared" si="27"/>
        <v>0.81811957669924928</v>
      </c>
      <c r="Q997">
        <v>2.9899999999998901</v>
      </c>
    </row>
    <row r="998" spans="16:17" x14ac:dyDescent="0.25">
      <c r="P998" s="2">
        <f t="shared" si="27"/>
        <v>0.81824843965549265</v>
      </c>
      <c r="Q998">
        <v>2.99099999999989</v>
      </c>
    </row>
    <row r="999" spans="16:17" x14ac:dyDescent="0.25">
      <c r="P999" s="2">
        <f t="shared" si="27"/>
        <v>0.8183772798225426</v>
      </c>
      <c r="Q999">
        <v>2.9919999999998899</v>
      </c>
    </row>
    <row r="1000" spans="16:17" x14ac:dyDescent="0.25">
      <c r="P1000" s="2">
        <f t="shared" si="27"/>
        <v>0.81850609721204415</v>
      </c>
      <c r="Q1000">
        <v>2.9929999999998902</v>
      </c>
    </row>
    <row r="1001" spans="16:17" x14ac:dyDescent="0.25">
      <c r="P1001" s="2">
        <f t="shared" si="27"/>
        <v>0.81863489183563209</v>
      </c>
      <c r="Q1001">
        <v>2.9939999999998901</v>
      </c>
    </row>
    <row r="1002" spans="16:17" x14ac:dyDescent="0.25">
      <c r="P1002" s="2">
        <f t="shared" si="27"/>
        <v>0.81876366370493192</v>
      </c>
      <c r="Q1002">
        <v>2.99499999999989</v>
      </c>
    </row>
    <row r="1003" spans="16:17" x14ac:dyDescent="0.25">
      <c r="P1003" s="2">
        <f t="shared" si="27"/>
        <v>0.818892412831559</v>
      </c>
      <c r="Q1003">
        <v>2.9959999999998899</v>
      </c>
    </row>
    <row r="1004" spans="16:17" x14ac:dyDescent="0.25">
      <c r="P1004" s="2">
        <f t="shared" si="27"/>
        <v>0.81902113922711917</v>
      </c>
      <c r="Q1004">
        <v>2.9969999999998902</v>
      </c>
    </row>
    <row r="1005" spans="16:17" x14ac:dyDescent="0.25">
      <c r="P1005" s="2">
        <f t="shared" si="27"/>
        <v>0.81914984290320769</v>
      </c>
      <c r="Q1005">
        <v>2.9979999999998901</v>
      </c>
    </row>
    <row r="1006" spans="16:17" x14ac:dyDescent="0.25">
      <c r="P1006" s="2">
        <f t="shared" si="27"/>
        <v>0.81927852387141131</v>
      </c>
      <c r="Q1006">
        <v>2.99899999999989</v>
      </c>
    </row>
    <row r="1007" spans="16:17" x14ac:dyDescent="0.25">
      <c r="P1007" s="2">
        <f t="shared" si="27"/>
        <v>0.81940718214330599</v>
      </c>
      <c r="Q1007">
        <v>2.9999999999998899</v>
      </c>
    </row>
    <row r="1008" spans="16:17" x14ac:dyDescent="0.25">
      <c r="P1008" s="2">
        <f t="shared" si="27"/>
        <v>0.81953581773045825</v>
      </c>
      <c r="Q1008">
        <v>3.0009999999998902</v>
      </c>
    </row>
    <row r="1009" spans="16:17" x14ac:dyDescent="0.25">
      <c r="P1009" s="2">
        <f t="shared" si="27"/>
        <v>0.81966443064442496</v>
      </c>
      <c r="Q1009">
        <v>3.0019999999998901</v>
      </c>
    </row>
    <row r="1010" spans="16:17" x14ac:dyDescent="0.25">
      <c r="P1010" s="2">
        <f t="shared" si="27"/>
        <v>0.8197930208967531</v>
      </c>
      <c r="Q1010">
        <v>3.00299999999989</v>
      </c>
    </row>
    <row r="1011" spans="16:17" x14ac:dyDescent="0.25">
      <c r="P1011" s="2">
        <f t="shared" si="27"/>
        <v>0.81992158849897989</v>
      </c>
      <c r="Q1011">
        <v>3.0039999999998899</v>
      </c>
    </row>
    <row r="1012" spans="16:17" x14ac:dyDescent="0.25">
      <c r="P1012" s="2">
        <f t="shared" si="27"/>
        <v>0.82005013346263333</v>
      </c>
      <c r="Q1012">
        <v>3.0049999999998902</v>
      </c>
    </row>
    <row r="1013" spans="16:17" x14ac:dyDescent="0.25">
      <c r="P1013" s="2">
        <f t="shared" si="27"/>
        <v>0.82017865579923088</v>
      </c>
      <c r="Q1013">
        <v>3.0059999999998901</v>
      </c>
    </row>
    <row r="1014" spans="16:17" x14ac:dyDescent="0.25">
      <c r="P1014" s="2">
        <f t="shared" si="27"/>
        <v>0.820307155520281</v>
      </c>
      <c r="Q1014">
        <v>3.00699999999989</v>
      </c>
    </row>
    <row r="1015" spans="16:17" x14ac:dyDescent="0.25">
      <c r="P1015" s="2">
        <f t="shared" si="27"/>
        <v>0.82043563263728225</v>
      </c>
      <c r="Q1015">
        <v>3.0079999999998899</v>
      </c>
    </row>
    <row r="1016" spans="16:17" x14ac:dyDescent="0.25">
      <c r="P1016" s="2">
        <f t="shared" si="27"/>
        <v>0.82056408716172358</v>
      </c>
      <c r="Q1016">
        <v>3.0089999999998902</v>
      </c>
    </row>
    <row r="1017" spans="16:17" x14ac:dyDescent="0.25">
      <c r="P1017" s="2">
        <f t="shared" si="27"/>
        <v>0.82069251910508401</v>
      </c>
      <c r="Q1017">
        <v>3.0099999999998901</v>
      </c>
    </row>
    <row r="1018" spans="16:17" x14ac:dyDescent="0.25">
      <c r="P1018" s="2">
        <f t="shared" si="27"/>
        <v>0.82082092847883326</v>
      </c>
      <c r="Q1018">
        <v>3.01099999999989</v>
      </c>
    </row>
    <row r="1019" spans="16:17" x14ac:dyDescent="0.25">
      <c r="P1019" s="2">
        <f t="shared" si="27"/>
        <v>0.82094931529443105</v>
      </c>
      <c r="Q1019">
        <v>3.0119999999998899</v>
      </c>
    </row>
    <row r="1020" spans="16:17" x14ac:dyDescent="0.25">
      <c r="P1020" s="2">
        <f t="shared" si="27"/>
        <v>0.82107767956332822</v>
      </c>
      <c r="Q1020">
        <v>3.0129999999998902</v>
      </c>
    </row>
    <row r="1021" spans="16:17" x14ac:dyDescent="0.25">
      <c r="P1021" s="2">
        <f t="shared" si="27"/>
        <v>0.82120602129696485</v>
      </c>
      <c r="Q1021">
        <v>3.0139999999998901</v>
      </c>
    </row>
    <row r="1022" spans="16:17" x14ac:dyDescent="0.25">
      <c r="P1022" s="2">
        <f t="shared" si="27"/>
        <v>0.82133434050677256</v>
      </c>
      <c r="Q1022">
        <v>3.01499999999989</v>
      </c>
    </row>
    <row r="1023" spans="16:17" x14ac:dyDescent="0.25">
      <c r="P1023" s="2">
        <f t="shared" si="27"/>
        <v>0.82146263720417245</v>
      </c>
      <c r="Q1023">
        <v>3.0159999999998899</v>
      </c>
    </row>
    <row r="1024" spans="16:17" x14ac:dyDescent="0.25">
      <c r="P1024" s="2">
        <f t="shared" si="27"/>
        <v>0.82159091140057705</v>
      </c>
      <c r="Q1024">
        <v>3.0169999999998902</v>
      </c>
    </row>
    <row r="1025" spans="16:17" x14ac:dyDescent="0.25">
      <c r="P1025" s="2">
        <f t="shared" si="27"/>
        <v>0.82171916310738824</v>
      </c>
      <c r="Q1025">
        <v>3.0179999999998901</v>
      </c>
    </row>
    <row r="1026" spans="16:17" x14ac:dyDescent="0.25">
      <c r="P1026" s="2">
        <f t="shared" si="27"/>
        <v>0.82184739233599902</v>
      </c>
      <c r="Q1026">
        <v>3.01899999999989</v>
      </c>
    </row>
    <row r="1027" spans="16:17" x14ac:dyDescent="0.25">
      <c r="P1027" s="2">
        <f t="shared" ref="P1027:P1090" si="28">0.4884*POWER(Q1027,0.471)</f>
        <v>0.82197559909779261</v>
      </c>
      <c r="Q1027">
        <v>3.0199999999998899</v>
      </c>
    </row>
    <row r="1028" spans="16:17" x14ac:dyDescent="0.25">
      <c r="P1028" s="2">
        <f t="shared" si="28"/>
        <v>0.82210378340414303</v>
      </c>
      <c r="Q1028">
        <v>3.0209999999998902</v>
      </c>
    </row>
    <row r="1029" spans="16:17" x14ac:dyDescent="0.25">
      <c r="P1029" s="2">
        <f t="shared" si="28"/>
        <v>0.8222319452664143</v>
      </c>
      <c r="Q1029">
        <v>3.0219999999998901</v>
      </c>
    </row>
    <row r="1030" spans="16:17" x14ac:dyDescent="0.25">
      <c r="P1030" s="2">
        <f t="shared" si="28"/>
        <v>0.82236008469596111</v>
      </c>
      <c r="Q1030">
        <v>3.02299999999989</v>
      </c>
    </row>
    <row r="1031" spans="16:17" x14ac:dyDescent="0.25">
      <c r="P1031" s="2">
        <f t="shared" si="28"/>
        <v>0.82248820170412862</v>
      </c>
      <c r="Q1031">
        <v>3.0239999999998899</v>
      </c>
    </row>
    <row r="1032" spans="16:17" x14ac:dyDescent="0.25">
      <c r="P1032" s="2">
        <f t="shared" si="28"/>
        <v>0.82261629630225308</v>
      </c>
      <c r="Q1032">
        <v>3.0249999999998902</v>
      </c>
    </row>
    <row r="1033" spans="16:17" x14ac:dyDescent="0.25">
      <c r="P1033" s="2">
        <f t="shared" si="28"/>
        <v>0.82274436850166022</v>
      </c>
      <c r="Q1033">
        <v>3.0259999999998901</v>
      </c>
    </row>
    <row r="1034" spans="16:17" x14ac:dyDescent="0.25">
      <c r="P1034" s="2">
        <f t="shared" si="28"/>
        <v>0.82287241831366709</v>
      </c>
      <c r="Q1034">
        <v>3.02699999999989</v>
      </c>
    </row>
    <row r="1035" spans="16:17" x14ac:dyDescent="0.25">
      <c r="P1035" s="2">
        <f t="shared" si="28"/>
        <v>0.82300044574958087</v>
      </c>
      <c r="Q1035">
        <v>3.0279999999998899</v>
      </c>
    </row>
    <row r="1036" spans="16:17" x14ac:dyDescent="0.25">
      <c r="P1036" s="2">
        <f t="shared" si="28"/>
        <v>0.82312845082069963</v>
      </c>
      <c r="Q1036">
        <v>3.0289999999998898</v>
      </c>
    </row>
    <row r="1037" spans="16:17" x14ac:dyDescent="0.25">
      <c r="P1037" s="2">
        <f t="shared" si="28"/>
        <v>0.8232564335383119</v>
      </c>
      <c r="Q1037">
        <v>3.0299999999998901</v>
      </c>
    </row>
    <row r="1038" spans="16:17" x14ac:dyDescent="0.25">
      <c r="P1038" s="2">
        <f t="shared" si="28"/>
        <v>0.82338439391369656</v>
      </c>
      <c r="Q1038">
        <v>3.03099999999989</v>
      </c>
    </row>
    <row r="1039" spans="16:17" x14ac:dyDescent="0.25">
      <c r="P1039" s="2">
        <f t="shared" si="28"/>
        <v>0.82351233195812301</v>
      </c>
      <c r="Q1039">
        <v>3.0319999999998899</v>
      </c>
    </row>
    <row r="1040" spans="16:17" x14ac:dyDescent="0.25">
      <c r="P1040" s="2">
        <f t="shared" si="28"/>
        <v>0.82364024768285204</v>
      </c>
      <c r="Q1040">
        <v>3.0329999999998898</v>
      </c>
    </row>
    <row r="1041" spans="16:17" x14ac:dyDescent="0.25">
      <c r="P1041" s="2">
        <f t="shared" si="28"/>
        <v>0.82376814109913443</v>
      </c>
      <c r="Q1041">
        <v>3.0339999999998901</v>
      </c>
    </row>
    <row r="1042" spans="16:17" x14ac:dyDescent="0.25">
      <c r="P1042" s="2">
        <f t="shared" si="28"/>
        <v>0.8238960122182114</v>
      </c>
      <c r="Q1042">
        <v>3.03499999999989</v>
      </c>
    </row>
    <row r="1043" spans="16:17" x14ac:dyDescent="0.25">
      <c r="P1043" s="2">
        <f t="shared" si="28"/>
        <v>0.82402386105131487</v>
      </c>
      <c r="Q1043">
        <v>3.0359999999998899</v>
      </c>
    </row>
    <row r="1044" spans="16:17" x14ac:dyDescent="0.25">
      <c r="P1044" s="2">
        <f t="shared" si="28"/>
        <v>0.82415168760966817</v>
      </c>
      <c r="Q1044">
        <v>3.0369999999998898</v>
      </c>
    </row>
    <row r="1045" spans="16:17" x14ac:dyDescent="0.25">
      <c r="P1045" s="2">
        <f t="shared" si="28"/>
        <v>0.82427949190448435</v>
      </c>
      <c r="Q1045">
        <v>3.0379999999998901</v>
      </c>
    </row>
    <row r="1046" spans="16:17" x14ac:dyDescent="0.25">
      <c r="P1046" s="2">
        <f t="shared" si="28"/>
        <v>0.82440727394696744</v>
      </c>
      <c r="Q1046">
        <v>3.03899999999989</v>
      </c>
    </row>
    <row r="1047" spans="16:17" x14ac:dyDescent="0.25">
      <c r="P1047" s="2">
        <f t="shared" si="28"/>
        <v>0.82453503374831238</v>
      </c>
      <c r="Q1047">
        <v>3.0399999999998899</v>
      </c>
    </row>
    <row r="1048" spans="16:17" x14ac:dyDescent="0.25">
      <c r="P1048" s="2">
        <f t="shared" si="28"/>
        <v>0.82466277131970456</v>
      </c>
      <c r="Q1048">
        <v>3.0409999999998898</v>
      </c>
    </row>
    <row r="1049" spans="16:17" x14ac:dyDescent="0.25">
      <c r="P1049" s="2">
        <f t="shared" si="28"/>
        <v>0.82479048667232013</v>
      </c>
      <c r="Q1049">
        <v>3.0419999999998901</v>
      </c>
    </row>
    <row r="1050" spans="16:17" x14ac:dyDescent="0.25">
      <c r="P1050" s="2">
        <f t="shared" si="28"/>
        <v>0.82491817981732585</v>
      </c>
      <c r="Q1050">
        <v>3.04299999999989</v>
      </c>
    </row>
    <row r="1051" spans="16:17" x14ac:dyDescent="0.25">
      <c r="P1051" s="2">
        <f t="shared" si="28"/>
        <v>0.82504585076587922</v>
      </c>
      <c r="Q1051">
        <v>3.0439999999998899</v>
      </c>
    </row>
    <row r="1052" spans="16:17" x14ac:dyDescent="0.25">
      <c r="P1052" s="2">
        <f t="shared" si="28"/>
        <v>0.82517349952912888</v>
      </c>
      <c r="Q1052">
        <v>3.0449999999998898</v>
      </c>
    </row>
    <row r="1053" spans="16:17" x14ac:dyDescent="0.25">
      <c r="P1053" s="2">
        <f t="shared" si="28"/>
        <v>0.82530112611821238</v>
      </c>
      <c r="Q1053">
        <v>3.0459999999998799</v>
      </c>
    </row>
    <row r="1054" spans="16:17" x14ac:dyDescent="0.25">
      <c r="P1054" s="2">
        <f t="shared" si="28"/>
        <v>0.82542873054426191</v>
      </c>
      <c r="Q1054">
        <v>3.0469999999998798</v>
      </c>
    </row>
    <row r="1055" spans="16:17" x14ac:dyDescent="0.25">
      <c r="P1055" s="2">
        <f t="shared" si="28"/>
        <v>0.82555631281839714</v>
      </c>
      <c r="Q1055">
        <v>3.0479999999998801</v>
      </c>
    </row>
    <row r="1056" spans="16:17" x14ac:dyDescent="0.25">
      <c r="P1056" s="2">
        <f t="shared" si="28"/>
        <v>0.82568387295172896</v>
      </c>
      <c r="Q1056">
        <v>3.04899999999988</v>
      </c>
    </row>
    <row r="1057" spans="16:17" x14ac:dyDescent="0.25">
      <c r="P1057" s="2">
        <f t="shared" si="28"/>
        <v>0.82581141095535981</v>
      </c>
      <c r="Q1057">
        <v>3.0499999999998799</v>
      </c>
    </row>
    <row r="1058" spans="16:17" x14ac:dyDescent="0.25">
      <c r="P1058" s="2">
        <f t="shared" si="28"/>
        <v>0.82593892684038239</v>
      </c>
      <c r="Q1058">
        <v>3.0509999999998798</v>
      </c>
    </row>
    <row r="1059" spans="16:17" x14ac:dyDescent="0.25">
      <c r="P1059" s="2">
        <f t="shared" si="28"/>
        <v>0.8260664206178806</v>
      </c>
      <c r="Q1059">
        <v>3.0519999999998801</v>
      </c>
    </row>
    <row r="1060" spans="16:17" x14ac:dyDescent="0.25">
      <c r="P1060" s="2">
        <f t="shared" si="28"/>
        <v>0.82619389229892892</v>
      </c>
      <c r="Q1060">
        <v>3.05299999999988</v>
      </c>
    </row>
    <row r="1061" spans="16:17" x14ac:dyDescent="0.25">
      <c r="P1061" s="2">
        <f t="shared" si="28"/>
        <v>0.82632134189459272</v>
      </c>
      <c r="Q1061">
        <v>3.0539999999998799</v>
      </c>
    </row>
    <row r="1062" spans="16:17" x14ac:dyDescent="0.25">
      <c r="P1062" s="2">
        <f t="shared" si="28"/>
        <v>0.82644876941592804</v>
      </c>
      <c r="Q1062">
        <v>3.0549999999998798</v>
      </c>
    </row>
    <row r="1063" spans="16:17" x14ac:dyDescent="0.25">
      <c r="P1063" s="2">
        <f t="shared" si="28"/>
        <v>0.82657617487398216</v>
      </c>
      <c r="Q1063">
        <v>3.0559999999998801</v>
      </c>
    </row>
    <row r="1064" spans="16:17" x14ac:dyDescent="0.25">
      <c r="P1064" s="2">
        <f t="shared" si="28"/>
        <v>0.82670355827979281</v>
      </c>
      <c r="Q1064">
        <v>3.05699999999988</v>
      </c>
    </row>
    <row r="1065" spans="16:17" x14ac:dyDescent="0.25">
      <c r="P1065" s="2">
        <f t="shared" si="28"/>
        <v>0.82683091964438871</v>
      </c>
      <c r="Q1065">
        <v>3.0579999999998799</v>
      </c>
    </row>
    <row r="1066" spans="16:17" x14ac:dyDescent="0.25">
      <c r="P1066" s="2">
        <f t="shared" si="28"/>
        <v>0.82695825897878983</v>
      </c>
      <c r="Q1066">
        <v>3.0589999999998798</v>
      </c>
    </row>
    <row r="1067" spans="16:17" x14ac:dyDescent="0.25">
      <c r="P1067" s="2">
        <f t="shared" si="28"/>
        <v>0.82708557629400647</v>
      </c>
      <c r="Q1067">
        <v>3.0599999999998801</v>
      </c>
    </row>
    <row r="1068" spans="16:17" x14ac:dyDescent="0.25">
      <c r="P1068" s="2">
        <f t="shared" si="28"/>
        <v>0.82721287160104007</v>
      </c>
      <c r="Q1068">
        <v>3.06099999999988</v>
      </c>
    </row>
    <row r="1069" spans="16:17" x14ac:dyDescent="0.25">
      <c r="P1069" s="2">
        <f t="shared" si="28"/>
        <v>0.82734014491088315</v>
      </c>
      <c r="Q1069">
        <v>3.0619999999998799</v>
      </c>
    </row>
    <row r="1070" spans="16:17" x14ac:dyDescent="0.25">
      <c r="P1070" s="2">
        <f t="shared" si="28"/>
        <v>0.8274673962345187</v>
      </c>
      <c r="Q1070">
        <v>3.0629999999998798</v>
      </c>
    </row>
    <row r="1071" spans="16:17" x14ac:dyDescent="0.25">
      <c r="P1071" s="2">
        <f t="shared" si="28"/>
        <v>0.82759462558292141</v>
      </c>
      <c r="Q1071">
        <v>3.0639999999998802</v>
      </c>
    </row>
    <row r="1072" spans="16:17" x14ac:dyDescent="0.25">
      <c r="P1072" s="2">
        <f t="shared" si="28"/>
        <v>0.82772183296705582</v>
      </c>
      <c r="Q1072">
        <v>3.06499999999988</v>
      </c>
    </row>
    <row r="1073" spans="16:17" x14ac:dyDescent="0.25">
      <c r="P1073" s="2">
        <f t="shared" si="28"/>
        <v>0.82784901839787861</v>
      </c>
      <c r="Q1073">
        <v>3.0659999999998799</v>
      </c>
    </row>
    <row r="1074" spans="16:17" x14ac:dyDescent="0.25">
      <c r="P1074" s="2">
        <f t="shared" si="28"/>
        <v>0.82797618188633626</v>
      </c>
      <c r="Q1074">
        <v>3.0669999999998798</v>
      </c>
    </row>
    <row r="1075" spans="16:17" x14ac:dyDescent="0.25">
      <c r="P1075" s="2">
        <f t="shared" si="28"/>
        <v>0.82810332344336746</v>
      </c>
      <c r="Q1075">
        <v>3.0679999999998802</v>
      </c>
    </row>
    <row r="1076" spans="16:17" x14ac:dyDescent="0.25">
      <c r="P1076" s="2">
        <f t="shared" si="28"/>
        <v>0.82823044307990079</v>
      </c>
      <c r="Q1076">
        <v>3.06899999999988</v>
      </c>
    </row>
    <row r="1077" spans="16:17" x14ac:dyDescent="0.25">
      <c r="P1077" s="2">
        <f t="shared" si="28"/>
        <v>0.82835754080685653</v>
      </c>
      <c r="Q1077">
        <v>3.0699999999998799</v>
      </c>
    </row>
    <row r="1078" spans="16:17" x14ac:dyDescent="0.25">
      <c r="P1078" s="2">
        <f t="shared" si="28"/>
        <v>0.8284846166351455</v>
      </c>
      <c r="Q1078">
        <v>3.0709999999998798</v>
      </c>
    </row>
    <row r="1079" spans="16:17" x14ac:dyDescent="0.25">
      <c r="P1079" s="2">
        <f t="shared" si="28"/>
        <v>0.82861167057566987</v>
      </c>
      <c r="Q1079">
        <v>3.0719999999998802</v>
      </c>
    </row>
    <row r="1080" spans="16:17" x14ac:dyDescent="0.25">
      <c r="P1080" s="2">
        <f t="shared" si="28"/>
        <v>0.8287387026393227</v>
      </c>
      <c r="Q1080">
        <v>3.07299999999988</v>
      </c>
    </row>
    <row r="1081" spans="16:17" x14ac:dyDescent="0.25">
      <c r="P1081" s="2">
        <f t="shared" si="28"/>
        <v>0.82886571283698807</v>
      </c>
      <c r="Q1081">
        <v>3.0739999999998799</v>
      </c>
    </row>
    <row r="1082" spans="16:17" x14ac:dyDescent="0.25">
      <c r="P1082" s="2">
        <f t="shared" si="28"/>
        <v>0.82899270117954105</v>
      </c>
      <c r="Q1082">
        <v>3.0749999999998798</v>
      </c>
    </row>
    <row r="1083" spans="16:17" x14ac:dyDescent="0.25">
      <c r="P1083" s="2">
        <f t="shared" si="28"/>
        <v>0.82911966767784806</v>
      </c>
      <c r="Q1083">
        <v>3.0759999999998802</v>
      </c>
    </row>
    <row r="1084" spans="16:17" x14ac:dyDescent="0.25">
      <c r="P1084" s="2">
        <f t="shared" si="28"/>
        <v>0.8292466123427662</v>
      </c>
      <c r="Q1084">
        <v>3.0769999999998801</v>
      </c>
    </row>
    <row r="1085" spans="16:17" x14ac:dyDescent="0.25">
      <c r="P1085" s="2">
        <f t="shared" si="28"/>
        <v>0.82937353518514378</v>
      </c>
      <c r="Q1085">
        <v>3.0779999999998799</v>
      </c>
    </row>
    <row r="1086" spans="16:17" x14ac:dyDescent="0.25">
      <c r="P1086" s="2">
        <f t="shared" si="28"/>
        <v>0.82950043621582048</v>
      </c>
      <c r="Q1086">
        <v>3.0789999999998798</v>
      </c>
    </row>
    <row r="1087" spans="16:17" x14ac:dyDescent="0.25">
      <c r="P1087" s="2">
        <f t="shared" si="28"/>
        <v>0.82962731544562662</v>
      </c>
      <c r="Q1087">
        <v>3.0799999999998802</v>
      </c>
    </row>
    <row r="1088" spans="16:17" x14ac:dyDescent="0.25">
      <c r="P1088" s="2">
        <f t="shared" si="28"/>
        <v>0.82975417288538389</v>
      </c>
      <c r="Q1088">
        <v>3.0809999999998801</v>
      </c>
    </row>
    <row r="1089" spans="16:17" x14ac:dyDescent="0.25">
      <c r="P1089" s="2">
        <f t="shared" si="28"/>
        <v>0.82988100854590519</v>
      </c>
      <c r="Q1089">
        <v>3.0819999999998799</v>
      </c>
    </row>
    <row r="1090" spans="16:17" x14ac:dyDescent="0.25">
      <c r="P1090" s="2">
        <f t="shared" si="28"/>
        <v>0.8300078224379942</v>
      </c>
      <c r="Q1090">
        <v>3.0829999999998798</v>
      </c>
    </row>
    <row r="1091" spans="16:17" x14ac:dyDescent="0.25">
      <c r="P1091" s="2">
        <f t="shared" ref="P1091:P1154" si="29">0.4884*POWER(Q1091,0.471)</f>
        <v>0.83013461457244608</v>
      </c>
      <c r="Q1091">
        <v>3.0839999999998802</v>
      </c>
    </row>
    <row r="1092" spans="16:17" x14ac:dyDescent="0.25">
      <c r="P1092" s="2">
        <f t="shared" si="29"/>
        <v>0.83026138496004698</v>
      </c>
      <c r="Q1092">
        <v>3.0849999999998801</v>
      </c>
    </row>
    <row r="1093" spans="16:17" x14ac:dyDescent="0.25">
      <c r="P1093" s="2">
        <f t="shared" si="29"/>
        <v>0.83038813361157437</v>
      </c>
      <c r="Q1093">
        <v>3.08599999999988</v>
      </c>
    </row>
    <row r="1094" spans="16:17" x14ac:dyDescent="0.25">
      <c r="P1094" s="2">
        <f t="shared" si="29"/>
        <v>0.83051486053779644</v>
      </c>
      <c r="Q1094">
        <v>3.0869999999998798</v>
      </c>
    </row>
    <row r="1095" spans="16:17" x14ac:dyDescent="0.25">
      <c r="P1095" s="2">
        <f t="shared" si="29"/>
        <v>0.83064156574947323</v>
      </c>
      <c r="Q1095">
        <v>3.0879999999998802</v>
      </c>
    </row>
    <row r="1096" spans="16:17" x14ac:dyDescent="0.25">
      <c r="P1096" s="2">
        <f t="shared" si="29"/>
        <v>0.83076824925735537</v>
      </c>
      <c r="Q1096">
        <v>3.0889999999998801</v>
      </c>
    </row>
    <row r="1097" spans="16:17" x14ac:dyDescent="0.25">
      <c r="P1097" s="2">
        <f t="shared" si="29"/>
        <v>0.83089491107218494</v>
      </c>
      <c r="Q1097">
        <v>3.08999999999988</v>
      </c>
    </row>
    <row r="1098" spans="16:17" x14ac:dyDescent="0.25">
      <c r="P1098" s="2">
        <f t="shared" si="29"/>
        <v>0.83102155120469534</v>
      </c>
      <c r="Q1098">
        <v>3.0909999999998798</v>
      </c>
    </row>
    <row r="1099" spans="16:17" x14ac:dyDescent="0.25">
      <c r="P1099" s="2">
        <f t="shared" si="29"/>
        <v>0.83114816966561111</v>
      </c>
      <c r="Q1099">
        <v>3.0919999999998802</v>
      </c>
    </row>
    <row r="1100" spans="16:17" x14ac:dyDescent="0.25">
      <c r="P1100" s="2">
        <f t="shared" si="29"/>
        <v>0.8312747664656478</v>
      </c>
      <c r="Q1100">
        <v>3.0929999999998801</v>
      </c>
    </row>
    <row r="1101" spans="16:17" x14ac:dyDescent="0.25">
      <c r="P1101" s="2">
        <f t="shared" si="29"/>
        <v>0.83140134161551249</v>
      </c>
      <c r="Q1101">
        <v>3.09399999999988</v>
      </c>
    </row>
    <row r="1102" spans="16:17" x14ac:dyDescent="0.25">
      <c r="P1102" s="2">
        <f t="shared" si="29"/>
        <v>0.8315278951259033</v>
      </c>
      <c r="Q1102">
        <v>3.0949999999998798</v>
      </c>
    </row>
    <row r="1103" spans="16:17" x14ac:dyDescent="0.25">
      <c r="P1103" s="2">
        <f t="shared" si="29"/>
        <v>0.83165442700751002</v>
      </c>
      <c r="Q1103">
        <v>3.0959999999998802</v>
      </c>
    </row>
    <row r="1104" spans="16:17" x14ac:dyDescent="0.25">
      <c r="P1104" s="2">
        <f t="shared" si="29"/>
        <v>0.83178093727101288</v>
      </c>
      <c r="Q1104">
        <v>3.0969999999998801</v>
      </c>
    </row>
    <row r="1105" spans="16:17" x14ac:dyDescent="0.25">
      <c r="P1105" s="2">
        <f t="shared" si="29"/>
        <v>0.83190742592708433</v>
      </c>
      <c r="Q1105">
        <v>3.09799999999988</v>
      </c>
    </row>
    <row r="1106" spans="16:17" x14ac:dyDescent="0.25">
      <c r="P1106" s="2">
        <f t="shared" si="29"/>
        <v>0.83203389298638752</v>
      </c>
      <c r="Q1106">
        <v>3.0989999999998799</v>
      </c>
    </row>
    <row r="1107" spans="16:17" x14ac:dyDescent="0.25">
      <c r="P1107" s="2">
        <f t="shared" si="29"/>
        <v>0.83216033845957715</v>
      </c>
      <c r="Q1107">
        <v>3.0999999999998802</v>
      </c>
    </row>
    <row r="1108" spans="16:17" x14ac:dyDescent="0.25">
      <c r="P1108" s="2">
        <f t="shared" si="29"/>
        <v>0.83228676235729893</v>
      </c>
      <c r="Q1108">
        <v>3.1009999999998801</v>
      </c>
    </row>
    <row r="1109" spans="16:17" x14ac:dyDescent="0.25">
      <c r="P1109" s="2">
        <f t="shared" si="29"/>
        <v>0.83241316469019022</v>
      </c>
      <c r="Q1109">
        <v>3.10199999999988</v>
      </c>
    </row>
    <row r="1110" spans="16:17" x14ac:dyDescent="0.25">
      <c r="P1110" s="2">
        <f t="shared" si="29"/>
        <v>0.83253954546887965</v>
      </c>
      <c r="Q1110">
        <v>3.1029999999998799</v>
      </c>
    </row>
    <row r="1111" spans="16:17" x14ac:dyDescent="0.25">
      <c r="P1111" s="2">
        <f t="shared" si="29"/>
        <v>0.83266590470398705</v>
      </c>
      <c r="Q1111">
        <v>3.1039999999998802</v>
      </c>
    </row>
    <row r="1112" spans="16:17" x14ac:dyDescent="0.25">
      <c r="P1112" s="2">
        <f t="shared" si="29"/>
        <v>0.83279224240612382</v>
      </c>
      <c r="Q1112">
        <v>3.1049999999998801</v>
      </c>
    </row>
    <row r="1113" spans="16:17" x14ac:dyDescent="0.25">
      <c r="P1113" s="2">
        <f t="shared" si="29"/>
        <v>0.83291855858589237</v>
      </c>
      <c r="Q1113">
        <v>3.10599999999988</v>
      </c>
    </row>
    <row r="1114" spans="16:17" x14ac:dyDescent="0.25">
      <c r="P1114" s="2">
        <f t="shared" si="29"/>
        <v>0.83304485325388677</v>
      </c>
      <c r="Q1114">
        <v>3.1069999999998799</v>
      </c>
    </row>
    <row r="1115" spans="16:17" x14ac:dyDescent="0.25">
      <c r="P1115" s="2">
        <f t="shared" si="29"/>
        <v>0.83317112642069235</v>
      </c>
      <c r="Q1115">
        <v>3.1079999999998802</v>
      </c>
    </row>
    <row r="1116" spans="16:17" x14ac:dyDescent="0.25">
      <c r="P1116" s="2">
        <f t="shared" si="29"/>
        <v>0.83329737809688598</v>
      </c>
      <c r="Q1116">
        <v>3.1089999999998801</v>
      </c>
    </row>
    <row r="1117" spans="16:17" x14ac:dyDescent="0.25">
      <c r="P1117" s="2">
        <f t="shared" si="29"/>
        <v>0.83342360829303563</v>
      </c>
      <c r="Q1117">
        <v>3.10999999999988</v>
      </c>
    </row>
    <row r="1118" spans="16:17" x14ac:dyDescent="0.25">
      <c r="P1118" s="2">
        <f t="shared" si="29"/>
        <v>0.83354981701970088</v>
      </c>
      <c r="Q1118">
        <v>3.1109999999998799</v>
      </c>
    </row>
    <row r="1119" spans="16:17" x14ac:dyDescent="0.25">
      <c r="P1119" s="2">
        <f t="shared" si="29"/>
        <v>0.83367600428743283</v>
      </c>
      <c r="Q1119">
        <v>3.1119999999998802</v>
      </c>
    </row>
    <row r="1120" spans="16:17" x14ac:dyDescent="0.25">
      <c r="P1120" s="2">
        <f t="shared" si="29"/>
        <v>0.83380217010677371</v>
      </c>
      <c r="Q1120">
        <v>3.1129999999998801</v>
      </c>
    </row>
    <row r="1121" spans="16:17" x14ac:dyDescent="0.25">
      <c r="P1121" s="2">
        <f t="shared" si="29"/>
        <v>0.83392831448825733</v>
      </c>
      <c r="Q1121">
        <v>3.11399999999988</v>
      </c>
    </row>
    <row r="1122" spans="16:17" x14ac:dyDescent="0.25">
      <c r="P1122" s="2">
        <f t="shared" si="29"/>
        <v>0.83405443744240904</v>
      </c>
      <c r="Q1122">
        <v>3.1149999999998799</v>
      </c>
    </row>
    <row r="1123" spans="16:17" x14ac:dyDescent="0.25">
      <c r="P1123" s="2">
        <f t="shared" si="29"/>
        <v>0.83418053897974564</v>
      </c>
      <c r="Q1123">
        <v>3.1159999999998802</v>
      </c>
    </row>
    <row r="1124" spans="16:17" x14ac:dyDescent="0.25">
      <c r="P1124" s="2">
        <f t="shared" si="29"/>
        <v>0.83430661911077519</v>
      </c>
      <c r="Q1124">
        <v>3.1169999999998801</v>
      </c>
    </row>
    <row r="1125" spans="16:17" x14ac:dyDescent="0.25">
      <c r="P1125" s="2">
        <f t="shared" si="29"/>
        <v>0.83443267784599751</v>
      </c>
      <c r="Q1125">
        <v>3.11799999999988</v>
      </c>
    </row>
    <row r="1126" spans="16:17" x14ac:dyDescent="0.25">
      <c r="P1126" s="2">
        <f t="shared" si="29"/>
        <v>0.83455871519590352</v>
      </c>
      <c r="Q1126">
        <v>3.1189999999998799</v>
      </c>
    </row>
    <row r="1127" spans="16:17" x14ac:dyDescent="0.25">
      <c r="P1127" s="2">
        <f t="shared" si="29"/>
        <v>0.83468473117097619</v>
      </c>
      <c r="Q1127">
        <v>3.1199999999998802</v>
      </c>
    </row>
    <row r="1128" spans="16:17" x14ac:dyDescent="0.25">
      <c r="P1128" s="2">
        <f t="shared" si="29"/>
        <v>0.83481072578168936</v>
      </c>
      <c r="Q1128">
        <v>3.1209999999998801</v>
      </c>
    </row>
    <row r="1129" spans="16:17" x14ac:dyDescent="0.25">
      <c r="P1129" s="2">
        <f t="shared" si="29"/>
        <v>0.83493669903850887</v>
      </c>
      <c r="Q1129">
        <v>3.12199999999988</v>
      </c>
    </row>
    <row r="1130" spans="16:17" x14ac:dyDescent="0.25">
      <c r="P1130" s="2">
        <f t="shared" si="29"/>
        <v>0.83506265095189203</v>
      </c>
      <c r="Q1130">
        <v>3.1229999999998799</v>
      </c>
    </row>
    <row r="1131" spans="16:17" x14ac:dyDescent="0.25">
      <c r="P1131" s="2">
        <f t="shared" si="29"/>
        <v>0.83518858153228726</v>
      </c>
      <c r="Q1131">
        <v>3.1239999999998802</v>
      </c>
    </row>
    <row r="1132" spans="16:17" x14ac:dyDescent="0.25">
      <c r="P1132" s="2">
        <f t="shared" si="29"/>
        <v>0.83531449079013487</v>
      </c>
      <c r="Q1132">
        <v>3.1249999999998801</v>
      </c>
    </row>
    <row r="1133" spans="16:17" x14ac:dyDescent="0.25">
      <c r="P1133" s="2">
        <f t="shared" si="29"/>
        <v>0.83544037873586685</v>
      </c>
      <c r="Q1133">
        <v>3.12599999999988</v>
      </c>
    </row>
    <row r="1134" spans="16:17" x14ac:dyDescent="0.25">
      <c r="P1134" s="2">
        <f t="shared" si="29"/>
        <v>0.83556624537990642</v>
      </c>
      <c r="Q1134">
        <v>3.1269999999998799</v>
      </c>
    </row>
    <row r="1135" spans="16:17" x14ac:dyDescent="0.25">
      <c r="P1135" s="2">
        <f t="shared" si="29"/>
        <v>0.83569209073266881</v>
      </c>
      <c r="Q1135">
        <v>3.1279999999998802</v>
      </c>
    </row>
    <row r="1136" spans="16:17" x14ac:dyDescent="0.25">
      <c r="P1136" s="2">
        <f t="shared" si="29"/>
        <v>0.83581791480456002</v>
      </c>
      <c r="Q1136">
        <v>3.1289999999998801</v>
      </c>
    </row>
    <row r="1137" spans="16:17" x14ac:dyDescent="0.25">
      <c r="P1137" s="2">
        <f t="shared" si="29"/>
        <v>0.83594371760597874</v>
      </c>
      <c r="Q1137">
        <v>3.12999999999988</v>
      </c>
    </row>
    <row r="1138" spans="16:17" x14ac:dyDescent="0.25">
      <c r="P1138" s="2">
        <f t="shared" si="29"/>
        <v>0.8360694991473141</v>
      </c>
      <c r="Q1138">
        <v>3.1309999999998799</v>
      </c>
    </row>
    <row r="1139" spans="16:17" x14ac:dyDescent="0.25">
      <c r="P1139" s="2">
        <f t="shared" si="29"/>
        <v>0.83619525943894801</v>
      </c>
      <c r="Q1139">
        <v>3.1319999999998802</v>
      </c>
    </row>
    <row r="1140" spans="16:17" x14ac:dyDescent="0.25">
      <c r="P1140" s="2">
        <f t="shared" si="29"/>
        <v>0.83632099849125308</v>
      </c>
      <c r="Q1140">
        <v>3.1329999999998801</v>
      </c>
    </row>
    <row r="1141" spans="16:17" x14ac:dyDescent="0.25">
      <c r="P1141" s="2">
        <f t="shared" si="29"/>
        <v>0.83644671631459389</v>
      </c>
      <c r="Q1141">
        <v>3.13399999999988</v>
      </c>
    </row>
    <row r="1142" spans="16:17" x14ac:dyDescent="0.25">
      <c r="P1142" s="2">
        <f t="shared" si="29"/>
        <v>0.8365724129193266</v>
      </c>
      <c r="Q1142">
        <v>3.1349999999998799</v>
      </c>
    </row>
    <row r="1143" spans="16:17" x14ac:dyDescent="0.25">
      <c r="P1143" s="2">
        <f t="shared" si="29"/>
        <v>0.83669808831579817</v>
      </c>
      <c r="Q1143">
        <v>3.13599999999987</v>
      </c>
    </row>
    <row r="1144" spans="16:17" x14ac:dyDescent="0.25">
      <c r="P1144" s="2">
        <f t="shared" si="29"/>
        <v>0.8368237425143501</v>
      </c>
      <c r="Q1144">
        <v>3.1369999999998699</v>
      </c>
    </row>
    <row r="1145" spans="16:17" x14ac:dyDescent="0.25">
      <c r="P1145" s="2">
        <f t="shared" si="29"/>
        <v>0.83694937552531257</v>
      </c>
      <c r="Q1145">
        <v>3.1379999999998698</v>
      </c>
    </row>
    <row r="1146" spans="16:17" x14ac:dyDescent="0.25">
      <c r="P1146" s="2">
        <f t="shared" si="29"/>
        <v>0.83707498735900865</v>
      </c>
      <c r="Q1146">
        <v>3.1389999999998701</v>
      </c>
    </row>
    <row r="1147" spans="16:17" x14ac:dyDescent="0.25">
      <c r="P1147" s="2">
        <f t="shared" si="29"/>
        <v>0.83720057802575232</v>
      </c>
      <c r="Q1147">
        <v>3.13999999999987</v>
      </c>
    </row>
    <row r="1148" spans="16:17" x14ac:dyDescent="0.25">
      <c r="P1148" s="2">
        <f t="shared" si="29"/>
        <v>0.83732614753585033</v>
      </c>
      <c r="Q1148">
        <v>3.1409999999998699</v>
      </c>
    </row>
    <row r="1149" spans="16:17" x14ac:dyDescent="0.25">
      <c r="P1149" s="2">
        <f t="shared" si="29"/>
        <v>0.83745169589960033</v>
      </c>
      <c r="Q1149">
        <v>3.1419999999998698</v>
      </c>
    </row>
    <row r="1150" spans="16:17" x14ac:dyDescent="0.25">
      <c r="P1150" s="2">
        <f t="shared" si="29"/>
        <v>0.83757722312729199</v>
      </c>
      <c r="Q1150">
        <v>3.1429999999998701</v>
      </c>
    </row>
    <row r="1151" spans="16:17" x14ac:dyDescent="0.25">
      <c r="P1151" s="2">
        <f t="shared" si="29"/>
        <v>0.83770272922920674</v>
      </c>
      <c r="Q1151">
        <v>3.14399999999987</v>
      </c>
    </row>
    <row r="1152" spans="16:17" x14ac:dyDescent="0.25">
      <c r="P1152" s="2">
        <f t="shared" si="29"/>
        <v>0.83782821421561771</v>
      </c>
      <c r="Q1152">
        <v>3.1449999999998699</v>
      </c>
    </row>
    <row r="1153" spans="16:17" x14ac:dyDescent="0.25">
      <c r="P1153" s="2">
        <f t="shared" si="29"/>
        <v>0.83795367809678956</v>
      </c>
      <c r="Q1153">
        <v>3.1459999999998698</v>
      </c>
    </row>
    <row r="1154" spans="16:17" x14ac:dyDescent="0.25">
      <c r="P1154" s="2">
        <f t="shared" si="29"/>
        <v>0.83807912088297898</v>
      </c>
      <c r="Q1154">
        <v>3.1469999999998701</v>
      </c>
    </row>
    <row r="1155" spans="16:17" x14ac:dyDescent="0.25">
      <c r="P1155" s="2">
        <f t="shared" ref="P1155:P1171" si="30">0.4884*POWER(Q1155,0.471)</f>
        <v>0.83820454258443422</v>
      </c>
      <c r="Q1155">
        <v>3.14799999999987</v>
      </c>
    </row>
    <row r="1156" spans="16:17" x14ac:dyDescent="0.25">
      <c r="P1156" s="2">
        <f t="shared" si="30"/>
        <v>0.83832994321139553</v>
      </c>
      <c r="Q1156">
        <v>3.1489999999998699</v>
      </c>
    </row>
    <row r="1157" spans="16:17" x14ac:dyDescent="0.25">
      <c r="P1157" s="2">
        <f t="shared" si="30"/>
        <v>0.83845532277409474</v>
      </c>
      <c r="Q1157">
        <v>3.1499999999998698</v>
      </c>
    </row>
    <row r="1158" spans="16:17" x14ac:dyDescent="0.25">
      <c r="P1158" s="2">
        <f t="shared" si="30"/>
        <v>0.83858068128275554</v>
      </c>
      <c r="Q1158">
        <v>3.1509999999998701</v>
      </c>
    </row>
    <row r="1159" spans="16:17" x14ac:dyDescent="0.25">
      <c r="P1159" s="2">
        <f t="shared" si="30"/>
        <v>0.83870601874759332</v>
      </c>
      <c r="Q1159">
        <v>3.15199999999987</v>
      </c>
    </row>
    <row r="1160" spans="16:17" x14ac:dyDescent="0.25">
      <c r="P1160" s="2">
        <f t="shared" si="30"/>
        <v>0.83883133517881514</v>
      </c>
      <c r="Q1160">
        <v>3.1529999999998699</v>
      </c>
    </row>
    <row r="1161" spans="16:17" x14ac:dyDescent="0.25">
      <c r="P1161" s="2">
        <f t="shared" si="30"/>
        <v>0.83895663058662062</v>
      </c>
      <c r="Q1161">
        <v>3.1539999999998698</v>
      </c>
    </row>
    <row r="1162" spans="16:17" x14ac:dyDescent="0.25">
      <c r="P1162" s="2">
        <f t="shared" si="30"/>
        <v>0.83908190498120039</v>
      </c>
      <c r="Q1162">
        <v>3.1549999999998701</v>
      </c>
    </row>
    <row r="1163" spans="16:17" x14ac:dyDescent="0.25">
      <c r="P1163" s="2">
        <f t="shared" si="30"/>
        <v>0.83920715837273685</v>
      </c>
      <c r="Q1163">
        <v>3.15599999999987</v>
      </c>
    </row>
    <row r="1164" spans="16:17" x14ac:dyDescent="0.25">
      <c r="P1164" s="2">
        <f t="shared" si="30"/>
        <v>0.83933239077140509</v>
      </c>
      <c r="Q1164">
        <v>3.1569999999998699</v>
      </c>
    </row>
    <row r="1165" spans="16:17" x14ac:dyDescent="0.25">
      <c r="P1165" s="2">
        <f t="shared" si="30"/>
        <v>0.83945760218737131</v>
      </c>
      <c r="Q1165">
        <v>3.1579999999998698</v>
      </c>
    </row>
    <row r="1166" spans="16:17" x14ac:dyDescent="0.25">
      <c r="P1166" s="2">
        <f t="shared" si="30"/>
        <v>0.83958279263079383</v>
      </c>
      <c r="Q1166">
        <v>3.1589999999998701</v>
      </c>
    </row>
    <row r="1167" spans="16:17" x14ac:dyDescent="0.25">
      <c r="P1167" s="2">
        <f t="shared" si="30"/>
        <v>0.83970796211182275</v>
      </c>
      <c r="Q1167">
        <v>3.15999999999987</v>
      </c>
    </row>
    <row r="1168" spans="16:17" x14ac:dyDescent="0.25">
      <c r="P1168" s="2">
        <f t="shared" si="30"/>
        <v>0.83983311064060018</v>
      </c>
      <c r="Q1168">
        <v>3.1609999999998699</v>
      </c>
    </row>
    <row r="1169" spans="16:17" x14ac:dyDescent="0.25">
      <c r="P1169" s="2">
        <f t="shared" si="30"/>
        <v>0.8399582382272599</v>
      </c>
      <c r="Q1169">
        <v>3.1619999999998698</v>
      </c>
    </row>
    <row r="1170" spans="16:17" x14ac:dyDescent="0.25">
      <c r="P1170" s="2">
        <f t="shared" si="30"/>
        <v>0.84008334488192804</v>
      </c>
      <c r="Q1170">
        <v>3.1629999999998701</v>
      </c>
    </row>
    <row r="1171" spans="16:17" x14ac:dyDescent="0.25">
      <c r="P1171" s="2">
        <f t="shared" si="30"/>
        <v>0.84020843061472184</v>
      </c>
      <c r="Q1171">
        <v>3.16399999999987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69"/>
  <sheetViews>
    <sheetView workbookViewId="0">
      <selection activeCell="M3" sqref="M3"/>
    </sheetView>
  </sheetViews>
  <sheetFormatPr defaultRowHeight="15" x14ac:dyDescent="0.25"/>
  <sheetData>
    <row r="1" spans="1:14" x14ac:dyDescent="0.25">
      <c r="A1" t="s">
        <v>48</v>
      </c>
      <c r="H1" t="s">
        <v>57</v>
      </c>
      <c r="M1" t="s">
        <v>61</v>
      </c>
    </row>
    <row r="2" spans="1:14" x14ac:dyDescent="0.25">
      <c r="A2" t="s">
        <v>54</v>
      </c>
      <c r="B2" t="s">
        <v>55</v>
      </c>
      <c r="C2" t="s">
        <v>56</v>
      </c>
      <c r="H2" s="4" t="s">
        <v>58</v>
      </c>
      <c r="I2" t="s">
        <v>59</v>
      </c>
      <c r="J2" t="s">
        <v>60</v>
      </c>
      <c r="M2" t="s">
        <v>58</v>
      </c>
      <c r="N2" t="s">
        <v>59</v>
      </c>
    </row>
    <row r="3" spans="1:14" x14ac:dyDescent="0.25">
      <c r="A3">
        <v>0</v>
      </c>
      <c r="B3">
        <v>6</v>
      </c>
      <c r="C3">
        <v>730</v>
      </c>
      <c r="H3">
        <v>1</v>
      </c>
      <c r="I3">
        <f xml:space="preserve"> 2</f>
        <v>2</v>
      </c>
      <c r="J3">
        <f xml:space="preserve"> 3</f>
        <v>3</v>
      </c>
      <c r="M3">
        <f xml:space="preserve"> 0.4884*POWER(H3,0.471)</f>
        <v>0.4884</v>
      </c>
      <c r="N3">
        <f>0.4884*POWER(I3,0.471)</f>
        <v>0.67695653215166252</v>
      </c>
    </row>
    <row r="4" spans="1:14" x14ac:dyDescent="0.25">
      <c r="A4">
        <v>1</v>
      </c>
      <c r="B4">
        <v>7</v>
      </c>
      <c r="C4">
        <v>731</v>
      </c>
      <c r="H4">
        <f xml:space="preserve"> H3 + 1/(5-0+1)</f>
        <v>1.1666666666666667</v>
      </c>
      <c r="I4">
        <f xml:space="preserve"> I3+1/724</f>
        <v>2.0013812154696131</v>
      </c>
      <c r="J4">
        <f xml:space="preserve"> J3 + 1/3367</f>
        <v>3.0002970002970004</v>
      </c>
      <c r="M4">
        <f t="shared" ref="M4:M8" si="0" xml:space="preserve"> 0.4884*POWER(H4,0.471)</f>
        <v>0.52517929177570377</v>
      </c>
      <c r="N4">
        <f t="shared" ref="N4:N67" si="1">0.4884*POWER(I4,0.471)</f>
        <v>0.67717668982072043</v>
      </c>
    </row>
    <row r="5" spans="1:14" x14ac:dyDescent="0.25">
      <c r="A5">
        <v>2</v>
      </c>
      <c r="B5">
        <v>8</v>
      </c>
      <c r="C5">
        <v>732</v>
      </c>
      <c r="H5">
        <f t="shared" ref="H5:H8" si="2" xml:space="preserve"> H4 + 1/(5-0+1)</f>
        <v>1.3333333333333335</v>
      </c>
      <c r="I5">
        <f t="shared" ref="I5:I68" si="3" xml:space="preserve"> I4+1/724</f>
        <v>2.0027624309392262</v>
      </c>
      <c r="J5">
        <f t="shared" ref="J5:J68" si="4" xml:space="preserve"> J4 + 1/3367</f>
        <v>3.0005940005940008</v>
      </c>
      <c r="M5">
        <f t="shared" si="0"/>
        <v>0.55927035594697783</v>
      </c>
      <c r="N5">
        <f t="shared" si="1"/>
        <v>0.67739676712941821</v>
      </c>
    </row>
    <row r="6" spans="1:14" x14ac:dyDescent="0.25">
      <c r="A6">
        <v>3</v>
      </c>
      <c r="B6">
        <v>9</v>
      </c>
      <c r="C6">
        <v>733</v>
      </c>
      <c r="H6">
        <f t="shared" si="2"/>
        <v>1.5000000000000002</v>
      </c>
      <c r="I6">
        <f t="shared" si="3"/>
        <v>2.0041436464088394</v>
      </c>
      <c r="J6">
        <f t="shared" si="4"/>
        <v>3.0008910008910012</v>
      </c>
      <c r="M6">
        <f t="shared" si="0"/>
        <v>0.59117306466752406</v>
      </c>
      <c r="N6">
        <f t="shared" si="1"/>
        <v>0.67761676416247885</v>
      </c>
    </row>
    <row r="7" spans="1:14" x14ac:dyDescent="0.25">
      <c r="A7">
        <v>4</v>
      </c>
      <c r="B7">
        <v>10</v>
      </c>
      <c r="C7">
        <v>734</v>
      </c>
      <c r="H7">
        <f t="shared" si="2"/>
        <v>1.666666666666667</v>
      </c>
      <c r="I7">
        <f t="shared" si="3"/>
        <v>2.0055248618784525</v>
      </c>
      <c r="J7">
        <f t="shared" si="4"/>
        <v>3.0011880011880017</v>
      </c>
      <c r="M7">
        <f t="shared" si="0"/>
        <v>0.62125002088611025</v>
      </c>
      <c r="N7">
        <f t="shared" si="1"/>
        <v>0.67783668100447791</v>
      </c>
    </row>
    <row r="8" spans="1:14" x14ac:dyDescent="0.25">
      <c r="A8">
        <v>5</v>
      </c>
      <c r="B8">
        <v>11</v>
      </c>
      <c r="C8">
        <v>735</v>
      </c>
      <c r="H8">
        <f t="shared" si="2"/>
        <v>1.8333333333333337</v>
      </c>
      <c r="I8">
        <f t="shared" si="3"/>
        <v>2.0069060773480656</v>
      </c>
      <c r="J8">
        <f t="shared" si="4"/>
        <v>3.0014850014850021</v>
      </c>
      <c r="M8">
        <f t="shared" si="0"/>
        <v>0.64977406211525424</v>
      </c>
      <c r="N8">
        <f t="shared" si="1"/>
        <v>0.67805651773984366</v>
      </c>
    </row>
    <row r="9" spans="1:14" x14ac:dyDescent="0.25">
      <c r="B9">
        <v>12</v>
      </c>
      <c r="C9">
        <v>736</v>
      </c>
      <c r="I9">
        <f t="shared" si="3"/>
        <v>2.0082872928176787</v>
      </c>
      <c r="J9">
        <f t="shared" si="4"/>
        <v>3.0017820017820025</v>
      </c>
      <c r="N9">
        <f t="shared" si="1"/>
        <v>0.67827627445285754</v>
      </c>
    </row>
    <row r="10" spans="1:14" x14ac:dyDescent="0.25">
      <c r="B10">
        <v>13</v>
      </c>
      <c r="C10">
        <v>737</v>
      </c>
      <c r="I10">
        <f t="shared" si="3"/>
        <v>2.0096685082872918</v>
      </c>
      <c r="J10">
        <f t="shared" si="4"/>
        <v>3.0020790020790029</v>
      </c>
      <c r="N10">
        <f t="shared" si="1"/>
        <v>0.67849595122765416</v>
      </c>
    </row>
    <row r="11" spans="1:14" x14ac:dyDescent="0.25">
      <c r="B11">
        <v>14</v>
      </c>
      <c r="C11">
        <v>738</v>
      </c>
      <c r="I11">
        <f t="shared" si="3"/>
        <v>2.0110497237569049</v>
      </c>
      <c r="J11">
        <f t="shared" si="4"/>
        <v>3.0023760023760033</v>
      </c>
      <c r="N11">
        <f t="shared" si="1"/>
        <v>0.6787155481482221</v>
      </c>
    </row>
    <row r="12" spans="1:14" x14ac:dyDescent="0.25">
      <c r="B12">
        <v>15</v>
      </c>
      <c r="C12">
        <v>739</v>
      </c>
      <c r="I12">
        <f t="shared" si="3"/>
        <v>2.0124309392265181</v>
      </c>
      <c r="J12">
        <f t="shared" si="4"/>
        <v>3.0026730026730037</v>
      </c>
      <c r="N12">
        <f t="shared" si="1"/>
        <v>0.67893506529840408</v>
      </c>
    </row>
    <row r="13" spans="1:14" x14ac:dyDescent="0.25">
      <c r="B13">
        <v>16</v>
      </c>
      <c r="C13">
        <v>740</v>
      </c>
      <c r="I13">
        <f t="shared" si="3"/>
        <v>2.0138121546961312</v>
      </c>
      <c r="J13">
        <f t="shared" si="4"/>
        <v>3.0029700029700042</v>
      </c>
      <c r="N13">
        <f t="shared" si="1"/>
        <v>0.67915450276189726</v>
      </c>
    </row>
    <row r="14" spans="1:14" x14ac:dyDescent="0.25">
      <c r="B14">
        <v>17</v>
      </c>
      <c r="C14">
        <v>741</v>
      </c>
      <c r="I14">
        <f t="shared" si="3"/>
        <v>2.0151933701657443</v>
      </c>
      <c r="J14">
        <f t="shared" si="4"/>
        <v>3.0032670032670046</v>
      </c>
      <c r="N14">
        <f t="shared" si="1"/>
        <v>0.67937386062225369</v>
      </c>
    </row>
    <row r="15" spans="1:14" x14ac:dyDescent="0.25">
      <c r="B15">
        <v>18</v>
      </c>
      <c r="C15">
        <v>742</v>
      </c>
      <c r="I15">
        <f t="shared" si="3"/>
        <v>2.0165745856353574</v>
      </c>
      <c r="J15">
        <f t="shared" si="4"/>
        <v>3.003564003564005</v>
      </c>
      <c r="N15">
        <f t="shared" si="1"/>
        <v>0.67959313896288065</v>
      </c>
    </row>
    <row r="16" spans="1:14" x14ac:dyDescent="0.25">
      <c r="B16">
        <v>19</v>
      </c>
      <c r="C16">
        <v>743</v>
      </c>
      <c r="I16">
        <f t="shared" si="3"/>
        <v>2.0179558011049705</v>
      </c>
      <c r="J16">
        <f t="shared" si="4"/>
        <v>3.0038610038610054</v>
      </c>
      <c r="N16">
        <f t="shared" si="1"/>
        <v>0.67981233786704065</v>
      </c>
    </row>
    <row r="17" spans="2:14" x14ac:dyDescent="0.25">
      <c r="B17">
        <v>20</v>
      </c>
      <c r="C17">
        <v>744</v>
      </c>
      <c r="I17">
        <f t="shared" si="3"/>
        <v>2.0193370165745836</v>
      </c>
      <c r="J17">
        <f t="shared" si="4"/>
        <v>3.0041580041580058</v>
      </c>
      <c r="N17">
        <f t="shared" si="1"/>
        <v>0.68003145741785287</v>
      </c>
    </row>
    <row r="18" spans="2:14" x14ac:dyDescent="0.25">
      <c r="B18">
        <v>21</v>
      </c>
      <c r="C18">
        <v>745</v>
      </c>
      <c r="I18">
        <f t="shared" si="3"/>
        <v>2.0207182320441968</v>
      </c>
      <c r="J18">
        <f t="shared" si="4"/>
        <v>3.0044550044550062</v>
      </c>
      <c r="N18">
        <f t="shared" si="1"/>
        <v>0.68025049769829171</v>
      </c>
    </row>
    <row r="19" spans="2:14" x14ac:dyDescent="0.25">
      <c r="B19">
        <v>22</v>
      </c>
      <c r="C19">
        <v>746</v>
      </c>
      <c r="I19">
        <f t="shared" si="3"/>
        <v>2.0220994475138099</v>
      </c>
      <c r="J19">
        <f t="shared" si="4"/>
        <v>3.0047520047520067</v>
      </c>
      <c r="N19">
        <f t="shared" si="1"/>
        <v>0.68046945879118914</v>
      </c>
    </row>
    <row r="20" spans="2:14" x14ac:dyDescent="0.25">
      <c r="B20">
        <v>23</v>
      </c>
      <c r="C20">
        <v>747</v>
      </c>
      <c r="I20">
        <f t="shared" si="3"/>
        <v>2.023480662983423</v>
      </c>
      <c r="J20">
        <f t="shared" si="4"/>
        <v>3.0050490050490071</v>
      </c>
      <c r="N20">
        <f t="shared" si="1"/>
        <v>0.68068834077923324</v>
      </c>
    </row>
    <row r="21" spans="2:14" x14ac:dyDescent="0.25">
      <c r="B21">
        <v>24</v>
      </c>
      <c r="C21">
        <v>748</v>
      </c>
      <c r="I21">
        <f t="shared" si="3"/>
        <v>2.0248618784530361</v>
      </c>
      <c r="J21">
        <f t="shared" si="4"/>
        <v>3.0053460053460075</v>
      </c>
      <c r="N21">
        <f t="shared" si="1"/>
        <v>0.68090714374496997</v>
      </c>
    </row>
    <row r="22" spans="2:14" x14ac:dyDescent="0.25">
      <c r="B22">
        <v>25</v>
      </c>
      <c r="C22">
        <v>749</v>
      </c>
      <c r="I22">
        <f t="shared" si="3"/>
        <v>2.0262430939226492</v>
      </c>
      <c r="J22">
        <f t="shared" si="4"/>
        <v>3.0056430056430079</v>
      </c>
      <c r="N22">
        <f t="shared" si="1"/>
        <v>0.68112586777080264</v>
      </c>
    </row>
    <row r="23" spans="2:14" x14ac:dyDescent="0.25">
      <c r="B23">
        <v>26</v>
      </c>
      <c r="C23">
        <v>750</v>
      </c>
      <c r="I23">
        <f t="shared" si="3"/>
        <v>2.0276243093922623</v>
      </c>
      <c r="J23">
        <f t="shared" si="4"/>
        <v>3.0059400059400083</v>
      </c>
      <c r="N23">
        <f t="shared" si="1"/>
        <v>0.68134451293899256</v>
      </c>
    </row>
    <row r="24" spans="2:14" x14ac:dyDescent="0.25">
      <c r="B24">
        <v>27</v>
      </c>
      <c r="C24">
        <v>751</v>
      </c>
      <c r="I24">
        <f t="shared" si="3"/>
        <v>2.0290055248618755</v>
      </c>
      <c r="J24">
        <f t="shared" si="4"/>
        <v>3.0062370062370087</v>
      </c>
      <c r="N24">
        <f t="shared" si="1"/>
        <v>0.68156307933165938</v>
      </c>
    </row>
    <row r="25" spans="2:14" x14ac:dyDescent="0.25">
      <c r="B25">
        <v>28</v>
      </c>
      <c r="C25">
        <v>752</v>
      </c>
      <c r="I25">
        <f t="shared" si="3"/>
        <v>2.0303867403314886</v>
      </c>
      <c r="J25">
        <f t="shared" si="4"/>
        <v>3.0065340065340092</v>
      </c>
      <c r="N25">
        <f t="shared" si="1"/>
        <v>0.68178156703078141</v>
      </c>
    </row>
    <row r="26" spans="2:14" x14ac:dyDescent="0.25">
      <c r="B26">
        <v>29</v>
      </c>
      <c r="C26">
        <v>753</v>
      </c>
      <c r="I26">
        <f t="shared" si="3"/>
        <v>2.0317679558011017</v>
      </c>
      <c r="J26">
        <f t="shared" si="4"/>
        <v>3.0068310068310096</v>
      </c>
      <c r="N26">
        <f t="shared" si="1"/>
        <v>0.68199997611819596</v>
      </c>
    </row>
    <row r="27" spans="2:14" x14ac:dyDescent="0.25">
      <c r="B27">
        <v>30</v>
      </c>
      <c r="C27">
        <v>754</v>
      </c>
      <c r="I27">
        <f t="shared" si="3"/>
        <v>2.0331491712707148</v>
      </c>
      <c r="J27">
        <f t="shared" si="4"/>
        <v>3.00712800712801</v>
      </c>
      <c r="N27">
        <f t="shared" si="1"/>
        <v>0.68221830667559957</v>
      </c>
    </row>
    <row r="28" spans="2:14" x14ac:dyDescent="0.25">
      <c r="B28">
        <v>31</v>
      </c>
      <c r="C28">
        <v>755</v>
      </c>
      <c r="I28">
        <f t="shared" si="3"/>
        <v>2.0345303867403279</v>
      </c>
      <c r="J28">
        <f t="shared" si="4"/>
        <v>3.0074250074250104</v>
      </c>
      <c r="N28">
        <f t="shared" si="1"/>
        <v>0.68243655878454845</v>
      </c>
    </row>
    <row r="29" spans="2:14" x14ac:dyDescent="0.25">
      <c r="B29">
        <v>32</v>
      </c>
      <c r="C29">
        <v>756</v>
      </c>
      <c r="I29">
        <f t="shared" si="3"/>
        <v>2.0359116022099411</v>
      </c>
      <c r="J29">
        <f t="shared" si="4"/>
        <v>3.0077220077220108</v>
      </c>
      <c r="N29">
        <f t="shared" si="1"/>
        <v>0.68265473252645903</v>
      </c>
    </row>
    <row r="30" spans="2:14" x14ac:dyDescent="0.25">
      <c r="B30">
        <v>33</v>
      </c>
      <c r="C30">
        <v>757</v>
      </c>
      <c r="I30">
        <f t="shared" si="3"/>
        <v>2.0372928176795542</v>
      </c>
      <c r="J30">
        <f t="shared" si="4"/>
        <v>3.0080190080190112</v>
      </c>
      <c r="N30">
        <f t="shared" si="1"/>
        <v>0.68287282798260784</v>
      </c>
    </row>
    <row r="31" spans="2:14" x14ac:dyDescent="0.25">
      <c r="B31">
        <v>34</v>
      </c>
      <c r="C31">
        <v>758</v>
      </c>
      <c r="I31">
        <f t="shared" si="3"/>
        <v>2.0386740331491673</v>
      </c>
      <c r="J31">
        <f t="shared" si="4"/>
        <v>3.0083160083160116</v>
      </c>
      <c r="N31">
        <f t="shared" si="1"/>
        <v>0.6830908452341321</v>
      </c>
    </row>
    <row r="32" spans="2:14" x14ac:dyDescent="0.25">
      <c r="B32">
        <v>35</v>
      </c>
      <c r="C32">
        <v>759</v>
      </c>
      <c r="I32">
        <f t="shared" si="3"/>
        <v>2.0400552486187804</v>
      </c>
      <c r="J32">
        <f t="shared" si="4"/>
        <v>3.0086130086130121</v>
      </c>
      <c r="N32">
        <f t="shared" si="1"/>
        <v>0.68330878436203035</v>
      </c>
    </row>
    <row r="33" spans="2:14" x14ac:dyDescent="0.25">
      <c r="B33">
        <v>36</v>
      </c>
      <c r="C33">
        <v>760</v>
      </c>
      <c r="I33">
        <f t="shared" si="3"/>
        <v>2.0414364640883935</v>
      </c>
      <c r="J33">
        <f t="shared" si="4"/>
        <v>3.0089100089100125</v>
      </c>
      <c r="N33">
        <f t="shared" si="1"/>
        <v>0.6835266454471618</v>
      </c>
    </row>
    <row r="34" spans="2:14" x14ac:dyDescent="0.25">
      <c r="B34">
        <v>37</v>
      </c>
      <c r="C34">
        <v>761</v>
      </c>
      <c r="I34">
        <f t="shared" si="3"/>
        <v>2.0428176795580066</v>
      </c>
      <c r="J34">
        <f t="shared" si="4"/>
        <v>3.0092070092070129</v>
      </c>
      <c r="N34">
        <f t="shared" si="1"/>
        <v>0.68374442857024798</v>
      </c>
    </row>
    <row r="35" spans="2:14" x14ac:dyDescent="0.25">
      <c r="B35">
        <v>38</v>
      </c>
      <c r="C35">
        <v>762</v>
      </c>
      <c r="I35">
        <f t="shared" si="3"/>
        <v>2.0441988950276198</v>
      </c>
      <c r="J35">
        <f t="shared" si="4"/>
        <v>3.0095040095040133</v>
      </c>
      <c r="N35">
        <f t="shared" si="1"/>
        <v>0.6839621338118721</v>
      </c>
    </row>
    <row r="36" spans="2:14" x14ac:dyDescent="0.25">
      <c r="B36">
        <v>39</v>
      </c>
      <c r="C36">
        <v>763</v>
      </c>
      <c r="I36">
        <f t="shared" si="3"/>
        <v>2.0455801104972329</v>
      </c>
      <c r="J36">
        <f t="shared" si="4"/>
        <v>3.0098010098010137</v>
      </c>
      <c r="N36">
        <f t="shared" si="1"/>
        <v>0.68417976125247992</v>
      </c>
    </row>
    <row r="37" spans="2:14" x14ac:dyDescent="0.25">
      <c r="B37">
        <v>40</v>
      </c>
      <c r="C37">
        <v>764</v>
      </c>
      <c r="I37">
        <f t="shared" si="3"/>
        <v>2.046961325966846</v>
      </c>
      <c r="J37">
        <f t="shared" si="4"/>
        <v>3.0100980100980141</v>
      </c>
      <c r="N37">
        <f t="shared" si="1"/>
        <v>0.68439731097237955</v>
      </c>
    </row>
    <row r="38" spans="2:14" x14ac:dyDescent="0.25">
      <c r="B38">
        <v>41</v>
      </c>
      <c r="C38">
        <v>765</v>
      </c>
      <c r="I38">
        <f t="shared" si="3"/>
        <v>2.0483425414364591</v>
      </c>
      <c r="J38">
        <f t="shared" si="4"/>
        <v>3.0103950103950146</v>
      </c>
      <c r="N38">
        <f t="shared" si="1"/>
        <v>0.68461478305174228</v>
      </c>
    </row>
    <row r="39" spans="2:14" x14ac:dyDescent="0.25">
      <c r="B39">
        <v>42</v>
      </c>
      <c r="C39">
        <v>766</v>
      </c>
      <c r="I39">
        <f t="shared" si="3"/>
        <v>2.0497237569060722</v>
      </c>
      <c r="J39">
        <f t="shared" si="4"/>
        <v>3.010692010692015</v>
      </c>
      <c r="N39">
        <f t="shared" si="1"/>
        <v>0.68483217757060266</v>
      </c>
    </row>
    <row r="40" spans="2:14" x14ac:dyDescent="0.25">
      <c r="B40">
        <v>43</v>
      </c>
      <c r="C40">
        <v>767</v>
      </c>
      <c r="I40">
        <f t="shared" si="3"/>
        <v>2.0511049723756853</v>
      </c>
      <c r="J40">
        <f t="shared" si="4"/>
        <v>3.0109890109890154</v>
      </c>
      <c r="N40">
        <f t="shared" si="1"/>
        <v>0.68504949460885867</v>
      </c>
    </row>
    <row r="41" spans="2:14" x14ac:dyDescent="0.25">
      <c r="B41">
        <v>44</v>
      </c>
      <c r="C41">
        <v>768</v>
      </c>
      <c r="I41">
        <f t="shared" si="3"/>
        <v>2.0524861878452985</v>
      </c>
      <c r="J41">
        <f t="shared" si="4"/>
        <v>3.0112860112860158</v>
      </c>
      <c r="N41">
        <f t="shared" si="1"/>
        <v>0.68526673424627271</v>
      </c>
    </row>
    <row r="42" spans="2:14" x14ac:dyDescent="0.25">
      <c r="B42">
        <v>45</v>
      </c>
      <c r="C42">
        <v>769</v>
      </c>
      <c r="I42">
        <f t="shared" si="3"/>
        <v>2.0538674033149116</v>
      </c>
      <c r="J42">
        <f t="shared" si="4"/>
        <v>3.0115830115830162</v>
      </c>
      <c r="N42">
        <f t="shared" si="1"/>
        <v>0.685483896562471</v>
      </c>
    </row>
    <row r="43" spans="2:14" x14ac:dyDescent="0.25">
      <c r="B43">
        <v>46</v>
      </c>
      <c r="C43">
        <v>770</v>
      </c>
      <c r="I43">
        <f t="shared" si="3"/>
        <v>2.0552486187845247</v>
      </c>
      <c r="J43">
        <f t="shared" si="4"/>
        <v>3.0118800118800166</v>
      </c>
      <c r="N43">
        <f t="shared" si="1"/>
        <v>0.68570098163694471</v>
      </c>
    </row>
    <row r="44" spans="2:14" x14ac:dyDescent="0.25">
      <c r="B44">
        <v>47</v>
      </c>
      <c r="C44">
        <v>771</v>
      </c>
      <c r="I44">
        <f t="shared" si="3"/>
        <v>2.0566298342541378</v>
      </c>
      <c r="J44">
        <f t="shared" si="4"/>
        <v>3.0121770121770171</v>
      </c>
      <c r="N44">
        <f t="shared" si="1"/>
        <v>0.68591798954904959</v>
      </c>
    </row>
    <row r="45" spans="2:14" x14ac:dyDescent="0.25">
      <c r="B45">
        <v>48</v>
      </c>
      <c r="C45">
        <v>772</v>
      </c>
      <c r="I45">
        <f t="shared" si="3"/>
        <v>2.0580110497237509</v>
      </c>
      <c r="J45">
        <f t="shared" si="4"/>
        <v>3.0124740124740175</v>
      </c>
      <c r="N45">
        <f t="shared" si="1"/>
        <v>0.68613492037800705</v>
      </c>
    </row>
    <row r="46" spans="2:14" x14ac:dyDescent="0.25">
      <c r="B46">
        <v>49</v>
      </c>
      <c r="C46">
        <v>773</v>
      </c>
      <c r="I46">
        <f t="shared" si="3"/>
        <v>2.059392265193364</v>
      </c>
      <c r="J46">
        <f t="shared" si="4"/>
        <v>3.0127710127710179</v>
      </c>
      <c r="N46">
        <f t="shared" si="1"/>
        <v>0.68635177420290372</v>
      </c>
    </row>
    <row r="47" spans="2:14" x14ac:dyDescent="0.25">
      <c r="B47">
        <v>50</v>
      </c>
      <c r="C47">
        <v>774</v>
      </c>
      <c r="I47">
        <f t="shared" si="3"/>
        <v>2.0607734806629772</v>
      </c>
      <c r="J47">
        <f t="shared" si="4"/>
        <v>3.0130680130680183</v>
      </c>
      <c r="N47">
        <f t="shared" si="1"/>
        <v>0.68656855110269199</v>
      </c>
    </row>
    <row r="48" spans="2:14" x14ac:dyDescent="0.25">
      <c r="B48">
        <v>51</v>
      </c>
      <c r="C48">
        <v>775</v>
      </c>
      <c r="I48">
        <f t="shared" si="3"/>
        <v>2.0621546961325903</v>
      </c>
      <c r="J48">
        <f t="shared" si="4"/>
        <v>3.0133650133650187</v>
      </c>
      <c r="N48">
        <f t="shared" si="1"/>
        <v>0.68678525115619093</v>
      </c>
    </row>
    <row r="49" spans="2:14" x14ac:dyDescent="0.25">
      <c r="B49">
        <v>52</v>
      </c>
      <c r="C49">
        <v>776</v>
      </c>
      <c r="I49">
        <f t="shared" si="3"/>
        <v>2.0635359116022034</v>
      </c>
      <c r="J49">
        <f t="shared" si="4"/>
        <v>3.0136620136620191</v>
      </c>
      <c r="N49">
        <f t="shared" si="1"/>
        <v>0.68700187444208582</v>
      </c>
    </row>
    <row r="50" spans="2:14" x14ac:dyDescent="0.25">
      <c r="B50">
        <v>53</v>
      </c>
      <c r="C50">
        <v>777</v>
      </c>
      <c r="I50">
        <f t="shared" si="3"/>
        <v>2.0649171270718165</v>
      </c>
      <c r="J50">
        <f t="shared" si="4"/>
        <v>3.0139590139590196</v>
      </c>
      <c r="N50">
        <f t="shared" si="1"/>
        <v>0.68721842103892872</v>
      </c>
    </row>
    <row r="51" spans="2:14" x14ac:dyDescent="0.25">
      <c r="B51">
        <v>54</v>
      </c>
      <c r="C51">
        <v>778</v>
      </c>
      <c r="I51">
        <f t="shared" si="3"/>
        <v>2.0662983425414296</v>
      </c>
      <c r="J51">
        <f t="shared" si="4"/>
        <v>3.01425601425602</v>
      </c>
      <c r="N51">
        <f t="shared" si="1"/>
        <v>0.68743489102513899</v>
      </c>
    </row>
    <row r="52" spans="2:14" x14ac:dyDescent="0.25">
      <c r="B52">
        <v>55</v>
      </c>
      <c r="C52">
        <v>779</v>
      </c>
      <c r="I52">
        <f t="shared" si="3"/>
        <v>2.0676795580110428</v>
      </c>
      <c r="J52">
        <f t="shared" si="4"/>
        <v>3.0145530145530204</v>
      </c>
      <c r="N52">
        <f t="shared" si="1"/>
        <v>0.68765128447900337</v>
      </c>
    </row>
    <row r="53" spans="2:14" x14ac:dyDescent="0.25">
      <c r="B53">
        <v>56</v>
      </c>
      <c r="C53">
        <v>780</v>
      </c>
      <c r="I53">
        <f t="shared" si="3"/>
        <v>2.0690607734806559</v>
      </c>
      <c r="J53">
        <f t="shared" si="4"/>
        <v>3.0148500148500208</v>
      </c>
      <c r="N53">
        <f t="shared" si="1"/>
        <v>0.68786760147867632</v>
      </c>
    </row>
    <row r="54" spans="2:14" x14ac:dyDescent="0.25">
      <c r="B54">
        <v>57</v>
      </c>
      <c r="C54">
        <v>781</v>
      </c>
      <c r="I54">
        <f t="shared" si="3"/>
        <v>2.070441988950269</v>
      </c>
      <c r="J54">
        <f t="shared" si="4"/>
        <v>3.0151470151470212</v>
      </c>
      <c r="N54">
        <f t="shared" si="1"/>
        <v>0.68808384210218043</v>
      </c>
    </row>
    <row r="55" spans="2:14" x14ac:dyDescent="0.25">
      <c r="B55">
        <v>58</v>
      </c>
      <c r="C55">
        <v>782</v>
      </c>
      <c r="I55">
        <f t="shared" si="3"/>
        <v>2.0718232044198821</v>
      </c>
      <c r="J55">
        <f t="shared" si="4"/>
        <v>3.0154440154440216</v>
      </c>
      <c r="N55">
        <f t="shared" si="1"/>
        <v>0.68830000642740663</v>
      </c>
    </row>
    <row r="56" spans="2:14" x14ac:dyDescent="0.25">
      <c r="B56">
        <v>59</v>
      </c>
      <c r="C56">
        <v>783</v>
      </c>
      <c r="I56">
        <f t="shared" si="3"/>
        <v>2.0732044198894952</v>
      </c>
      <c r="J56">
        <f t="shared" si="4"/>
        <v>3.015741015741022</v>
      </c>
      <c r="N56">
        <f t="shared" si="1"/>
        <v>0.68851609453211482</v>
      </c>
    </row>
    <row r="57" spans="2:14" x14ac:dyDescent="0.25">
      <c r="B57">
        <v>60</v>
      </c>
      <c r="C57">
        <v>784</v>
      </c>
      <c r="I57">
        <f t="shared" si="3"/>
        <v>2.0745856353591083</v>
      </c>
      <c r="J57">
        <f t="shared" si="4"/>
        <v>3.0160380160380225</v>
      </c>
      <c r="N57">
        <f t="shared" si="1"/>
        <v>0.68873210649393346</v>
      </c>
    </row>
    <row r="58" spans="2:14" x14ac:dyDescent="0.25">
      <c r="B58">
        <v>61</v>
      </c>
      <c r="C58">
        <v>785</v>
      </c>
      <c r="I58">
        <f t="shared" si="3"/>
        <v>2.0759668508287215</v>
      </c>
      <c r="J58">
        <f t="shared" si="4"/>
        <v>3.0163350163350229</v>
      </c>
      <c r="N58">
        <f t="shared" si="1"/>
        <v>0.68894804239036056</v>
      </c>
    </row>
    <row r="59" spans="2:14" x14ac:dyDescent="0.25">
      <c r="B59">
        <v>62</v>
      </c>
      <c r="C59">
        <v>786</v>
      </c>
      <c r="I59">
        <f t="shared" si="3"/>
        <v>2.0773480662983346</v>
      </c>
      <c r="J59">
        <f t="shared" si="4"/>
        <v>3.0166320166320233</v>
      </c>
      <c r="N59">
        <f t="shared" si="1"/>
        <v>0.6891639022987639</v>
      </c>
    </row>
    <row r="60" spans="2:14" x14ac:dyDescent="0.25">
      <c r="B60">
        <v>63</v>
      </c>
      <c r="C60">
        <v>787</v>
      </c>
      <c r="I60">
        <f t="shared" si="3"/>
        <v>2.0787292817679477</v>
      </c>
      <c r="J60">
        <f t="shared" si="4"/>
        <v>3.0169290169290237</v>
      </c>
      <c r="N60">
        <f t="shared" si="1"/>
        <v>0.68937968629638091</v>
      </c>
    </row>
    <row r="61" spans="2:14" x14ac:dyDescent="0.25">
      <c r="B61">
        <v>64</v>
      </c>
      <c r="C61">
        <v>788</v>
      </c>
      <c r="I61">
        <f t="shared" si="3"/>
        <v>2.0801104972375608</v>
      </c>
      <c r="J61">
        <f t="shared" si="4"/>
        <v>3.0172260172260241</v>
      </c>
      <c r="N61">
        <f t="shared" si="1"/>
        <v>0.68959539446031937</v>
      </c>
    </row>
    <row r="62" spans="2:14" x14ac:dyDescent="0.25">
      <c r="B62">
        <v>65</v>
      </c>
      <c r="C62">
        <v>789</v>
      </c>
      <c r="I62">
        <f t="shared" si="3"/>
        <v>2.0814917127071739</v>
      </c>
      <c r="J62">
        <f t="shared" si="4"/>
        <v>3.0175230175230245</v>
      </c>
      <c r="N62">
        <f t="shared" si="1"/>
        <v>0.68981102686755769</v>
      </c>
    </row>
    <row r="63" spans="2:14" x14ac:dyDescent="0.25">
      <c r="B63">
        <v>66</v>
      </c>
      <c r="C63">
        <v>790</v>
      </c>
      <c r="I63">
        <f t="shared" si="3"/>
        <v>2.082872928176787</v>
      </c>
      <c r="J63">
        <f t="shared" si="4"/>
        <v>3.017820017820025</v>
      </c>
      <c r="N63">
        <f t="shared" si="1"/>
        <v>0.69002658359494495</v>
      </c>
    </row>
    <row r="64" spans="2:14" x14ac:dyDescent="0.25">
      <c r="B64">
        <v>67</v>
      </c>
      <c r="C64">
        <v>791</v>
      </c>
      <c r="I64">
        <f t="shared" si="3"/>
        <v>2.0842541436464002</v>
      </c>
      <c r="J64">
        <f t="shared" si="4"/>
        <v>3.0181170181170254</v>
      </c>
      <c r="N64">
        <f t="shared" si="1"/>
        <v>0.69024206471920146</v>
      </c>
    </row>
    <row r="65" spans="2:14" x14ac:dyDescent="0.25">
      <c r="B65">
        <v>68</v>
      </c>
      <c r="C65">
        <v>792</v>
      </c>
      <c r="I65">
        <f t="shared" si="3"/>
        <v>2.0856353591160133</v>
      </c>
      <c r="J65">
        <f t="shared" si="4"/>
        <v>3.0184140184140258</v>
      </c>
      <c r="N65">
        <f t="shared" si="1"/>
        <v>0.69045747031691895</v>
      </c>
    </row>
    <row r="66" spans="2:14" x14ac:dyDescent="0.25">
      <c r="B66">
        <v>69</v>
      </c>
      <c r="C66">
        <v>793</v>
      </c>
      <c r="I66">
        <f t="shared" si="3"/>
        <v>2.0870165745856264</v>
      </c>
      <c r="J66">
        <f t="shared" si="4"/>
        <v>3.0187110187110262</v>
      </c>
      <c r="N66">
        <f t="shared" si="1"/>
        <v>0.69067280046456103</v>
      </c>
    </row>
    <row r="67" spans="2:14" x14ac:dyDescent="0.25">
      <c r="B67">
        <v>70</v>
      </c>
      <c r="C67">
        <v>794</v>
      </c>
      <c r="I67">
        <f t="shared" si="3"/>
        <v>2.0883977900552395</v>
      </c>
      <c r="J67">
        <f t="shared" si="4"/>
        <v>3.0190080190080266</v>
      </c>
      <c r="N67">
        <f t="shared" si="1"/>
        <v>0.69088805523846297</v>
      </c>
    </row>
    <row r="68" spans="2:14" x14ac:dyDescent="0.25">
      <c r="B68">
        <v>71</v>
      </c>
      <c r="C68">
        <v>795</v>
      </c>
      <c r="I68">
        <f t="shared" si="3"/>
        <v>2.0897790055248526</v>
      </c>
      <c r="J68">
        <f t="shared" si="4"/>
        <v>3.019305019305027</v>
      </c>
      <c r="N68">
        <f t="shared" ref="N68:N131" si="5">0.4884*POWER(I68,0.471)</f>
        <v>0.69110323471483293</v>
      </c>
    </row>
    <row r="69" spans="2:14" x14ac:dyDescent="0.25">
      <c r="B69">
        <v>72</v>
      </c>
      <c r="C69">
        <v>796</v>
      </c>
      <c r="I69">
        <f t="shared" ref="I69:I132" si="6" xml:space="preserve"> I68+1/724</f>
        <v>2.0911602209944657</v>
      </c>
      <c r="J69">
        <f t="shared" ref="J69:J132" si="7" xml:space="preserve"> J68 + 1/3367</f>
        <v>3.0196020196020275</v>
      </c>
      <c r="N69">
        <f t="shared" si="5"/>
        <v>0.69131833896975126</v>
      </c>
    </row>
    <row r="70" spans="2:14" x14ac:dyDescent="0.25">
      <c r="B70">
        <v>73</v>
      </c>
      <c r="C70">
        <v>797</v>
      </c>
      <c r="I70">
        <f t="shared" si="6"/>
        <v>2.0925414364640789</v>
      </c>
      <c r="J70">
        <f t="shared" si="7"/>
        <v>3.0198990198990279</v>
      </c>
      <c r="N70">
        <f t="shared" si="5"/>
        <v>0.69153336807917143</v>
      </c>
    </row>
    <row r="71" spans="2:14" x14ac:dyDescent="0.25">
      <c r="B71">
        <v>74</v>
      </c>
      <c r="C71">
        <v>798</v>
      </c>
      <c r="I71">
        <f t="shared" si="6"/>
        <v>2.093922651933692</v>
      </c>
      <c r="J71">
        <f t="shared" si="7"/>
        <v>3.0201960201960283</v>
      </c>
      <c r="N71">
        <f t="shared" si="5"/>
        <v>0.69174832211892034</v>
      </c>
    </row>
    <row r="72" spans="2:14" x14ac:dyDescent="0.25">
      <c r="B72">
        <v>75</v>
      </c>
      <c r="C72">
        <v>799</v>
      </c>
      <c r="I72">
        <f t="shared" si="6"/>
        <v>2.0953038674033051</v>
      </c>
      <c r="J72">
        <f t="shared" si="7"/>
        <v>3.0204930204930287</v>
      </c>
      <c r="N72">
        <f t="shared" si="5"/>
        <v>0.69196320116469789</v>
      </c>
    </row>
    <row r="73" spans="2:14" x14ac:dyDescent="0.25">
      <c r="B73">
        <v>76</v>
      </c>
      <c r="C73">
        <v>800</v>
      </c>
      <c r="I73">
        <f t="shared" si="6"/>
        <v>2.0966850828729182</v>
      </c>
      <c r="J73">
        <f t="shared" si="7"/>
        <v>3.0207900207900291</v>
      </c>
      <c r="N73">
        <f t="shared" si="5"/>
        <v>0.69217800529207818</v>
      </c>
    </row>
    <row r="74" spans="2:14" x14ac:dyDescent="0.25">
      <c r="B74">
        <v>77</v>
      </c>
      <c r="C74">
        <v>801</v>
      </c>
      <c r="I74">
        <f t="shared" si="6"/>
        <v>2.0980662983425313</v>
      </c>
      <c r="J74">
        <f t="shared" si="7"/>
        <v>3.0210870210870295</v>
      </c>
      <c r="N74">
        <f t="shared" si="5"/>
        <v>0.69239273457650941</v>
      </c>
    </row>
    <row r="75" spans="2:14" x14ac:dyDescent="0.25">
      <c r="B75">
        <v>78</v>
      </c>
      <c r="C75">
        <v>802</v>
      </c>
      <c r="I75">
        <f t="shared" si="6"/>
        <v>2.0994475138121445</v>
      </c>
      <c r="J75">
        <f t="shared" si="7"/>
        <v>3.0213840213840299</v>
      </c>
      <c r="N75">
        <f t="shared" si="5"/>
        <v>0.69260738909331421</v>
      </c>
    </row>
    <row r="76" spans="2:14" x14ac:dyDescent="0.25">
      <c r="B76">
        <v>79</v>
      </c>
      <c r="C76">
        <v>803</v>
      </c>
      <c r="I76">
        <f t="shared" si="6"/>
        <v>2.1008287292817576</v>
      </c>
      <c r="J76">
        <f t="shared" si="7"/>
        <v>3.0216810216810304</v>
      </c>
      <c r="N76">
        <f t="shared" si="5"/>
        <v>0.69282196891768977</v>
      </c>
    </row>
    <row r="77" spans="2:14" x14ac:dyDescent="0.25">
      <c r="B77">
        <v>80</v>
      </c>
      <c r="C77">
        <v>804</v>
      </c>
      <c r="I77">
        <f t="shared" si="6"/>
        <v>2.1022099447513707</v>
      </c>
      <c r="J77">
        <f t="shared" si="7"/>
        <v>3.0219780219780308</v>
      </c>
      <c r="N77">
        <f t="shared" si="5"/>
        <v>0.69303647412470826</v>
      </c>
    </row>
    <row r="78" spans="2:14" x14ac:dyDescent="0.25">
      <c r="B78">
        <v>81</v>
      </c>
      <c r="C78">
        <v>805</v>
      </c>
      <c r="I78">
        <f t="shared" si="6"/>
        <v>2.1035911602209838</v>
      </c>
      <c r="J78">
        <f t="shared" si="7"/>
        <v>3.0222750222750312</v>
      </c>
      <c r="N78">
        <f t="shared" si="5"/>
        <v>0.69325090478931728</v>
      </c>
    </row>
    <row r="79" spans="2:14" x14ac:dyDescent="0.25">
      <c r="B79">
        <v>82</v>
      </c>
      <c r="C79">
        <v>806</v>
      </c>
      <c r="I79">
        <f t="shared" si="6"/>
        <v>2.1049723756905969</v>
      </c>
      <c r="J79">
        <f t="shared" si="7"/>
        <v>3.0225720225720316</v>
      </c>
      <c r="N79">
        <f t="shared" si="5"/>
        <v>0.69346526098634009</v>
      </c>
    </row>
    <row r="80" spans="2:14" x14ac:dyDescent="0.25">
      <c r="B80">
        <v>83</v>
      </c>
      <c r="C80">
        <v>807</v>
      </c>
      <c r="I80">
        <f t="shared" si="6"/>
        <v>2.10635359116021</v>
      </c>
      <c r="J80">
        <f t="shared" si="7"/>
        <v>3.022869022869032</v>
      </c>
      <c r="N80">
        <f t="shared" si="5"/>
        <v>0.69367954279047528</v>
      </c>
    </row>
    <row r="81" spans="2:14" x14ac:dyDescent="0.25">
      <c r="B81">
        <v>84</v>
      </c>
      <c r="C81">
        <v>808</v>
      </c>
      <c r="I81">
        <f t="shared" si="6"/>
        <v>2.1077348066298232</v>
      </c>
      <c r="J81">
        <f t="shared" si="7"/>
        <v>3.0231660231660324</v>
      </c>
      <c r="N81">
        <f t="shared" si="5"/>
        <v>0.69389375027629818</v>
      </c>
    </row>
    <row r="82" spans="2:14" x14ac:dyDescent="0.25">
      <c r="B82">
        <v>85</v>
      </c>
      <c r="C82">
        <v>809</v>
      </c>
      <c r="I82">
        <f t="shared" si="6"/>
        <v>2.1091160220994363</v>
      </c>
      <c r="J82">
        <f t="shared" si="7"/>
        <v>3.0234630234630329</v>
      </c>
      <c r="N82">
        <f t="shared" si="5"/>
        <v>0.69410788351826025</v>
      </c>
    </row>
    <row r="83" spans="2:14" x14ac:dyDescent="0.25">
      <c r="B83">
        <v>86</v>
      </c>
      <c r="C83">
        <v>810</v>
      </c>
      <c r="I83">
        <f t="shared" si="6"/>
        <v>2.1104972375690494</v>
      </c>
      <c r="J83">
        <f t="shared" si="7"/>
        <v>3.0237600237600333</v>
      </c>
      <c r="N83">
        <f t="shared" si="5"/>
        <v>0.69432194259068969</v>
      </c>
    </row>
    <row r="84" spans="2:14" x14ac:dyDescent="0.25">
      <c r="B84">
        <v>87</v>
      </c>
      <c r="C84">
        <v>811</v>
      </c>
      <c r="I84">
        <f t="shared" si="6"/>
        <v>2.1118784530386625</v>
      </c>
      <c r="J84">
        <f t="shared" si="7"/>
        <v>3.0240570240570337</v>
      </c>
      <c r="N84">
        <f t="shared" si="5"/>
        <v>0.69453592756779181</v>
      </c>
    </row>
    <row r="85" spans="2:14" x14ac:dyDescent="0.25">
      <c r="B85">
        <v>88</v>
      </c>
      <c r="C85">
        <v>812</v>
      </c>
      <c r="I85">
        <f t="shared" si="6"/>
        <v>2.1132596685082756</v>
      </c>
      <c r="J85">
        <f t="shared" si="7"/>
        <v>3.0243540243540341</v>
      </c>
      <c r="N85">
        <f t="shared" si="5"/>
        <v>0.69474983852364902</v>
      </c>
    </row>
    <row r="86" spans="2:14" x14ac:dyDescent="0.25">
      <c r="B86">
        <v>89</v>
      </c>
      <c r="C86">
        <v>813</v>
      </c>
      <c r="I86">
        <f t="shared" si="6"/>
        <v>2.1146408839778887</v>
      </c>
      <c r="J86">
        <f t="shared" si="7"/>
        <v>3.0246510246510345</v>
      </c>
      <c r="N86">
        <f t="shared" si="5"/>
        <v>0.6949636755322216</v>
      </c>
    </row>
    <row r="87" spans="2:14" x14ac:dyDescent="0.25">
      <c r="B87">
        <v>90</v>
      </c>
      <c r="C87">
        <v>814</v>
      </c>
      <c r="I87">
        <f t="shared" si="6"/>
        <v>2.1160220994475019</v>
      </c>
      <c r="J87">
        <f t="shared" si="7"/>
        <v>3.0249480249480349</v>
      </c>
      <c r="N87">
        <f t="shared" si="5"/>
        <v>0.69517743866734738</v>
      </c>
    </row>
    <row r="88" spans="2:14" x14ac:dyDescent="0.25">
      <c r="B88">
        <v>91</v>
      </c>
      <c r="C88">
        <v>815</v>
      </c>
      <c r="I88">
        <f t="shared" si="6"/>
        <v>2.117403314917115</v>
      </c>
      <c r="J88">
        <f t="shared" si="7"/>
        <v>3.0252450252450354</v>
      </c>
      <c r="N88">
        <f t="shared" si="5"/>
        <v>0.69539112800274239</v>
      </c>
    </row>
    <row r="89" spans="2:14" x14ac:dyDescent="0.25">
      <c r="B89">
        <v>92</v>
      </c>
      <c r="C89">
        <v>816</v>
      </c>
      <c r="I89">
        <f t="shared" si="6"/>
        <v>2.1187845303867281</v>
      </c>
      <c r="J89">
        <f t="shared" si="7"/>
        <v>3.0255420255420358</v>
      </c>
      <c r="N89">
        <f t="shared" si="5"/>
        <v>0.6956047436120012</v>
      </c>
    </row>
    <row r="90" spans="2:14" x14ac:dyDescent="0.25">
      <c r="B90">
        <v>93</v>
      </c>
      <c r="C90">
        <v>817</v>
      </c>
      <c r="I90">
        <f t="shared" si="6"/>
        <v>2.1201657458563412</v>
      </c>
      <c r="J90">
        <f t="shared" si="7"/>
        <v>3.0258390258390362</v>
      </c>
      <c r="N90">
        <f t="shared" si="5"/>
        <v>0.69581828556859693</v>
      </c>
    </row>
    <row r="91" spans="2:14" x14ac:dyDescent="0.25">
      <c r="B91">
        <v>94</v>
      </c>
      <c r="C91">
        <v>818</v>
      </c>
      <c r="I91">
        <f t="shared" si="6"/>
        <v>2.1215469613259543</v>
      </c>
      <c r="J91">
        <f t="shared" si="7"/>
        <v>3.0261360261360366</v>
      </c>
      <c r="N91">
        <f t="shared" si="5"/>
        <v>0.69603175394588157</v>
      </c>
    </row>
    <row r="92" spans="2:14" x14ac:dyDescent="0.25">
      <c r="B92">
        <v>95</v>
      </c>
      <c r="C92">
        <v>819</v>
      </c>
      <c r="I92">
        <f t="shared" si="6"/>
        <v>2.1229281767955674</v>
      </c>
      <c r="J92">
        <f t="shared" si="7"/>
        <v>3.026433026433037</v>
      </c>
      <c r="N92">
        <f t="shared" si="5"/>
        <v>0.69624514881708688</v>
      </c>
    </row>
    <row r="93" spans="2:14" x14ac:dyDescent="0.25">
      <c r="B93">
        <v>96</v>
      </c>
      <c r="C93">
        <v>820</v>
      </c>
      <c r="I93">
        <f t="shared" si="6"/>
        <v>2.1243093922651806</v>
      </c>
      <c r="J93">
        <f t="shared" si="7"/>
        <v>3.0267300267300374</v>
      </c>
      <c r="N93">
        <f t="shared" si="5"/>
        <v>0.69645847025532348</v>
      </c>
    </row>
    <row r="94" spans="2:14" x14ac:dyDescent="0.25">
      <c r="B94">
        <v>97</v>
      </c>
      <c r="C94">
        <v>821</v>
      </c>
      <c r="I94">
        <f t="shared" si="6"/>
        <v>2.1256906077347937</v>
      </c>
      <c r="J94">
        <f t="shared" si="7"/>
        <v>3.0270270270270379</v>
      </c>
      <c r="N94">
        <f t="shared" si="5"/>
        <v>0.6966717183335821</v>
      </c>
    </row>
    <row r="95" spans="2:14" x14ac:dyDescent="0.25">
      <c r="B95">
        <v>98</v>
      </c>
      <c r="C95">
        <v>822</v>
      </c>
      <c r="I95">
        <f t="shared" si="6"/>
        <v>2.1270718232044068</v>
      </c>
      <c r="J95">
        <f t="shared" si="7"/>
        <v>3.0273240273240383</v>
      </c>
      <c r="N95">
        <f t="shared" si="5"/>
        <v>0.69688489312473356</v>
      </c>
    </row>
    <row r="96" spans="2:14" x14ac:dyDescent="0.25">
      <c r="B96">
        <v>99</v>
      </c>
      <c r="C96">
        <v>823</v>
      </c>
      <c r="I96">
        <f t="shared" si="6"/>
        <v>2.1284530386740199</v>
      </c>
      <c r="J96">
        <f t="shared" si="7"/>
        <v>3.0276210276210387</v>
      </c>
      <c r="N96">
        <f t="shared" si="5"/>
        <v>0.697097994701529</v>
      </c>
    </row>
    <row r="97" spans="2:14" x14ac:dyDescent="0.25">
      <c r="B97">
        <v>100</v>
      </c>
      <c r="C97">
        <v>824</v>
      </c>
      <c r="I97">
        <f t="shared" si="6"/>
        <v>2.129834254143633</v>
      </c>
      <c r="J97">
        <f t="shared" si="7"/>
        <v>3.0279180279180391</v>
      </c>
      <c r="N97">
        <f t="shared" si="5"/>
        <v>0.69731102313660032</v>
      </c>
    </row>
    <row r="98" spans="2:14" x14ac:dyDescent="0.25">
      <c r="B98">
        <v>101</v>
      </c>
      <c r="C98">
        <v>825</v>
      </c>
      <c r="I98">
        <f t="shared" si="6"/>
        <v>2.1312154696132461</v>
      </c>
      <c r="J98">
        <f t="shared" si="7"/>
        <v>3.0282150282150395</v>
      </c>
      <c r="N98">
        <f t="shared" si="5"/>
        <v>0.69752397850245995</v>
      </c>
    </row>
    <row r="99" spans="2:14" x14ac:dyDescent="0.25">
      <c r="B99">
        <v>102</v>
      </c>
      <c r="C99">
        <v>826</v>
      </c>
      <c r="I99">
        <f t="shared" si="6"/>
        <v>2.1325966850828593</v>
      </c>
      <c r="J99">
        <f t="shared" si="7"/>
        <v>3.0285120285120399</v>
      </c>
      <c r="N99">
        <f t="shared" si="5"/>
        <v>0.697736860871502</v>
      </c>
    </row>
    <row r="100" spans="2:14" x14ac:dyDescent="0.25">
      <c r="B100">
        <v>103</v>
      </c>
      <c r="C100">
        <v>827</v>
      </c>
      <c r="I100">
        <f t="shared" si="6"/>
        <v>2.1339779005524724</v>
      </c>
      <c r="J100">
        <f t="shared" si="7"/>
        <v>3.0288090288090403</v>
      </c>
      <c r="N100">
        <f t="shared" si="5"/>
        <v>0.69794967031600152</v>
      </c>
    </row>
    <row r="101" spans="2:14" x14ac:dyDescent="0.25">
      <c r="B101">
        <v>104</v>
      </c>
      <c r="C101">
        <v>828</v>
      </c>
      <c r="I101">
        <f t="shared" si="6"/>
        <v>2.1353591160220855</v>
      </c>
      <c r="J101">
        <f t="shared" si="7"/>
        <v>3.0291060291060408</v>
      </c>
      <c r="N101">
        <f t="shared" si="5"/>
        <v>0.6981624069081156</v>
      </c>
    </row>
    <row r="102" spans="2:14" x14ac:dyDescent="0.25">
      <c r="B102">
        <v>105</v>
      </c>
      <c r="C102">
        <v>829</v>
      </c>
      <c r="I102">
        <f t="shared" si="6"/>
        <v>2.1367403314916986</v>
      </c>
      <c r="J102">
        <f t="shared" si="7"/>
        <v>3.0294030294030412</v>
      </c>
      <c r="N102">
        <f t="shared" si="5"/>
        <v>0.69837507071988314</v>
      </c>
    </row>
    <row r="103" spans="2:14" x14ac:dyDescent="0.25">
      <c r="B103">
        <v>106</v>
      </c>
      <c r="C103">
        <v>830</v>
      </c>
      <c r="I103">
        <f t="shared" si="6"/>
        <v>2.1381215469613117</v>
      </c>
      <c r="J103">
        <f t="shared" si="7"/>
        <v>3.0297000297000416</v>
      </c>
      <c r="N103">
        <f t="shared" si="5"/>
        <v>0.69858766182322563</v>
      </c>
    </row>
    <row r="104" spans="2:14" x14ac:dyDescent="0.25">
      <c r="B104">
        <v>107</v>
      </c>
      <c r="C104">
        <v>831</v>
      </c>
      <c r="I104">
        <f t="shared" si="6"/>
        <v>2.1395027624309249</v>
      </c>
      <c r="J104">
        <f t="shared" si="7"/>
        <v>3.029997029997042</v>
      </c>
      <c r="N104">
        <f t="shared" si="5"/>
        <v>0.69880018028994639</v>
      </c>
    </row>
    <row r="105" spans="2:14" x14ac:dyDescent="0.25">
      <c r="B105">
        <v>108</v>
      </c>
      <c r="C105">
        <v>832</v>
      </c>
      <c r="I105">
        <f t="shared" si="6"/>
        <v>2.140883977900538</v>
      </c>
      <c r="J105">
        <f t="shared" si="7"/>
        <v>3.0302940302940424</v>
      </c>
      <c r="N105">
        <f t="shared" si="5"/>
        <v>0.69901262619173232</v>
      </c>
    </row>
    <row r="106" spans="2:14" x14ac:dyDescent="0.25">
      <c r="B106">
        <v>109</v>
      </c>
      <c r="C106">
        <v>833</v>
      </c>
      <c r="I106">
        <f t="shared" si="6"/>
        <v>2.1422651933701511</v>
      </c>
      <c r="J106">
        <f t="shared" si="7"/>
        <v>3.0305910305910428</v>
      </c>
      <c r="N106">
        <f t="shared" si="5"/>
        <v>0.69922499960015294</v>
      </c>
    </row>
    <row r="107" spans="2:14" x14ac:dyDescent="0.25">
      <c r="B107">
        <v>110</v>
      </c>
      <c r="C107">
        <v>834</v>
      </c>
      <c r="I107">
        <f t="shared" si="6"/>
        <v>2.1436464088397642</v>
      </c>
      <c r="J107">
        <f t="shared" si="7"/>
        <v>3.0308880308880433</v>
      </c>
      <c r="N107">
        <f t="shared" si="5"/>
        <v>0.69943730058666098</v>
      </c>
    </row>
    <row r="108" spans="2:14" x14ac:dyDescent="0.25">
      <c r="B108">
        <v>111</v>
      </c>
      <c r="C108">
        <v>835</v>
      </c>
      <c r="I108">
        <f t="shared" si="6"/>
        <v>2.1450276243093773</v>
      </c>
      <c r="J108">
        <f t="shared" si="7"/>
        <v>3.0311850311850437</v>
      </c>
      <c r="N108">
        <f t="shared" si="5"/>
        <v>0.69964952922259305</v>
      </c>
    </row>
    <row r="109" spans="2:14" x14ac:dyDescent="0.25">
      <c r="B109">
        <v>112</v>
      </c>
      <c r="C109">
        <v>836</v>
      </c>
      <c r="I109">
        <f t="shared" si="6"/>
        <v>2.1464088397789904</v>
      </c>
      <c r="J109">
        <f t="shared" si="7"/>
        <v>3.0314820314820441</v>
      </c>
      <c r="N109">
        <f t="shared" si="5"/>
        <v>0.69986168557916972</v>
      </c>
    </row>
    <row r="110" spans="2:14" x14ac:dyDescent="0.25">
      <c r="B110">
        <v>113</v>
      </c>
      <c r="C110">
        <v>837</v>
      </c>
      <c r="I110">
        <f t="shared" si="6"/>
        <v>2.1477900552486036</v>
      </c>
      <c r="J110">
        <f t="shared" si="7"/>
        <v>3.0317790317790445</v>
      </c>
      <c r="N110">
        <f t="shared" si="5"/>
        <v>0.70007376972749502</v>
      </c>
    </row>
    <row r="111" spans="2:14" x14ac:dyDescent="0.25">
      <c r="B111">
        <v>114</v>
      </c>
      <c r="C111">
        <v>838</v>
      </c>
      <c r="I111">
        <f t="shared" si="6"/>
        <v>2.1491712707182167</v>
      </c>
      <c r="J111">
        <f t="shared" si="7"/>
        <v>3.0320760320760449</v>
      </c>
      <c r="N111">
        <f t="shared" si="5"/>
        <v>0.70028578173855816</v>
      </c>
    </row>
    <row r="112" spans="2:14" x14ac:dyDescent="0.25">
      <c r="B112">
        <v>115</v>
      </c>
      <c r="C112">
        <v>839</v>
      </c>
      <c r="I112">
        <f t="shared" si="6"/>
        <v>2.1505524861878298</v>
      </c>
      <c r="J112">
        <f t="shared" si="7"/>
        <v>3.0323730323730453</v>
      </c>
      <c r="N112">
        <f t="shared" si="5"/>
        <v>0.70049772168323254</v>
      </c>
    </row>
    <row r="113" spans="2:14" x14ac:dyDescent="0.25">
      <c r="B113">
        <v>116</v>
      </c>
      <c r="C113">
        <v>840</v>
      </c>
      <c r="I113">
        <f t="shared" si="6"/>
        <v>2.1519337016574429</v>
      </c>
      <c r="J113">
        <f t="shared" si="7"/>
        <v>3.0326700326700458</v>
      </c>
      <c r="N113">
        <f t="shared" si="5"/>
        <v>0.70070958963227647</v>
      </c>
    </row>
    <row r="114" spans="2:14" x14ac:dyDescent="0.25">
      <c r="B114">
        <v>117</v>
      </c>
      <c r="C114">
        <v>841</v>
      </c>
      <c r="I114">
        <f t="shared" si="6"/>
        <v>2.153314917127056</v>
      </c>
      <c r="J114">
        <f t="shared" si="7"/>
        <v>3.0329670329670462</v>
      </c>
      <c r="N114">
        <f t="shared" si="5"/>
        <v>0.70092138565633355</v>
      </c>
    </row>
    <row r="115" spans="2:14" x14ac:dyDescent="0.25">
      <c r="B115">
        <v>118</v>
      </c>
      <c r="C115">
        <v>842</v>
      </c>
      <c r="I115">
        <f t="shared" si="6"/>
        <v>2.1546961325966691</v>
      </c>
      <c r="J115">
        <f t="shared" si="7"/>
        <v>3.0332640332640466</v>
      </c>
      <c r="N115">
        <f t="shared" si="5"/>
        <v>0.70113310982593269</v>
      </c>
    </row>
    <row r="116" spans="2:14" x14ac:dyDescent="0.25">
      <c r="B116">
        <v>119</v>
      </c>
      <c r="C116">
        <v>843</v>
      </c>
      <c r="I116">
        <f t="shared" si="6"/>
        <v>2.1560773480662823</v>
      </c>
      <c r="J116">
        <f t="shared" si="7"/>
        <v>3.033561033561047</v>
      </c>
      <c r="N116">
        <f t="shared" si="5"/>
        <v>0.70134476221148856</v>
      </c>
    </row>
    <row r="117" spans="2:14" x14ac:dyDescent="0.25">
      <c r="B117">
        <v>120</v>
      </c>
      <c r="C117">
        <v>844</v>
      </c>
      <c r="I117">
        <f t="shared" si="6"/>
        <v>2.1574585635358954</v>
      </c>
      <c r="J117">
        <f t="shared" si="7"/>
        <v>3.0338580338580474</v>
      </c>
      <c r="N117">
        <f t="shared" si="5"/>
        <v>0.70155634288330182</v>
      </c>
    </row>
    <row r="118" spans="2:14" x14ac:dyDescent="0.25">
      <c r="B118">
        <v>121</v>
      </c>
      <c r="C118">
        <v>845</v>
      </c>
      <c r="I118">
        <f t="shared" si="6"/>
        <v>2.1588397790055085</v>
      </c>
      <c r="J118">
        <f t="shared" si="7"/>
        <v>3.0341550341550478</v>
      </c>
      <c r="N118">
        <f t="shared" si="5"/>
        <v>0.70176785191155922</v>
      </c>
    </row>
    <row r="119" spans="2:14" x14ac:dyDescent="0.25">
      <c r="B119">
        <v>122</v>
      </c>
      <c r="C119">
        <v>846</v>
      </c>
      <c r="I119">
        <f t="shared" si="6"/>
        <v>2.1602209944751216</v>
      </c>
      <c r="J119">
        <f t="shared" si="7"/>
        <v>3.0344520344520483</v>
      </c>
      <c r="N119">
        <f t="shared" si="5"/>
        <v>0.70197928936633402</v>
      </c>
    </row>
    <row r="120" spans="2:14" x14ac:dyDescent="0.25">
      <c r="B120">
        <v>123</v>
      </c>
      <c r="C120">
        <v>847</v>
      </c>
      <c r="I120">
        <f t="shared" si="6"/>
        <v>2.1616022099447347</v>
      </c>
      <c r="J120">
        <f t="shared" si="7"/>
        <v>3.0347490347490487</v>
      </c>
      <c r="N120">
        <f t="shared" si="5"/>
        <v>0.70219065531758607</v>
      </c>
    </row>
    <row r="121" spans="2:14" x14ac:dyDescent="0.25">
      <c r="B121">
        <v>124</v>
      </c>
      <c r="C121">
        <v>848</v>
      </c>
      <c r="I121">
        <f t="shared" si="6"/>
        <v>2.1629834254143478</v>
      </c>
      <c r="J121">
        <f t="shared" si="7"/>
        <v>3.0350460350460491</v>
      </c>
      <c r="N121">
        <f t="shared" si="5"/>
        <v>0.70240194983516235</v>
      </c>
    </row>
    <row r="122" spans="2:14" x14ac:dyDescent="0.25">
      <c r="B122">
        <v>125</v>
      </c>
      <c r="C122">
        <v>849</v>
      </c>
      <c r="I122">
        <f t="shared" si="6"/>
        <v>2.164364640883961</v>
      </c>
      <c r="J122">
        <f t="shared" si="7"/>
        <v>3.0353430353430495</v>
      </c>
      <c r="N122">
        <f t="shared" si="5"/>
        <v>0.70261317298879711</v>
      </c>
    </row>
    <row r="123" spans="2:14" x14ac:dyDescent="0.25">
      <c r="B123">
        <v>126</v>
      </c>
      <c r="C123">
        <v>850</v>
      </c>
      <c r="I123">
        <f t="shared" si="6"/>
        <v>2.1657458563535741</v>
      </c>
      <c r="J123">
        <f t="shared" si="7"/>
        <v>3.0356400356400499</v>
      </c>
      <c r="N123">
        <f t="shared" si="5"/>
        <v>0.70282432484811186</v>
      </c>
    </row>
    <row r="124" spans="2:14" x14ac:dyDescent="0.25">
      <c r="B124">
        <v>127</v>
      </c>
      <c r="C124">
        <v>851</v>
      </c>
      <c r="I124">
        <f t="shared" si="6"/>
        <v>2.1671270718231872</v>
      </c>
      <c r="J124">
        <f t="shared" si="7"/>
        <v>3.0359370359370503</v>
      </c>
      <c r="N124">
        <f t="shared" si="5"/>
        <v>0.70303540548261578</v>
      </c>
    </row>
    <row r="125" spans="2:14" x14ac:dyDescent="0.25">
      <c r="B125">
        <v>128</v>
      </c>
      <c r="C125">
        <v>852</v>
      </c>
      <c r="I125">
        <f t="shared" si="6"/>
        <v>2.1685082872928003</v>
      </c>
      <c r="J125">
        <f t="shared" si="7"/>
        <v>3.0362340362340507</v>
      </c>
      <c r="N125">
        <f t="shared" si="5"/>
        <v>0.70324641496170659</v>
      </c>
    </row>
    <row r="126" spans="2:14" x14ac:dyDescent="0.25">
      <c r="B126">
        <v>129</v>
      </c>
      <c r="C126">
        <v>853</v>
      </c>
      <c r="I126">
        <f t="shared" si="6"/>
        <v>2.1698895027624134</v>
      </c>
      <c r="J126">
        <f t="shared" si="7"/>
        <v>3.0365310365310512</v>
      </c>
      <c r="N126">
        <f t="shared" si="5"/>
        <v>0.70345735335466941</v>
      </c>
    </row>
    <row r="127" spans="2:14" x14ac:dyDescent="0.25">
      <c r="B127">
        <v>130</v>
      </c>
      <c r="C127">
        <v>854</v>
      </c>
      <c r="I127">
        <f t="shared" si="6"/>
        <v>2.1712707182320266</v>
      </c>
      <c r="J127">
        <f t="shared" si="7"/>
        <v>3.0368280368280516</v>
      </c>
      <c r="N127">
        <f t="shared" si="5"/>
        <v>0.70366822073067858</v>
      </c>
    </row>
    <row r="128" spans="2:14" x14ac:dyDescent="0.25">
      <c r="B128">
        <v>131</v>
      </c>
      <c r="C128">
        <v>855</v>
      </c>
      <c r="I128">
        <f t="shared" si="6"/>
        <v>2.1726519337016397</v>
      </c>
      <c r="J128">
        <f t="shared" si="7"/>
        <v>3.037125037125052</v>
      </c>
      <c r="N128">
        <f t="shared" si="5"/>
        <v>0.70387901715879664</v>
      </c>
    </row>
    <row r="129" spans="2:14" x14ac:dyDescent="0.25">
      <c r="B129">
        <v>132</v>
      </c>
      <c r="C129">
        <v>856</v>
      </c>
      <c r="I129">
        <f t="shared" si="6"/>
        <v>2.1740331491712528</v>
      </c>
      <c r="J129">
        <f t="shared" si="7"/>
        <v>3.0374220374220524</v>
      </c>
      <c r="N129">
        <f t="shared" si="5"/>
        <v>0.70408974270797553</v>
      </c>
    </row>
    <row r="130" spans="2:14" x14ac:dyDescent="0.25">
      <c r="B130">
        <v>133</v>
      </c>
      <c r="C130">
        <v>857</v>
      </c>
      <c r="I130">
        <f t="shared" si="6"/>
        <v>2.1754143646408659</v>
      </c>
      <c r="J130">
        <f t="shared" si="7"/>
        <v>3.0377190377190528</v>
      </c>
      <c r="N130">
        <f t="shared" si="5"/>
        <v>0.70430039744705619</v>
      </c>
    </row>
    <row r="131" spans="2:14" x14ac:dyDescent="0.25">
      <c r="B131">
        <v>134</v>
      </c>
      <c r="C131">
        <v>858</v>
      </c>
      <c r="I131">
        <f t="shared" si="6"/>
        <v>2.176795580110479</v>
      </c>
      <c r="J131">
        <f t="shared" si="7"/>
        <v>3.0380160380160532</v>
      </c>
      <c r="N131">
        <f t="shared" si="5"/>
        <v>0.70451098144476887</v>
      </c>
    </row>
    <row r="132" spans="2:14" x14ac:dyDescent="0.25">
      <c r="B132">
        <v>135</v>
      </c>
      <c r="C132">
        <v>859</v>
      </c>
      <c r="I132">
        <f t="shared" si="6"/>
        <v>2.1781767955800921</v>
      </c>
      <c r="J132">
        <f t="shared" si="7"/>
        <v>3.0383130383130537</v>
      </c>
      <c r="N132">
        <f t="shared" ref="N132:N195" si="8">0.4884*POWER(I132,0.471)</f>
        <v>0.70472149476973411</v>
      </c>
    </row>
    <row r="133" spans="2:14" x14ac:dyDescent="0.25">
      <c r="B133">
        <v>136</v>
      </c>
      <c r="C133">
        <v>860</v>
      </c>
      <c r="I133">
        <f t="shared" ref="I133:I196" si="9" xml:space="preserve"> I132+1/724</f>
        <v>2.1795580110497053</v>
      </c>
      <c r="J133">
        <f t="shared" ref="J133:J196" si="10" xml:space="preserve"> J132 + 1/3367</f>
        <v>3.0386100386100541</v>
      </c>
      <c r="N133">
        <f t="shared" si="8"/>
        <v>0.70493193749046179</v>
      </c>
    </row>
    <row r="134" spans="2:14" x14ac:dyDescent="0.25">
      <c r="B134">
        <v>137</v>
      </c>
      <c r="C134">
        <v>861</v>
      </c>
      <c r="I134">
        <f t="shared" si="9"/>
        <v>2.1809392265193184</v>
      </c>
      <c r="J134">
        <f t="shared" si="10"/>
        <v>3.0389070389070545</v>
      </c>
      <c r="N134">
        <f t="shared" si="8"/>
        <v>0.7051423096753523</v>
      </c>
    </row>
    <row r="135" spans="2:14" x14ac:dyDescent="0.25">
      <c r="B135">
        <v>138</v>
      </c>
      <c r="C135">
        <v>862</v>
      </c>
      <c r="I135">
        <f t="shared" si="9"/>
        <v>2.1823204419889315</v>
      </c>
      <c r="J135">
        <f t="shared" si="10"/>
        <v>3.0392040392040549</v>
      </c>
      <c r="N135">
        <f t="shared" si="8"/>
        <v>0.70535261139269678</v>
      </c>
    </row>
    <row r="136" spans="2:14" x14ac:dyDescent="0.25">
      <c r="B136">
        <v>139</v>
      </c>
      <c r="C136">
        <v>863</v>
      </c>
      <c r="I136">
        <f t="shared" si="9"/>
        <v>2.1837016574585446</v>
      </c>
      <c r="J136">
        <f t="shared" si="10"/>
        <v>3.0395010395010553</v>
      </c>
      <c r="N136">
        <f t="shared" si="8"/>
        <v>0.7055628427106766</v>
      </c>
    </row>
    <row r="137" spans="2:14" x14ac:dyDescent="0.25">
      <c r="B137">
        <v>140</v>
      </c>
      <c r="C137">
        <v>864</v>
      </c>
      <c r="I137">
        <f t="shared" si="9"/>
        <v>2.1850828729281577</v>
      </c>
      <c r="J137">
        <f t="shared" si="10"/>
        <v>3.0397980397980557</v>
      </c>
      <c r="N137">
        <f t="shared" si="8"/>
        <v>0.70577300369736407</v>
      </c>
    </row>
    <row r="138" spans="2:14" x14ac:dyDescent="0.25">
      <c r="B138">
        <v>141</v>
      </c>
      <c r="C138">
        <v>865</v>
      </c>
      <c r="I138">
        <f t="shared" si="9"/>
        <v>2.1864640883977708</v>
      </c>
      <c r="J138">
        <f t="shared" si="10"/>
        <v>3.0400950400950562</v>
      </c>
      <c r="N138">
        <f t="shared" si="8"/>
        <v>0.70598309442072316</v>
      </c>
    </row>
    <row r="139" spans="2:14" x14ac:dyDescent="0.25">
      <c r="B139">
        <v>142</v>
      </c>
      <c r="C139">
        <v>866</v>
      </c>
      <c r="I139">
        <f t="shared" si="9"/>
        <v>2.187845303867384</v>
      </c>
      <c r="J139">
        <f t="shared" si="10"/>
        <v>3.0403920403920566</v>
      </c>
      <c r="N139">
        <f t="shared" si="8"/>
        <v>0.70619311494860892</v>
      </c>
    </row>
    <row r="140" spans="2:14" x14ac:dyDescent="0.25">
      <c r="B140">
        <v>143</v>
      </c>
      <c r="C140">
        <v>867</v>
      </c>
      <c r="I140">
        <f t="shared" si="9"/>
        <v>2.1892265193369971</v>
      </c>
      <c r="J140">
        <f t="shared" si="10"/>
        <v>3.040689040689057</v>
      </c>
      <c r="N140">
        <f t="shared" si="8"/>
        <v>0.70640306534876818</v>
      </c>
    </row>
    <row r="141" spans="2:14" x14ac:dyDescent="0.25">
      <c r="B141">
        <v>144</v>
      </c>
      <c r="C141">
        <v>868</v>
      </c>
      <c r="I141">
        <f t="shared" si="9"/>
        <v>2.1906077348066102</v>
      </c>
      <c r="J141">
        <f t="shared" si="10"/>
        <v>3.0409860409860574</v>
      </c>
      <c r="N141">
        <f t="shared" si="8"/>
        <v>0.70661294568883959</v>
      </c>
    </row>
    <row r="142" spans="2:14" x14ac:dyDescent="0.25">
      <c r="B142">
        <v>145</v>
      </c>
      <c r="C142">
        <v>869</v>
      </c>
      <c r="I142">
        <f t="shared" si="9"/>
        <v>2.1919889502762233</v>
      </c>
      <c r="J142">
        <f t="shared" si="10"/>
        <v>3.0412830412830578</v>
      </c>
      <c r="N142">
        <f t="shared" si="8"/>
        <v>0.70682275603635436</v>
      </c>
    </row>
    <row r="143" spans="2:14" x14ac:dyDescent="0.25">
      <c r="B143">
        <v>146</v>
      </c>
      <c r="C143">
        <v>870</v>
      </c>
      <c r="I143">
        <f t="shared" si="9"/>
        <v>2.1933701657458364</v>
      </c>
      <c r="J143">
        <f t="shared" si="10"/>
        <v>3.0415800415800582</v>
      </c>
      <c r="N143">
        <f t="shared" si="8"/>
        <v>0.70703249645873545</v>
      </c>
    </row>
    <row r="144" spans="2:14" x14ac:dyDescent="0.25">
      <c r="B144">
        <v>147</v>
      </c>
      <c r="C144">
        <v>871</v>
      </c>
      <c r="I144">
        <f t="shared" si="9"/>
        <v>2.1947513812154495</v>
      </c>
      <c r="J144">
        <f t="shared" si="10"/>
        <v>3.0418770418770587</v>
      </c>
      <c r="N144">
        <f t="shared" si="8"/>
        <v>0.70724216702329912</v>
      </c>
    </row>
    <row r="145" spans="2:14" x14ac:dyDescent="0.25">
      <c r="B145">
        <v>148</v>
      </c>
      <c r="C145">
        <v>872</v>
      </c>
      <c r="I145">
        <f t="shared" si="9"/>
        <v>2.1961325966850627</v>
      </c>
      <c r="J145">
        <f t="shared" si="10"/>
        <v>3.0421740421740591</v>
      </c>
      <c r="N145">
        <f t="shared" si="8"/>
        <v>0.70745176779725394</v>
      </c>
    </row>
    <row r="146" spans="2:14" x14ac:dyDescent="0.25">
      <c r="B146">
        <v>149</v>
      </c>
      <c r="C146">
        <v>873</v>
      </c>
      <c r="I146">
        <f t="shared" si="9"/>
        <v>2.1975138121546758</v>
      </c>
      <c r="J146">
        <f t="shared" si="10"/>
        <v>3.0424710424710595</v>
      </c>
      <c r="N146">
        <f t="shared" si="8"/>
        <v>0.70766129884770201</v>
      </c>
    </row>
    <row r="147" spans="2:14" x14ac:dyDescent="0.25">
      <c r="B147">
        <v>150</v>
      </c>
      <c r="C147">
        <v>874</v>
      </c>
      <c r="I147">
        <f t="shared" si="9"/>
        <v>2.1988950276242889</v>
      </c>
      <c r="J147">
        <f t="shared" si="10"/>
        <v>3.0427680427680599</v>
      </c>
      <c r="N147">
        <f t="shared" si="8"/>
        <v>0.70787076024163853</v>
      </c>
    </row>
    <row r="148" spans="2:14" x14ac:dyDescent="0.25">
      <c r="B148">
        <v>151</v>
      </c>
      <c r="C148">
        <v>875</v>
      </c>
      <c r="I148">
        <f t="shared" si="9"/>
        <v>2.200276243093902</v>
      </c>
      <c r="J148">
        <f t="shared" si="10"/>
        <v>3.0430650430650603</v>
      </c>
      <c r="N148">
        <f t="shared" si="8"/>
        <v>0.70808015204595265</v>
      </c>
    </row>
    <row r="149" spans="2:14" x14ac:dyDescent="0.25">
      <c r="B149">
        <v>152</v>
      </c>
      <c r="C149">
        <v>876</v>
      </c>
      <c r="I149">
        <f t="shared" si="9"/>
        <v>2.2016574585635151</v>
      </c>
      <c r="J149">
        <f t="shared" si="10"/>
        <v>3.0433620433620607</v>
      </c>
      <c r="N149">
        <f t="shared" si="8"/>
        <v>0.70828947432742695</v>
      </c>
    </row>
    <row r="150" spans="2:14" x14ac:dyDescent="0.25">
      <c r="B150">
        <v>153</v>
      </c>
      <c r="C150">
        <v>877</v>
      </c>
      <c r="I150">
        <f t="shared" si="9"/>
        <v>2.2030386740331283</v>
      </c>
      <c r="J150">
        <f t="shared" si="10"/>
        <v>3.0436590436590611</v>
      </c>
      <c r="N150">
        <f t="shared" si="8"/>
        <v>0.70849872715273809</v>
      </c>
    </row>
    <row r="151" spans="2:14" x14ac:dyDescent="0.25">
      <c r="B151">
        <v>154</v>
      </c>
      <c r="C151">
        <v>878</v>
      </c>
      <c r="I151">
        <f t="shared" si="9"/>
        <v>2.2044198895027414</v>
      </c>
      <c r="J151">
        <f t="shared" si="10"/>
        <v>3.0439560439560616</v>
      </c>
      <c r="N151">
        <f t="shared" si="8"/>
        <v>0.70870791058845717</v>
      </c>
    </row>
    <row r="152" spans="2:14" x14ac:dyDescent="0.25">
      <c r="B152">
        <v>155</v>
      </c>
      <c r="C152">
        <v>879</v>
      </c>
      <c r="I152">
        <f t="shared" si="9"/>
        <v>2.2058011049723545</v>
      </c>
      <c r="J152">
        <f t="shared" si="10"/>
        <v>3.044253044253062</v>
      </c>
      <c r="N152">
        <f t="shared" si="8"/>
        <v>0.70891702470105</v>
      </c>
    </row>
    <row r="153" spans="2:14" x14ac:dyDescent="0.25">
      <c r="B153">
        <v>156</v>
      </c>
      <c r="C153">
        <v>880</v>
      </c>
      <c r="I153">
        <f t="shared" si="9"/>
        <v>2.2071823204419676</v>
      </c>
      <c r="J153">
        <f t="shared" si="10"/>
        <v>3.0445500445500624</v>
      </c>
      <c r="N153">
        <f t="shared" si="8"/>
        <v>0.70912606955687685</v>
      </c>
    </row>
    <row r="154" spans="2:14" x14ac:dyDescent="0.25">
      <c r="B154">
        <v>157</v>
      </c>
      <c r="C154">
        <v>881</v>
      </c>
      <c r="I154">
        <f t="shared" si="9"/>
        <v>2.2085635359115807</v>
      </c>
      <c r="J154">
        <f t="shared" si="10"/>
        <v>3.0448470448470628</v>
      </c>
      <c r="N154">
        <f t="shared" si="8"/>
        <v>0.70933504522219304</v>
      </c>
    </row>
    <row r="155" spans="2:14" x14ac:dyDescent="0.25">
      <c r="B155">
        <v>158</v>
      </c>
      <c r="C155">
        <v>882</v>
      </c>
      <c r="I155">
        <f t="shared" si="9"/>
        <v>2.2099447513811938</v>
      </c>
      <c r="J155">
        <f t="shared" si="10"/>
        <v>3.0451440451440632</v>
      </c>
      <c r="N155">
        <f t="shared" si="8"/>
        <v>0.70954395176314933</v>
      </c>
    </row>
    <row r="156" spans="2:14" x14ac:dyDescent="0.25">
      <c r="B156">
        <v>159</v>
      </c>
      <c r="C156">
        <v>883</v>
      </c>
      <c r="I156">
        <f t="shared" si="9"/>
        <v>2.211325966850807</v>
      </c>
      <c r="J156">
        <f t="shared" si="10"/>
        <v>3.0454410454410636</v>
      </c>
      <c r="N156">
        <f t="shared" si="8"/>
        <v>0.70975278924579166</v>
      </c>
    </row>
    <row r="157" spans="2:14" x14ac:dyDescent="0.25">
      <c r="B157">
        <v>160</v>
      </c>
      <c r="C157">
        <v>884</v>
      </c>
      <c r="I157">
        <f t="shared" si="9"/>
        <v>2.2127071823204201</v>
      </c>
      <c r="J157">
        <f t="shared" si="10"/>
        <v>3.0457380457380641</v>
      </c>
      <c r="N157">
        <f t="shared" si="8"/>
        <v>0.70996155773606162</v>
      </c>
    </row>
    <row r="158" spans="2:14" x14ac:dyDescent="0.25">
      <c r="B158">
        <v>161</v>
      </c>
      <c r="C158">
        <v>885</v>
      </c>
      <c r="I158">
        <f t="shared" si="9"/>
        <v>2.2140883977900332</v>
      </c>
      <c r="J158">
        <f t="shared" si="10"/>
        <v>3.0460350460350645</v>
      </c>
      <c r="N158">
        <f t="shared" si="8"/>
        <v>0.7101702572997971</v>
      </c>
    </row>
    <row r="159" spans="2:14" x14ac:dyDescent="0.25">
      <c r="B159">
        <v>162</v>
      </c>
      <c r="C159">
        <v>886</v>
      </c>
      <c r="I159">
        <f t="shared" si="9"/>
        <v>2.2154696132596463</v>
      </c>
      <c r="J159">
        <f t="shared" si="10"/>
        <v>3.0463320463320649</v>
      </c>
      <c r="N159">
        <f t="shared" si="8"/>
        <v>0.71037888800273186</v>
      </c>
    </row>
    <row r="160" spans="2:14" x14ac:dyDescent="0.25">
      <c r="B160">
        <v>163</v>
      </c>
      <c r="C160">
        <v>887</v>
      </c>
      <c r="I160">
        <f t="shared" si="9"/>
        <v>2.2168508287292594</v>
      </c>
      <c r="J160">
        <f t="shared" si="10"/>
        <v>3.0466290466290653</v>
      </c>
      <c r="N160">
        <f t="shared" si="8"/>
        <v>0.71058744991049605</v>
      </c>
    </row>
    <row r="161" spans="2:14" x14ac:dyDescent="0.25">
      <c r="B161">
        <v>164</v>
      </c>
      <c r="C161">
        <v>888</v>
      </c>
      <c r="I161">
        <f t="shared" si="9"/>
        <v>2.2182320441988725</v>
      </c>
      <c r="J161">
        <f t="shared" si="10"/>
        <v>3.0469260469260657</v>
      </c>
      <c r="N161">
        <f t="shared" si="8"/>
        <v>0.71079594308861649</v>
      </c>
    </row>
    <row r="162" spans="2:14" x14ac:dyDescent="0.25">
      <c r="B162">
        <v>165</v>
      </c>
      <c r="C162">
        <v>889</v>
      </c>
      <c r="I162">
        <f t="shared" si="9"/>
        <v>2.2196132596684857</v>
      </c>
      <c r="J162">
        <f t="shared" si="10"/>
        <v>3.0472230472230661</v>
      </c>
      <c r="N162">
        <f t="shared" si="8"/>
        <v>0.71100436760251673</v>
      </c>
    </row>
    <row r="163" spans="2:14" x14ac:dyDescent="0.25">
      <c r="B163">
        <v>166</v>
      </c>
      <c r="C163">
        <v>890</v>
      </c>
      <c r="I163">
        <f t="shared" si="9"/>
        <v>2.2209944751380988</v>
      </c>
      <c r="J163">
        <f t="shared" si="10"/>
        <v>3.0475200475200666</v>
      </c>
      <c r="N163">
        <f t="shared" si="8"/>
        <v>0.71121272351751752</v>
      </c>
    </row>
    <row r="164" spans="2:14" x14ac:dyDescent="0.25">
      <c r="B164">
        <v>167</v>
      </c>
      <c r="C164">
        <v>891</v>
      </c>
      <c r="I164">
        <f t="shared" si="9"/>
        <v>2.2223756906077119</v>
      </c>
      <c r="J164">
        <f t="shared" si="10"/>
        <v>3.047817047817067</v>
      </c>
      <c r="N164">
        <f t="shared" si="8"/>
        <v>0.71142101089883691</v>
      </c>
    </row>
    <row r="165" spans="2:14" x14ac:dyDescent="0.25">
      <c r="B165">
        <v>168</v>
      </c>
      <c r="C165">
        <v>892</v>
      </c>
      <c r="I165">
        <f t="shared" si="9"/>
        <v>2.223756906077325</v>
      </c>
      <c r="J165">
        <f t="shared" si="10"/>
        <v>3.0481140481140674</v>
      </c>
      <c r="N165">
        <f t="shared" si="8"/>
        <v>0.71162922981159016</v>
      </c>
    </row>
    <row r="166" spans="2:14" x14ac:dyDescent="0.25">
      <c r="B166">
        <v>169</v>
      </c>
      <c r="C166">
        <v>893</v>
      </c>
      <c r="I166">
        <f t="shared" si="9"/>
        <v>2.2251381215469381</v>
      </c>
      <c r="J166">
        <f t="shared" si="10"/>
        <v>3.0484110484110678</v>
      </c>
      <c r="N166">
        <f t="shared" si="8"/>
        <v>0.71183738032079069</v>
      </c>
    </row>
    <row r="167" spans="2:14" x14ac:dyDescent="0.25">
      <c r="B167">
        <v>170</v>
      </c>
      <c r="C167">
        <v>894</v>
      </c>
      <c r="I167">
        <f t="shared" si="9"/>
        <v>2.2265193370165512</v>
      </c>
      <c r="J167">
        <f t="shared" si="10"/>
        <v>3.0487080487080682</v>
      </c>
      <c r="N167">
        <f t="shared" si="8"/>
        <v>0.71204546249134937</v>
      </c>
    </row>
    <row r="168" spans="2:14" x14ac:dyDescent="0.25">
      <c r="B168">
        <v>171</v>
      </c>
      <c r="C168">
        <v>895</v>
      </c>
      <c r="I168">
        <f t="shared" si="9"/>
        <v>2.2279005524861644</v>
      </c>
      <c r="J168">
        <f t="shared" si="10"/>
        <v>3.0490050490050686</v>
      </c>
      <c r="N168">
        <f t="shared" si="8"/>
        <v>0.71225347638807579</v>
      </c>
    </row>
    <row r="169" spans="2:14" x14ac:dyDescent="0.25">
      <c r="B169">
        <v>172</v>
      </c>
      <c r="C169">
        <v>896</v>
      </c>
      <c r="I169">
        <f t="shared" si="9"/>
        <v>2.2292817679557775</v>
      </c>
      <c r="J169">
        <f t="shared" si="10"/>
        <v>3.0493020493020691</v>
      </c>
      <c r="N169">
        <f t="shared" si="8"/>
        <v>0.71246142207567764</v>
      </c>
    </row>
    <row r="170" spans="2:14" x14ac:dyDescent="0.25">
      <c r="B170">
        <v>173</v>
      </c>
      <c r="C170">
        <v>897</v>
      </c>
      <c r="I170">
        <f t="shared" si="9"/>
        <v>2.2306629834253906</v>
      </c>
      <c r="J170">
        <f t="shared" si="10"/>
        <v>3.0495990495990695</v>
      </c>
      <c r="N170">
        <f t="shared" si="8"/>
        <v>0.71266929961876124</v>
      </c>
    </row>
    <row r="171" spans="2:14" x14ac:dyDescent="0.25">
      <c r="B171">
        <v>174</v>
      </c>
      <c r="C171">
        <v>898</v>
      </c>
      <c r="I171">
        <f t="shared" si="9"/>
        <v>2.2320441988950037</v>
      </c>
      <c r="J171">
        <f t="shared" si="10"/>
        <v>3.0498960498960699</v>
      </c>
      <c r="N171">
        <f t="shared" si="8"/>
        <v>0.71287710908183166</v>
      </c>
    </row>
    <row r="172" spans="2:14" x14ac:dyDescent="0.25">
      <c r="B172">
        <v>175</v>
      </c>
      <c r="C172">
        <v>899</v>
      </c>
      <c r="I172">
        <f t="shared" si="9"/>
        <v>2.2334254143646168</v>
      </c>
      <c r="J172">
        <f t="shared" si="10"/>
        <v>3.0501930501930703</v>
      </c>
      <c r="N172">
        <f t="shared" si="8"/>
        <v>0.71308485052929349</v>
      </c>
    </row>
    <row r="173" spans="2:14" x14ac:dyDescent="0.25">
      <c r="B173">
        <v>176</v>
      </c>
      <c r="C173">
        <v>900</v>
      </c>
      <c r="I173">
        <f t="shared" si="9"/>
        <v>2.23480662983423</v>
      </c>
      <c r="J173">
        <f t="shared" si="10"/>
        <v>3.0504900504900707</v>
      </c>
      <c r="N173">
        <f t="shared" si="8"/>
        <v>0.71329252402545018</v>
      </c>
    </row>
    <row r="174" spans="2:14" x14ac:dyDescent="0.25">
      <c r="B174">
        <v>177</v>
      </c>
      <c r="C174">
        <v>901</v>
      </c>
      <c r="I174">
        <f t="shared" si="9"/>
        <v>2.2361878453038431</v>
      </c>
      <c r="J174">
        <f t="shared" si="10"/>
        <v>3.0507870507870711</v>
      </c>
      <c r="N174">
        <f t="shared" si="8"/>
        <v>0.71350012963450471</v>
      </c>
    </row>
    <row r="175" spans="2:14" x14ac:dyDescent="0.25">
      <c r="B175">
        <v>178</v>
      </c>
      <c r="C175">
        <v>902</v>
      </c>
      <c r="I175">
        <f t="shared" si="9"/>
        <v>2.2375690607734562</v>
      </c>
      <c r="J175">
        <f t="shared" si="10"/>
        <v>3.0510840510840715</v>
      </c>
      <c r="N175">
        <f t="shared" si="8"/>
        <v>0.71370766742055991</v>
      </c>
    </row>
    <row r="176" spans="2:14" x14ac:dyDescent="0.25">
      <c r="B176">
        <v>179</v>
      </c>
      <c r="C176">
        <v>903</v>
      </c>
      <c r="I176">
        <f t="shared" si="9"/>
        <v>2.2389502762430693</v>
      </c>
      <c r="J176">
        <f t="shared" si="10"/>
        <v>3.051381051381072</v>
      </c>
      <c r="N176">
        <f t="shared" si="8"/>
        <v>0.7139151374476187</v>
      </c>
    </row>
    <row r="177" spans="2:14" x14ac:dyDescent="0.25">
      <c r="B177">
        <v>180</v>
      </c>
      <c r="C177">
        <v>904</v>
      </c>
      <c r="I177">
        <f t="shared" si="9"/>
        <v>2.2403314917126824</v>
      </c>
      <c r="J177">
        <f t="shared" si="10"/>
        <v>3.0516780516780724</v>
      </c>
      <c r="N177">
        <f t="shared" si="8"/>
        <v>0.71412253977958373</v>
      </c>
    </row>
    <row r="178" spans="2:14" x14ac:dyDescent="0.25">
      <c r="B178">
        <v>181</v>
      </c>
      <c r="C178">
        <v>905</v>
      </c>
      <c r="I178">
        <f t="shared" si="9"/>
        <v>2.2417127071822955</v>
      </c>
      <c r="J178">
        <f t="shared" si="10"/>
        <v>3.0519750519750728</v>
      </c>
      <c r="N178">
        <f t="shared" si="8"/>
        <v>0.71432987448025853</v>
      </c>
    </row>
    <row r="179" spans="2:14" x14ac:dyDescent="0.25">
      <c r="B179">
        <v>182</v>
      </c>
      <c r="C179">
        <v>906</v>
      </c>
      <c r="I179">
        <f t="shared" si="9"/>
        <v>2.2430939226519087</v>
      </c>
      <c r="J179">
        <f t="shared" si="10"/>
        <v>3.0522720522720732</v>
      </c>
      <c r="N179">
        <f t="shared" si="8"/>
        <v>0.71453714161334669</v>
      </c>
    </row>
    <row r="180" spans="2:14" x14ac:dyDescent="0.25">
      <c r="B180">
        <v>183</v>
      </c>
      <c r="C180">
        <v>907</v>
      </c>
      <c r="I180">
        <f t="shared" si="9"/>
        <v>2.2444751381215218</v>
      </c>
      <c r="J180">
        <f t="shared" si="10"/>
        <v>3.0525690525690736</v>
      </c>
      <c r="N180">
        <f t="shared" si="8"/>
        <v>0.71474434124245312</v>
      </c>
    </row>
    <row r="181" spans="2:14" x14ac:dyDescent="0.25">
      <c r="B181">
        <v>184</v>
      </c>
      <c r="C181">
        <v>908</v>
      </c>
      <c r="I181">
        <f t="shared" si="9"/>
        <v>2.2458563535911349</v>
      </c>
      <c r="J181">
        <f t="shared" si="10"/>
        <v>3.052866052866074</v>
      </c>
      <c r="N181">
        <f t="shared" si="8"/>
        <v>0.71495147343108356</v>
      </c>
    </row>
    <row r="182" spans="2:14" x14ac:dyDescent="0.25">
      <c r="B182">
        <v>185</v>
      </c>
      <c r="C182">
        <v>909</v>
      </c>
      <c r="I182">
        <f t="shared" si="9"/>
        <v>2.247237569060748</v>
      </c>
      <c r="J182">
        <f t="shared" si="10"/>
        <v>3.0531630531630745</v>
      </c>
      <c r="N182">
        <f t="shared" si="8"/>
        <v>0.71515853824264508</v>
      </c>
    </row>
    <row r="183" spans="2:14" x14ac:dyDescent="0.25">
      <c r="B183">
        <v>186</v>
      </c>
      <c r="C183">
        <v>910</v>
      </c>
      <c r="I183">
        <f t="shared" si="9"/>
        <v>2.2486187845303611</v>
      </c>
      <c r="J183">
        <f t="shared" si="10"/>
        <v>3.0534600534600749</v>
      </c>
      <c r="N183">
        <f t="shared" si="8"/>
        <v>0.7153655357404457</v>
      </c>
    </row>
    <row r="184" spans="2:14" x14ac:dyDescent="0.25">
      <c r="B184">
        <v>187</v>
      </c>
      <c r="C184">
        <v>911</v>
      </c>
      <c r="I184">
        <f t="shared" si="9"/>
        <v>2.2499999999999742</v>
      </c>
      <c r="J184">
        <f t="shared" si="10"/>
        <v>3.0537570537570753</v>
      </c>
      <c r="N184">
        <f t="shared" si="8"/>
        <v>0.71557246598769586</v>
      </c>
    </row>
    <row r="185" spans="2:14" x14ac:dyDescent="0.25">
      <c r="B185">
        <v>188</v>
      </c>
      <c r="C185">
        <v>912</v>
      </c>
      <c r="I185">
        <f t="shared" si="9"/>
        <v>2.2513812154695874</v>
      </c>
      <c r="J185">
        <f t="shared" si="10"/>
        <v>3.0540540540540757</v>
      </c>
      <c r="N185">
        <f t="shared" si="8"/>
        <v>0.71577932904750741</v>
      </c>
    </row>
    <row r="186" spans="2:14" x14ac:dyDescent="0.25">
      <c r="B186">
        <v>189</v>
      </c>
      <c r="C186">
        <v>913</v>
      </c>
      <c r="I186">
        <f t="shared" si="9"/>
        <v>2.2527624309392005</v>
      </c>
      <c r="J186">
        <f t="shared" si="10"/>
        <v>3.0543510543510761</v>
      </c>
      <c r="N186">
        <f t="shared" si="8"/>
        <v>0.71598612498289449</v>
      </c>
    </row>
    <row r="187" spans="2:14" x14ac:dyDescent="0.25">
      <c r="B187">
        <v>190</v>
      </c>
      <c r="C187">
        <v>914</v>
      </c>
      <c r="I187">
        <f t="shared" si="9"/>
        <v>2.2541436464088136</v>
      </c>
      <c r="J187">
        <f t="shared" si="10"/>
        <v>3.0546480546480765</v>
      </c>
      <c r="N187">
        <f t="shared" si="8"/>
        <v>0.71619285385677345</v>
      </c>
    </row>
    <row r="188" spans="2:14" x14ac:dyDescent="0.25">
      <c r="B188">
        <v>191</v>
      </c>
      <c r="C188">
        <v>915</v>
      </c>
      <c r="I188">
        <f t="shared" si="9"/>
        <v>2.2555248618784267</v>
      </c>
      <c r="J188">
        <f t="shared" si="10"/>
        <v>3.054945054945077</v>
      </c>
      <c r="N188">
        <f t="shared" si="8"/>
        <v>0.71639951573196314</v>
      </c>
    </row>
    <row r="189" spans="2:14" x14ac:dyDescent="0.25">
      <c r="B189">
        <v>192</v>
      </c>
      <c r="C189">
        <v>916</v>
      </c>
      <c r="I189">
        <f t="shared" si="9"/>
        <v>2.2569060773480398</v>
      </c>
      <c r="J189">
        <f t="shared" si="10"/>
        <v>3.0552420552420774</v>
      </c>
      <c r="N189">
        <f t="shared" si="8"/>
        <v>0.71660611067118529</v>
      </c>
    </row>
    <row r="190" spans="2:14" x14ac:dyDescent="0.25">
      <c r="B190">
        <v>193</v>
      </c>
      <c r="C190">
        <v>917</v>
      </c>
      <c r="I190">
        <f t="shared" si="9"/>
        <v>2.2582872928176529</v>
      </c>
      <c r="J190">
        <f t="shared" si="10"/>
        <v>3.0555390555390778</v>
      </c>
      <c r="N190">
        <f t="shared" si="8"/>
        <v>0.71681263873706424</v>
      </c>
    </row>
    <row r="191" spans="2:14" x14ac:dyDescent="0.25">
      <c r="B191">
        <v>194</v>
      </c>
      <c r="C191">
        <v>918</v>
      </c>
      <c r="I191">
        <f t="shared" si="9"/>
        <v>2.2596685082872661</v>
      </c>
      <c r="J191">
        <f t="shared" si="10"/>
        <v>3.0558360558360782</v>
      </c>
      <c r="N191">
        <f t="shared" si="8"/>
        <v>0.71701909999212798</v>
      </c>
    </row>
    <row r="192" spans="2:14" x14ac:dyDescent="0.25">
      <c r="B192">
        <v>195</v>
      </c>
      <c r="C192">
        <v>919</v>
      </c>
      <c r="I192">
        <f t="shared" si="9"/>
        <v>2.2610497237568792</v>
      </c>
      <c r="J192">
        <f t="shared" si="10"/>
        <v>3.0561330561330786</v>
      </c>
      <c r="N192">
        <f t="shared" si="8"/>
        <v>0.71722549449880757</v>
      </c>
    </row>
    <row r="193" spans="2:14" x14ac:dyDescent="0.25">
      <c r="B193">
        <v>196</v>
      </c>
      <c r="C193">
        <v>920</v>
      </c>
      <c r="I193">
        <f t="shared" si="9"/>
        <v>2.2624309392264923</v>
      </c>
      <c r="J193">
        <f t="shared" si="10"/>
        <v>3.056430056430079</v>
      </c>
      <c r="N193">
        <f t="shared" si="8"/>
        <v>0.71743182231943736</v>
      </c>
    </row>
    <row r="194" spans="2:14" x14ac:dyDescent="0.25">
      <c r="B194">
        <v>197</v>
      </c>
      <c r="C194">
        <v>921</v>
      </c>
      <c r="I194">
        <f t="shared" si="9"/>
        <v>2.2638121546961054</v>
      </c>
      <c r="J194">
        <f t="shared" si="10"/>
        <v>3.0567270567270795</v>
      </c>
      <c r="N194">
        <f t="shared" si="8"/>
        <v>0.71763808351625613</v>
      </c>
    </row>
    <row r="195" spans="2:14" x14ac:dyDescent="0.25">
      <c r="B195">
        <v>198</v>
      </c>
      <c r="C195">
        <v>922</v>
      </c>
      <c r="I195">
        <f t="shared" si="9"/>
        <v>2.2651933701657185</v>
      </c>
      <c r="J195">
        <f t="shared" si="10"/>
        <v>3.0570240570240799</v>
      </c>
      <c r="N195">
        <f t="shared" si="8"/>
        <v>0.71784427815140595</v>
      </c>
    </row>
    <row r="196" spans="2:14" x14ac:dyDescent="0.25">
      <c r="B196">
        <v>199</v>
      </c>
      <c r="C196">
        <v>923</v>
      </c>
      <c r="I196">
        <f t="shared" si="9"/>
        <v>2.2665745856353317</v>
      </c>
      <c r="J196">
        <f t="shared" si="10"/>
        <v>3.0573210573210803</v>
      </c>
      <c r="N196">
        <f t="shared" ref="N196:N259" si="11">0.4884*POWER(I196,0.471)</f>
        <v>0.71805040628693362</v>
      </c>
    </row>
    <row r="197" spans="2:14" x14ac:dyDescent="0.25">
      <c r="B197">
        <v>200</v>
      </c>
      <c r="C197">
        <v>924</v>
      </c>
      <c r="I197">
        <f t="shared" ref="I197:I260" si="12" xml:space="preserve"> I196+1/724</f>
        <v>2.2679558011049448</v>
      </c>
      <c r="J197">
        <f t="shared" ref="J197:J260" si="13" xml:space="preserve"> J196 + 1/3367</f>
        <v>3.0576180576180807</v>
      </c>
      <c r="N197">
        <f t="shared" si="11"/>
        <v>0.71825646798479015</v>
      </c>
    </row>
    <row r="198" spans="2:14" x14ac:dyDescent="0.25">
      <c r="B198">
        <v>201</v>
      </c>
      <c r="C198">
        <v>925</v>
      </c>
      <c r="I198">
        <f t="shared" si="12"/>
        <v>2.2693370165745579</v>
      </c>
      <c r="J198">
        <f t="shared" si="13"/>
        <v>3.0579150579150811</v>
      </c>
      <c r="N198">
        <f t="shared" si="11"/>
        <v>0.71846246330683083</v>
      </c>
    </row>
    <row r="199" spans="2:14" x14ac:dyDescent="0.25">
      <c r="B199">
        <v>202</v>
      </c>
      <c r="C199">
        <v>926</v>
      </c>
      <c r="I199">
        <f t="shared" si="12"/>
        <v>2.270718232044171</v>
      </c>
      <c r="J199">
        <f t="shared" si="13"/>
        <v>3.0582120582120815</v>
      </c>
      <c r="N199">
        <f t="shared" si="11"/>
        <v>0.71866839231481638</v>
      </c>
    </row>
    <row r="200" spans="2:14" x14ac:dyDescent="0.25">
      <c r="B200">
        <v>203</v>
      </c>
      <c r="C200">
        <v>927</v>
      </c>
      <c r="I200">
        <f t="shared" si="12"/>
        <v>2.2720994475137841</v>
      </c>
      <c r="J200">
        <f t="shared" si="13"/>
        <v>3.0585090585090819</v>
      </c>
      <c r="N200">
        <f t="shared" si="11"/>
        <v>0.71887425507041181</v>
      </c>
    </row>
    <row r="201" spans="2:14" x14ac:dyDescent="0.25">
      <c r="B201">
        <v>204</v>
      </c>
      <c r="C201">
        <v>928</v>
      </c>
      <c r="I201">
        <f t="shared" si="12"/>
        <v>2.2734806629833972</v>
      </c>
      <c r="J201">
        <f t="shared" si="13"/>
        <v>3.0588060588060824</v>
      </c>
      <c r="N201">
        <f t="shared" si="11"/>
        <v>0.71908005163518807</v>
      </c>
    </row>
    <row r="202" spans="2:14" x14ac:dyDescent="0.25">
      <c r="B202">
        <v>205</v>
      </c>
      <c r="C202">
        <v>929</v>
      </c>
      <c r="I202">
        <f t="shared" si="12"/>
        <v>2.2748618784530104</v>
      </c>
      <c r="J202">
        <f t="shared" si="13"/>
        <v>3.0591030591030828</v>
      </c>
      <c r="N202">
        <f t="shared" si="11"/>
        <v>0.71928578207062099</v>
      </c>
    </row>
    <row r="203" spans="2:14" x14ac:dyDescent="0.25">
      <c r="B203">
        <v>206</v>
      </c>
      <c r="C203">
        <v>930</v>
      </c>
      <c r="I203">
        <f t="shared" si="12"/>
        <v>2.2762430939226235</v>
      </c>
      <c r="J203">
        <f t="shared" si="13"/>
        <v>3.0594000594000832</v>
      </c>
      <c r="N203">
        <f t="shared" si="11"/>
        <v>0.71949144643809215</v>
      </c>
    </row>
    <row r="204" spans="2:14" x14ac:dyDescent="0.25">
      <c r="B204">
        <v>207</v>
      </c>
      <c r="C204">
        <v>931</v>
      </c>
      <c r="I204">
        <f t="shared" si="12"/>
        <v>2.2776243093922366</v>
      </c>
      <c r="J204">
        <f t="shared" si="13"/>
        <v>3.0596970596970836</v>
      </c>
      <c r="N204">
        <f t="shared" si="11"/>
        <v>0.71969704479888919</v>
      </c>
    </row>
    <row r="205" spans="2:14" x14ac:dyDescent="0.25">
      <c r="B205">
        <v>208</v>
      </c>
      <c r="C205">
        <v>932</v>
      </c>
      <c r="I205">
        <f t="shared" si="12"/>
        <v>2.2790055248618497</v>
      </c>
      <c r="J205">
        <f t="shared" si="13"/>
        <v>3.059994059994084</v>
      </c>
      <c r="N205">
        <f t="shared" si="11"/>
        <v>0.71990257721420547</v>
      </c>
    </row>
    <row r="206" spans="2:14" x14ac:dyDescent="0.25">
      <c r="B206">
        <v>209</v>
      </c>
      <c r="C206">
        <v>933</v>
      </c>
      <c r="I206">
        <f t="shared" si="12"/>
        <v>2.2803867403314628</v>
      </c>
      <c r="J206">
        <f t="shared" si="13"/>
        <v>3.0602910602910844</v>
      </c>
      <c r="N206">
        <f t="shared" si="11"/>
        <v>0.72010804374514059</v>
      </c>
    </row>
    <row r="207" spans="2:14" x14ac:dyDescent="0.25">
      <c r="B207">
        <v>210</v>
      </c>
      <c r="C207">
        <v>934</v>
      </c>
      <c r="I207">
        <f t="shared" si="12"/>
        <v>2.2817679558010759</v>
      </c>
      <c r="J207">
        <f t="shared" si="13"/>
        <v>3.0605880605880849</v>
      </c>
      <c r="N207">
        <f t="shared" si="11"/>
        <v>0.72031344445270085</v>
      </c>
    </row>
    <row r="208" spans="2:14" x14ac:dyDescent="0.25">
      <c r="B208">
        <v>211</v>
      </c>
      <c r="C208">
        <v>935</v>
      </c>
      <c r="I208">
        <f t="shared" si="12"/>
        <v>2.2831491712706891</v>
      </c>
      <c r="J208">
        <f t="shared" si="13"/>
        <v>3.0608850608850853</v>
      </c>
      <c r="N208">
        <f t="shared" si="11"/>
        <v>0.72051877939779874</v>
      </c>
    </row>
    <row r="209" spans="2:14" x14ac:dyDescent="0.25">
      <c r="B209">
        <v>212</v>
      </c>
      <c r="C209">
        <v>936</v>
      </c>
      <c r="I209">
        <f t="shared" si="12"/>
        <v>2.2845303867403022</v>
      </c>
      <c r="J209">
        <f t="shared" si="13"/>
        <v>3.0611820611820857</v>
      </c>
      <c r="N209">
        <f t="shared" si="11"/>
        <v>0.72072404864125417</v>
      </c>
    </row>
    <row r="210" spans="2:14" x14ac:dyDescent="0.25">
      <c r="B210">
        <v>213</v>
      </c>
      <c r="C210">
        <v>937</v>
      </c>
      <c r="I210">
        <f t="shared" si="12"/>
        <v>2.2859116022099153</v>
      </c>
      <c r="J210">
        <f t="shared" si="13"/>
        <v>3.0614790614790861</v>
      </c>
      <c r="N210">
        <f t="shared" si="11"/>
        <v>0.72092925224379334</v>
      </c>
    </row>
    <row r="211" spans="2:14" x14ac:dyDescent="0.25">
      <c r="B211">
        <v>214</v>
      </c>
      <c r="C211">
        <v>938</v>
      </c>
      <c r="I211">
        <f t="shared" si="12"/>
        <v>2.2872928176795284</v>
      </c>
      <c r="J211">
        <f t="shared" si="13"/>
        <v>3.0617760617760865</v>
      </c>
      <c r="N211">
        <f t="shared" si="11"/>
        <v>0.72113439026605031</v>
      </c>
    </row>
    <row r="212" spans="2:14" x14ac:dyDescent="0.25">
      <c r="B212">
        <v>215</v>
      </c>
      <c r="C212">
        <v>939</v>
      </c>
      <c r="I212">
        <f t="shared" si="12"/>
        <v>2.2886740331491415</v>
      </c>
      <c r="J212">
        <f t="shared" si="13"/>
        <v>3.0620730620730869</v>
      </c>
      <c r="N212">
        <f t="shared" si="11"/>
        <v>0.72133946276856609</v>
      </c>
    </row>
    <row r="213" spans="2:14" x14ac:dyDescent="0.25">
      <c r="B213">
        <v>216</v>
      </c>
      <c r="C213">
        <v>940</v>
      </c>
      <c r="I213">
        <f t="shared" si="12"/>
        <v>2.2900552486187546</v>
      </c>
      <c r="J213">
        <f t="shared" si="13"/>
        <v>3.0623700623700874</v>
      </c>
      <c r="N213">
        <f t="shared" si="11"/>
        <v>0.72154446981178977</v>
      </c>
    </row>
    <row r="214" spans="2:14" x14ac:dyDescent="0.25">
      <c r="B214">
        <v>217</v>
      </c>
      <c r="C214">
        <v>941</v>
      </c>
      <c r="I214">
        <f t="shared" si="12"/>
        <v>2.2914364640883678</v>
      </c>
      <c r="J214">
        <f t="shared" si="13"/>
        <v>3.0626670626670878</v>
      </c>
      <c r="N214">
        <f t="shared" si="11"/>
        <v>0.72174941145607774</v>
      </c>
    </row>
    <row r="215" spans="2:14" x14ac:dyDescent="0.25">
      <c r="B215">
        <v>218</v>
      </c>
      <c r="C215">
        <v>942</v>
      </c>
      <c r="I215">
        <f t="shared" si="12"/>
        <v>2.2928176795579809</v>
      </c>
      <c r="J215">
        <f t="shared" si="13"/>
        <v>3.0629640629640882</v>
      </c>
      <c r="N215">
        <f t="shared" si="11"/>
        <v>0.72195428776169479</v>
      </c>
    </row>
    <row r="216" spans="2:14" x14ac:dyDescent="0.25">
      <c r="B216">
        <v>219</v>
      </c>
      <c r="C216">
        <v>943</v>
      </c>
      <c r="I216">
        <f t="shared" si="12"/>
        <v>2.294198895027594</v>
      </c>
      <c r="J216">
        <f t="shared" si="13"/>
        <v>3.0632610632610886</v>
      </c>
      <c r="N216">
        <f t="shared" si="11"/>
        <v>0.72215909878881379</v>
      </c>
    </row>
    <row r="217" spans="2:14" x14ac:dyDescent="0.25">
      <c r="B217">
        <v>220</v>
      </c>
      <c r="C217">
        <v>944</v>
      </c>
      <c r="I217">
        <f t="shared" si="12"/>
        <v>2.2955801104972071</v>
      </c>
      <c r="J217">
        <f t="shared" si="13"/>
        <v>3.063558063558089</v>
      </c>
      <c r="N217">
        <f t="shared" si="11"/>
        <v>0.72236384459751579</v>
      </c>
    </row>
    <row r="218" spans="2:14" x14ac:dyDescent="0.25">
      <c r="B218">
        <v>221</v>
      </c>
      <c r="C218">
        <v>945</v>
      </c>
      <c r="I218">
        <f t="shared" si="12"/>
        <v>2.2969613259668202</v>
      </c>
      <c r="J218">
        <f t="shared" si="13"/>
        <v>3.0638550638550894</v>
      </c>
      <c r="N218">
        <f t="shared" si="11"/>
        <v>0.7225685252477908</v>
      </c>
    </row>
    <row r="219" spans="2:14" x14ac:dyDescent="0.25">
      <c r="B219">
        <v>222</v>
      </c>
      <c r="C219">
        <v>946</v>
      </c>
      <c r="I219">
        <f t="shared" si="12"/>
        <v>2.2983425414364334</v>
      </c>
      <c r="J219">
        <f t="shared" si="13"/>
        <v>3.0641520641520898</v>
      </c>
      <c r="N219">
        <f t="shared" si="11"/>
        <v>0.72277314079953736</v>
      </c>
    </row>
    <row r="220" spans="2:14" x14ac:dyDescent="0.25">
      <c r="B220">
        <v>223</v>
      </c>
      <c r="C220">
        <v>947</v>
      </c>
      <c r="I220">
        <f t="shared" si="12"/>
        <v>2.2997237569060465</v>
      </c>
      <c r="J220">
        <f t="shared" si="13"/>
        <v>3.0644490644490903</v>
      </c>
      <c r="N220">
        <f t="shared" si="11"/>
        <v>0.72297769131256318</v>
      </c>
    </row>
    <row r="221" spans="2:14" x14ac:dyDescent="0.25">
      <c r="B221">
        <v>224</v>
      </c>
      <c r="C221">
        <v>948</v>
      </c>
      <c r="I221">
        <f t="shared" si="12"/>
        <v>2.3011049723756596</v>
      </c>
      <c r="J221">
        <f t="shared" si="13"/>
        <v>3.0647460647460907</v>
      </c>
      <c r="N221">
        <f t="shared" si="11"/>
        <v>0.72318217684658481</v>
      </c>
    </row>
    <row r="222" spans="2:14" x14ac:dyDescent="0.25">
      <c r="B222">
        <v>225</v>
      </c>
      <c r="C222">
        <v>949</v>
      </c>
      <c r="I222">
        <f t="shared" si="12"/>
        <v>2.3024861878452727</v>
      </c>
      <c r="J222">
        <f t="shared" si="13"/>
        <v>3.0650430650430911</v>
      </c>
      <c r="N222">
        <f t="shared" si="11"/>
        <v>0.72338659746122869</v>
      </c>
    </row>
    <row r="223" spans="2:14" x14ac:dyDescent="0.25">
      <c r="B223">
        <v>226</v>
      </c>
      <c r="C223">
        <v>950</v>
      </c>
      <c r="I223">
        <f t="shared" si="12"/>
        <v>2.3038674033148858</v>
      </c>
      <c r="J223">
        <f t="shared" si="13"/>
        <v>3.0653400653400915</v>
      </c>
      <c r="N223">
        <f t="shared" si="11"/>
        <v>0.72359095321603017</v>
      </c>
    </row>
    <row r="224" spans="2:14" x14ac:dyDescent="0.25">
      <c r="B224">
        <v>227</v>
      </c>
      <c r="C224">
        <v>951</v>
      </c>
      <c r="I224">
        <f t="shared" si="12"/>
        <v>2.3052486187844989</v>
      </c>
      <c r="J224">
        <f t="shared" si="13"/>
        <v>3.0656370656370919</v>
      </c>
      <c r="N224">
        <f t="shared" si="11"/>
        <v>0.72379524417043484</v>
      </c>
    </row>
    <row r="225" spans="2:14" x14ac:dyDescent="0.25">
      <c r="B225">
        <v>228</v>
      </c>
      <c r="C225">
        <v>952</v>
      </c>
      <c r="I225">
        <f t="shared" si="12"/>
        <v>2.3066298342541121</v>
      </c>
      <c r="J225">
        <f t="shared" si="13"/>
        <v>3.0659340659340923</v>
      </c>
      <c r="N225">
        <f t="shared" si="11"/>
        <v>0.72399947038379819</v>
      </c>
    </row>
    <row r="226" spans="2:14" x14ac:dyDescent="0.25">
      <c r="B226">
        <v>229</v>
      </c>
      <c r="C226">
        <v>953</v>
      </c>
      <c r="I226">
        <f t="shared" si="12"/>
        <v>2.3080110497237252</v>
      </c>
      <c r="J226">
        <f t="shared" si="13"/>
        <v>3.0662310662310928</v>
      </c>
      <c r="N226">
        <f t="shared" si="11"/>
        <v>0.72420363191538561</v>
      </c>
    </row>
    <row r="227" spans="2:14" x14ac:dyDescent="0.25">
      <c r="B227">
        <v>230</v>
      </c>
      <c r="C227">
        <v>954</v>
      </c>
      <c r="I227">
        <f t="shared" si="12"/>
        <v>2.3093922651933383</v>
      </c>
      <c r="J227">
        <f t="shared" si="13"/>
        <v>3.0665280665280932</v>
      </c>
      <c r="N227">
        <f t="shared" si="11"/>
        <v>0.72440772882437288</v>
      </c>
    </row>
    <row r="228" spans="2:14" x14ac:dyDescent="0.25">
      <c r="B228">
        <v>231</v>
      </c>
      <c r="C228">
        <v>955</v>
      </c>
      <c r="I228">
        <f t="shared" si="12"/>
        <v>2.3107734806629514</v>
      </c>
      <c r="J228">
        <f t="shared" si="13"/>
        <v>3.0668250668250936</v>
      </c>
      <c r="N228">
        <f t="shared" si="11"/>
        <v>0.72461176116984627</v>
      </c>
    </row>
    <row r="229" spans="2:14" x14ac:dyDescent="0.25">
      <c r="B229">
        <v>232</v>
      </c>
      <c r="C229">
        <v>956</v>
      </c>
      <c r="I229">
        <f t="shared" si="12"/>
        <v>2.3121546961325645</v>
      </c>
      <c r="J229">
        <f t="shared" si="13"/>
        <v>3.067122067122094</v>
      </c>
      <c r="N229">
        <f t="shared" si="11"/>
        <v>0.72481572901080293</v>
      </c>
    </row>
    <row r="230" spans="2:14" x14ac:dyDescent="0.25">
      <c r="B230">
        <v>233</v>
      </c>
      <c r="C230">
        <v>957</v>
      </c>
      <c r="I230">
        <f t="shared" si="12"/>
        <v>2.3135359116021776</v>
      </c>
      <c r="J230">
        <f t="shared" si="13"/>
        <v>3.0674190674190944</v>
      </c>
      <c r="N230">
        <f t="shared" si="11"/>
        <v>0.72501963240615086</v>
      </c>
    </row>
    <row r="231" spans="2:14" x14ac:dyDescent="0.25">
      <c r="B231">
        <v>234</v>
      </c>
      <c r="C231">
        <v>958</v>
      </c>
      <c r="I231">
        <f t="shared" si="12"/>
        <v>2.3149171270717908</v>
      </c>
      <c r="J231">
        <f t="shared" si="13"/>
        <v>3.0677160677160948</v>
      </c>
      <c r="N231">
        <f t="shared" si="11"/>
        <v>0.72522347141470889</v>
      </c>
    </row>
    <row r="232" spans="2:14" x14ac:dyDescent="0.25">
      <c r="B232">
        <v>235</v>
      </c>
      <c r="C232">
        <v>959</v>
      </c>
      <c r="I232">
        <f t="shared" si="12"/>
        <v>2.3162983425414039</v>
      </c>
      <c r="J232">
        <f t="shared" si="13"/>
        <v>3.0680130680130953</v>
      </c>
      <c r="N232">
        <f t="shared" si="11"/>
        <v>0.72542724609520726</v>
      </c>
    </row>
    <row r="233" spans="2:14" x14ac:dyDescent="0.25">
      <c r="B233">
        <v>236</v>
      </c>
      <c r="C233">
        <v>960</v>
      </c>
      <c r="I233">
        <f t="shared" si="12"/>
        <v>2.317679558011017</v>
      </c>
      <c r="J233">
        <f t="shared" si="13"/>
        <v>3.0683100683100957</v>
      </c>
      <c r="N233">
        <f t="shared" si="11"/>
        <v>0.72563095650628762</v>
      </c>
    </row>
    <row r="234" spans="2:14" x14ac:dyDescent="0.25">
      <c r="B234">
        <v>237</v>
      </c>
      <c r="C234">
        <v>961</v>
      </c>
      <c r="I234">
        <f t="shared" si="12"/>
        <v>2.3190607734806301</v>
      </c>
      <c r="J234">
        <f t="shared" si="13"/>
        <v>3.0686070686070961</v>
      </c>
      <c r="N234">
        <f t="shared" si="11"/>
        <v>0.72583460270650346</v>
      </c>
    </row>
    <row r="235" spans="2:14" x14ac:dyDescent="0.25">
      <c r="B235">
        <v>238</v>
      </c>
      <c r="C235">
        <v>962</v>
      </c>
      <c r="I235">
        <f t="shared" si="12"/>
        <v>2.3204419889502432</v>
      </c>
      <c r="J235">
        <f t="shared" si="13"/>
        <v>3.0689040689040965</v>
      </c>
      <c r="N235">
        <f t="shared" si="11"/>
        <v>0.72603818475431969</v>
      </c>
    </row>
    <row r="236" spans="2:14" x14ac:dyDescent="0.25">
      <c r="B236">
        <v>239</v>
      </c>
      <c r="C236">
        <v>963</v>
      </c>
      <c r="I236">
        <f t="shared" si="12"/>
        <v>2.3218232044198563</v>
      </c>
      <c r="J236">
        <f t="shared" si="13"/>
        <v>3.0692010692010969</v>
      </c>
      <c r="N236">
        <f t="shared" si="11"/>
        <v>0.72624170270811372</v>
      </c>
    </row>
    <row r="237" spans="2:14" x14ac:dyDescent="0.25">
      <c r="B237">
        <v>240</v>
      </c>
      <c r="C237">
        <v>964</v>
      </c>
      <c r="I237">
        <f t="shared" si="12"/>
        <v>2.3232044198894695</v>
      </c>
      <c r="J237">
        <f t="shared" si="13"/>
        <v>3.0694980694980973</v>
      </c>
      <c r="N237">
        <f t="shared" si="11"/>
        <v>0.72644515662617448</v>
      </c>
    </row>
    <row r="238" spans="2:14" x14ac:dyDescent="0.25">
      <c r="B238">
        <v>241</v>
      </c>
      <c r="C238">
        <v>965</v>
      </c>
      <c r="I238">
        <f t="shared" si="12"/>
        <v>2.3245856353590826</v>
      </c>
      <c r="J238">
        <f t="shared" si="13"/>
        <v>3.0697950697950978</v>
      </c>
      <c r="N238">
        <f t="shared" si="11"/>
        <v>0.72664854656670397</v>
      </c>
    </row>
    <row r="239" spans="2:14" x14ac:dyDescent="0.25">
      <c r="B239">
        <v>242</v>
      </c>
      <c r="C239">
        <v>966</v>
      </c>
      <c r="I239">
        <f t="shared" si="12"/>
        <v>2.3259668508286957</v>
      </c>
      <c r="J239">
        <f t="shared" si="13"/>
        <v>3.0700920700920982</v>
      </c>
      <c r="N239">
        <f t="shared" si="11"/>
        <v>0.72685187258781636</v>
      </c>
    </row>
    <row r="240" spans="2:14" x14ac:dyDescent="0.25">
      <c r="B240">
        <v>243</v>
      </c>
      <c r="C240">
        <v>967</v>
      </c>
      <c r="I240">
        <f t="shared" si="12"/>
        <v>2.3273480662983088</v>
      </c>
      <c r="J240">
        <f t="shared" si="13"/>
        <v>3.0703890703890986</v>
      </c>
      <c r="N240">
        <f t="shared" si="11"/>
        <v>0.72705513474753869</v>
      </c>
    </row>
    <row r="241" spans="2:14" x14ac:dyDescent="0.25">
      <c r="B241">
        <v>244</v>
      </c>
      <c r="C241">
        <v>968</v>
      </c>
      <c r="I241">
        <f t="shared" si="12"/>
        <v>2.3287292817679219</v>
      </c>
      <c r="J241">
        <f t="shared" si="13"/>
        <v>3.070686070686099</v>
      </c>
      <c r="N241">
        <f t="shared" si="11"/>
        <v>0.72725833310381083</v>
      </c>
    </row>
    <row r="242" spans="2:14" x14ac:dyDescent="0.25">
      <c r="B242">
        <v>245</v>
      </c>
      <c r="C242">
        <v>969</v>
      </c>
      <c r="I242">
        <f t="shared" si="12"/>
        <v>2.330110497237535</v>
      </c>
      <c r="J242">
        <f t="shared" si="13"/>
        <v>3.0709830709830994</v>
      </c>
      <c r="N242">
        <f t="shared" si="11"/>
        <v>0.72746146771448572</v>
      </c>
    </row>
    <row r="243" spans="2:14" x14ac:dyDescent="0.25">
      <c r="B243">
        <v>246</v>
      </c>
      <c r="C243">
        <v>970</v>
      </c>
      <c r="I243">
        <f t="shared" si="12"/>
        <v>2.3314917127071482</v>
      </c>
      <c r="J243">
        <f t="shared" si="13"/>
        <v>3.0712800712800998</v>
      </c>
      <c r="N243">
        <f t="shared" si="11"/>
        <v>0.72766453863732983</v>
      </c>
    </row>
    <row r="244" spans="2:14" x14ac:dyDescent="0.25">
      <c r="B244">
        <v>247</v>
      </c>
      <c r="C244">
        <v>971</v>
      </c>
      <c r="I244">
        <f t="shared" si="12"/>
        <v>2.3328729281767613</v>
      </c>
      <c r="J244">
        <f t="shared" si="13"/>
        <v>3.0715770715771002</v>
      </c>
      <c r="N244">
        <f t="shared" si="11"/>
        <v>0.72786754593002279</v>
      </c>
    </row>
    <row r="245" spans="2:14" x14ac:dyDescent="0.25">
      <c r="B245">
        <v>248</v>
      </c>
      <c r="C245">
        <v>972</v>
      </c>
      <c r="I245">
        <f t="shared" si="12"/>
        <v>2.3342541436463744</v>
      </c>
      <c r="J245">
        <f t="shared" si="13"/>
        <v>3.0718740718741007</v>
      </c>
      <c r="N245">
        <f t="shared" si="11"/>
        <v>0.72807048965015808</v>
      </c>
    </row>
    <row r="246" spans="2:14" x14ac:dyDescent="0.25">
      <c r="B246">
        <v>249</v>
      </c>
      <c r="C246">
        <v>973</v>
      </c>
      <c r="I246">
        <f t="shared" si="12"/>
        <v>2.3356353591159875</v>
      </c>
      <c r="J246">
        <f t="shared" si="13"/>
        <v>3.0721710721711011</v>
      </c>
      <c r="N246">
        <f t="shared" si="11"/>
        <v>0.72827336985524282</v>
      </c>
    </row>
    <row r="247" spans="2:14" x14ac:dyDescent="0.25">
      <c r="B247">
        <v>250</v>
      </c>
      <c r="C247">
        <v>974</v>
      </c>
      <c r="I247">
        <f t="shared" si="12"/>
        <v>2.3370165745856006</v>
      </c>
      <c r="J247">
        <f t="shared" si="13"/>
        <v>3.0724680724681015</v>
      </c>
      <c r="N247">
        <f t="shared" si="11"/>
        <v>0.72847618660269853</v>
      </c>
    </row>
    <row r="248" spans="2:14" x14ac:dyDescent="0.25">
      <c r="B248">
        <v>251</v>
      </c>
      <c r="C248">
        <v>975</v>
      </c>
      <c r="I248">
        <f t="shared" si="12"/>
        <v>2.3383977900552138</v>
      </c>
      <c r="J248">
        <f t="shared" si="13"/>
        <v>3.0727650727651019</v>
      </c>
      <c r="N248">
        <f t="shared" si="11"/>
        <v>0.72867893994986033</v>
      </c>
    </row>
    <row r="249" spans="2:14" x14ac:dyDescent="0.25">
      <c r="B249">
        <v>252</v>
      </c>
      <c r="C249">
        <v>976</v>
      </c>
      <c r="I249">
        <f t="shared" si="12"/>
        <v>2.3397790055248269</v>
      </c>
      <c r="J249">
        <f t="shared" si="13"/>
        <v>3.0730620730621023</v>
      </c>
      <c r="N249">
        <f t="shared" si="11"/>
        <v>0.72888162995397821</v>
      </c>
    </row>
    <row r="250" spans="2:14" x14ac:dyDescent="0.25">
      <c r="B250">
        <v>253</v>
      </c>
      <c r="C250">
        <v>977</v>
      </c>
      <c r="I250">
        <f t="shared" si="12"/>
        <v>2.34116022099444</v>
      </c>
      <c r="J250">
        <f t="shared" si="13"/>
        <v>3.0733590733591027</v>
      </c>
      <c r="N250">
        <f t="shared" si="11"/>
        <v>0.72908425667221644</v>
      </c>
    </row>
    <row r="251" spans="2:14" x14ac:dyDescent="0.25">
      <c r="B251">
        <v>254</v>
      </c>
      <c r="C251">
        <v>978</v>
      </c>
      <c r="I251">
        <f t="shared" si="12"/>
        <v>2.3425414364640531</v>
      </c>
      <c r="J251">
        <f t="shared" si="13"/>
        <v>3.0736560736561032</v>
      </c>
      <c r="N251">
        <f t="shared" si="11"/>
        <v>0.72928682016165414</v>
      </c>
    </row>
    <row r="252" spans="2:14" x14ac:dyDescent="0.25">
      <c r="B252">
        <v>255</v>
      </c>
      <c r="C252">
        <v>979</v>
      </c>
      <c r="I252">
        <f t="shared" si="12"/>
        <v>2.3439226519336662</v>
      </c>
      <c r="J252">
        <f t="shared" si="13"/>
        <v>3.0739530739531036</v>
      </c>
      <c r="N252">
        <f t="shared" si="11"/>
        <v>0.72948932047928527</v>
      </c>
    </row>
    <row r="253" spans="2:14" x14ac:dyDescent="0.25">
      <c r="B253">
        <v>256</v>
      </c>
      <c r="C253">
        <v>980</v>
      </c>
      <c r="I253">
        <f t="shared" si="12"/>
        <v>2.3453038674032793</v>
      </c>
      <c r="J253">
        <f t="shared" si="13"/>
        <v>3.074250074250104</v>
      </c>
      <c r="N253">
        <f t="shared" si="11"/>
        <v>0.72969175768201888</v>
      </c>
    </row>
    <row r="254" spans="2:14" x14ac:dyDescent="0.25">
      <c r="B254">
        <v>257</v>
      </c>
      <c r="C254">
        <v>981</v>
      </c>
      <c r="I254">
        <f t="shared" si="12"/>
        <v>2.3466850828728925</v>
      </c>
      <c r="J254">
        <f t="shared" si="13"/>
        <v>3.0745470745471044</v>
      </c>
      <c r="N254">
        <f t="shared" si="11"/>
        <v>0.72989413182667928</v>
      </c>
    </row>
    <row r="255" spans="2:14" x14ac:dyDescent="0.25">
      <c r="B255">
        <v>258</v>
      </c>
      <c r="C255">
        <v>982</v>
      </c>
      <c r="I255">
        <f t="shared" si="12"/>
        <v>2.3480662983425056</v>
      </c>
      <c r="J255">
        <f t="shared" si="13"/>
        <v>3.0748440748441048</v>
      </c>
      <c r="N255">
        <f t="shared" si="11"/>
        <v>0.7300964429700062</v>
      </c>
    </row>
    <row r="256" spans="2:14" x14ac:dyDescent="0.25">
      <c r="B256">
        <v>259</v>
      </c>
      <c r="C256">
        <v>983</v>
      </c>
      <c r="I256">
        <f t="shared" si="12"/>
        <v>2.3494475138121187</v>
      </c>
      <c r="J256">
        <f t="shared" si="13"/>
        <v>3.0751410751411052</v>
      </c>
      <c r="N256">
        <f t="shared" si="11"/>
        <v>0.73029869116865487</v>
      </c>
    </row>
    <row r="257" spans="2:14" x14ac:dyDescent="0.25">
      <c r="B257">
        <v>260</v>
      </c>
      <c r="C257">
        <v>984</v>
      </c>
      <c r="I257">
        <f t="shared" si="12"/>
        <v>2.3508287292817318</v>
      </c>
      <c r="J257">
        <f t="shared" si="13"/>
        <v>3.0754380754381057</v>
      </c>
      <c r="N257">
        <f t="shared" si="11"/>
        <v>0.73050087647919648</v>
      </c>
    </row>
    <row r="258" spans="2:14" x14ac:dyDescent="0.25">
      <c r="B258">
        <v>261</v>
      </c>
      <c r="C258">
        <v>985</v>
      </c>
      <c r="I258">
        <f t="shared" si="12"/>
        <v>2.3522099447513449</v>
      </c>
      <c r="J258">
        <f t="shared" si="13"/>
        <v>3.0757350757351061</v>
      </c>
      <c r="N258">
        <f t="shared" si="11"/>
        <v>0.73070299895811819</v>
      </c>
    </row>
    <row r="259" spans="2:14" x14ac:dyDescent="0.25">
      <c r="B259">
        <v>262</v>
      </c>
      <c r="C259">
        <v>986</v>
      </c>
      <c r="I259">
        <f t="shared" si="12"/>
        <v>2.353591160220958</v>
      </c>
      <c r="J259">
        <f t="shared" si="13"/>
        <v>3.0760320760321065</v>
      </c>
      <c r="N259">
        <f t="shared" si="11"/>
        <v>0.73090505866182298</v>
      </c>
    </row>
    <row r="260" spans="2:14" x14ac:dyDescent="0.25">
      <c r="B260">
        <v>263</v>
      </c>
      <c r="C260">
        <v>987</v>
      </c>
      <c r="I260">
        <f t="shared" si="12"/>
        <v>2.3549723756905712</v>
      </c>
      <c r="J260">
        <f t="shared" si="13"/>
        <v>3.0763290763291069</v>
      </c>
      <c r="N260">
        <f t="shared" ref="N260:N323" si="14">0.4884*POWER(I260,0.471)</f>
        <v>0.73110705564663059</v>
      </c>
    </row>
    <row r="261" spans="2:14" x14ac:dyDescent="0.25">
      <c r="B261">
        <v>264</v>
      </c>
      <c r="C261">
        <v>988</v>
      </c>
      <c r="I261">
        <f t="shared" ref="I261:I324" si="15" xml:space="preserve"> I260+1/724</f>
        <v>2.3563535911601843</v>
      </c>
      <c r="J261">
        <f t="shared" ref="J261:J324" si="16" xml:space="preserve"> J260 + 1/3367</f>
        <v>3.0766260766261073</v>
      </c>
      <c r="N261">
        <f t="shared" si="14"/>
        <v>0.7313089899687768</v>
      </c>
    </row>
    <row r="262" spans="2:14" x14ac:dyDescent="0.25">
      <c r="B262">
        <v>265</v>
      </c>
      <c r="C262">
        <v>989</v>
      </c>
      <c r="I262">
        <f t="shared" si="15"/>
        <v>2.3577348066297974</v>
      </c>
      <c r="J262">
        <f t="shared" si="16"/>
        <v>3.0769230769231077</v>
      </c>
      <c r="N262">
        <f t="shared" si="14"/>
        <v>0.73151086168441426</v>
      </c>
    </row>
    <row r="263" spans="2:14" x14ac:dyDescent="0.25">
      <c r="B263">
        <v>266</v>
      </c>
      <c r="C263">
        <v>990</v>
      </c>
      <c r="I263">
        <f t="shared" si="15"/>
        <v>2.3591160220994105</v>
      </c>
      <c r="J263">
        <f t="shared" si="16"/>
        <v>3.0772200772201082</v>
      </c>
      <c r="N263">
        <f t="shared" si="14"/>
        <v>0.73171267084961245</v>
      </c>
    </row>
    <row r="264" spans="2:14" x14ac:dyDescent="0.25">
      <c r="B264">
        <v>267</v>
      </c>
      <c r="C264">
        <v>991</v>
      </c>
      <c r="I264">
        <f t="shared" si="15"/>
        <v>2.3604972375690236</v>
      </c>
      <c r="J264">
        <f t="shared" si="16"/>
        <v>3.0775170775171086</v>
      </c>
      <c r="N264">
        <f t="shared" si="14"/>
        <v>0.7319144175203578</v>
      </c>
    </row>
    <row r="265" spans="2:14" x14ac:dyDescent="0.25">
      <c r="B265">
        <v>268</v>
      </c>
      <c r="C265">
        <v>992</v>
      </c>
      <c r="I265">
        <f t="shared" si="15"/>
        <v>2.3618784530386367</v>
      </c>
      <c r="J265">
        <f t="shared" si="16"/>
        <v>3.077814077814109</v>
      </c>
      <c r="N265">
        <f t="shared" si="14"/>
        <v>0.73211610175255393</v>
      </c>
    </row>
    <row r="266" spans="2:14" x14ac:dyDescent="0.25">
      <c r="B266">
        <v>269</v>
      </c>
      <c r="C266">
        <v>993</v>
      </c>
      <c r="I266">
        <f t="shared" si="15"/>
        <v>2.3632596685082499</v>
      </c>
      <c r="J266">
        <f t="shared" si="16"/>
        <v>3.0781110781111094</v>
      </c>
      <c r="N266">
        <f t="shared" si="14"/>
        <v>0.73231772360202174</v>
      </c>
    </row>
    <row r="267" spans="2:14" x14ac:dyDescent="0.25">
      <c r="B267">
        <v>270</v>
      </c>
      <c r="C267">
        <v>994</v>
      </c>
      <c r="I267">
        <f t="shared" si="15"/>
        <v>2.364640883977863</v>
      </c>
      <c r="J267">
        <f t="shared" si="16"/>
        <v>3.0784080784081098</v>
      </c>
      <c r="N267">
        <f t="shared" si="14"/>
        <v>0.73251928312449965</v>
      </c>
    </row>
    <row r="268" spans="2:14" x14ac:dyDescent="0.25">
      <c r="B268">
        <v>271</v>
      </c>
      <c r="C268">
        <v>995</v>
      </c>
      <c r="I268">
        <f t="shared" si="15"/>
        <v>2.3660220994474761</v>
      </c>
      <c r="J268">
        <f t="shared" si="16"/>
        <v>3.0787050787051102</v>
      </c>
      <c r="N268">
        <f t="shared" si="14"/>
        <v>0.7327207803756437</v>
      </c>
    </row>
    <row r="269" spans="2:14" x14ac:dyDescent="0.25">
      <c r="B269">
        <v>272</v>
      </c>
      <c r="C269">
        <v>996</v>
      </c>
      <c r="I269">
        <f t="shared" si="15"/>
        <v>2.3674033149170892</v>
      </c>
      <c r="J269">
        <f t="shared" si="16"/>
        <v>3.0790020790021106</v>
      </c>
      <c r="N269">
        <f t="shared" si="14"/>
        <v>0.73292221541102787</v>
      </c>
    </row>
    <row r="270" spans="2:14" x14ac:dyDescent="0.25">
      <c r="B270">
        <v>273</v>
      </c>
      <c r="C270">
        <v>997</v>
      </c>
      <c r="I270">
        <f t="shared" si="15"/>
        <v>2.3687845303867023</v>
      </c>
      <c r="J270">
        <f t="shared" si="16"/>
        <v>3.0792990792991111</v>
      </c>
      <c r="N270">
        <f t="shared" si="14"/>
        <v>0.73312358828614443</v>
      </c>
    </row>
    <row r="271" spans="2:14" x14ac:dyDescent="0.25">
      <c r="B271">
        <v>274</v>
      </c>
      <c r="C271">
        <v>998</v>
      </c>
      <c r="I271">
        <f t="shared" si="15"/>
        <v>2.3701657458563155</v>
      </c>
      <c r="J271">
        <f t="shared" si="16"/>
        <v>3.0795960795961115</v>
      </c>
      <c r="N271">
        <f t="shared" si="14"/>
        <v>0.73332489905640308</v>
      </c>
    </row>
    <row r="272" spans="2:14" x14ac:dyDescent="0.25">
      <c r="B272">
        <v>275</v>
      </c>
      <c r="C272">
        <v>999</v>
      </c>
      <c r="I272">
        <f t="shared" si="15"/>
        <v>2.3715469613259286</v>
      </c>
      <c r="J272">
        <f t="shared" si="16"/>
        <v>3.0798930798931119</v>
      </c>
      <c r="N272">
        <f t="shared" si="14"/>
        <v>0.73352614777713243</v>
      </c>
    </row>
    <row r="273" spans="2:14" x14ac:dyDescent="0.25">
      <c r="B273">
        <v>276</v>
      </c>
      <c r="C273">
        <v>1000</v>
      </c>
      <c r="I273">
        <f t="shared" si="15"/>
        <v>2.3729281767955417</v>
      </c>
      <c r="J273">
        <f t="shared" si="16"/>
        <v>3.0801900801901123</v>
      </c>
      <c r="N273">
        <f t="shared" si="14"/>
        <v>0.73372733450357974</v>
      </c>
    </row>
    <row r="274" spans="2:14" x14ac:dyDescent="0.25">
      <c r="B274">
        <v>277</v>
      </c>
      <c r="C274">
        <v>1001</v>
      </c>
      <c r="I274">
        <f t="shared" si="15"/>
        <v>2.3743093922651548</v>
      </c>
      <c r="J274">
        <f t="shared" si="16"/>
        <v>3.0804870804871127</v>
      </c>
      <c r="N274">
        <f t="shared" si="14"/>
        <v>0.73392845929091044</v>
      </c>
    </row>
    <row r="275" spans="2:14" x14ac:dyDescent="0.25">
      <c r="B275">
        <v>278</v>
      </c>
      <c r="C275">
        <v>1002</v>
      </c>
      <c r="I275">
        <f t="shared" si="15"/>
        <v>2.3756906077347679</v>
      </c>
      <c r="J275">
        <f t="shared" si="16"/>
        <v>3.0807840807841131</v>
      </c>
      <c r="N275">
        <f t="shared" si="14"/>
        <v>0.73412952219420935</v>
      </c>
    </row>
    <row r="276" spans="2:14" x14ac:dyDescent="0.25">
      <c r="B276">
        <v>279</v>
      </c>
      <c r="C276">
        <v>1003</v>
      </c>
      <c r="I276">
        <f t="shared" si="15"/>
        <v>2.377071823204381</v>
      </c>
      <c r="J276">
        <f t="shared" si="16"/>
        <v>3.0810810810811136</v>
      </c>
      <c r="N276">
        <f t="shared" si="14"/>
        <v>0.7343305232684797</v>
      </c>
    </row>
    <row r="277" spans="2:14" x14ac:dyDescent="0.25">
      <c r="B277">
        <v>280</v>
      </c>
      <c r="C277">
        <v>1004</v>
      </c>
      <c r="I277">
        <f t="shared" si="15"/>
        <v>2.3784530386739942</v>
      </c>
      <c r="J277">
        <f t="shared" si="16"/>
        <v>3.081378081378114</v>
      </c>
      <c r="N277">
        <f t="shared" si="14"/>
        <v>0.73453146256864454</v>
      </c>
    </row>
    <row r="278" spans="2:14" x14ac:dyDescent="0.25">
      <c r="B278">
        <v>281</v>
      </c>
      <c r="C278">
        <v>1005</v>
      </c>
      <c r="I278">
        <f t="shared" si="15"/>
        <v>2.3798342541436073</v>
      </c>
      <c r="J278">
        <f t="shared" si="16"/>
        <v>3.0816750816751144</v>
      </c>
      <c r="N278">
        <f t="shared" si="14"/>
        <v>0.7347323401495458</v>
      </c>
    </row>
    <row r="279" spans="2:14" x14ac:dyDescent="0.25">
      <c r="B279">
        <v>282</v>
      </c>
      <c r="C279">
        <v>1006</v>
      </c>
      <c r="I279">
        <f t="shared" si="15"/>
        <v>2.3812154696132204</v>
      </c>
      <c r="J279">
        <f t="shared" si="16"/>
        <v>3.0819720819721148</v>
      </c>
      <c r="N279">
        <f t="shared" si="14"/>
        <v>0.73493315606594523</v>
      </c>
    </row>
    <row r="280" spans="2:14" x14ac:dyDescent="0.25">
      <c r="B280">
        <v>283</v>
      </c>
      <c r="C280">
        <v>1007</v>
      </c>
      <c r="I280">
        <f t="shared" si="15"/>
        <v>2.3825966850828335</v>
      </c>
      <c r="J280">
        <f t="shared" si="16"/>
        <v>3.0822690822691152</v>
      </c>
      <c r="N280">
        <f t="shared" si="14"/>
        <v>0.73513391037252407</v>
      </c>
    </row>
    <row r="281" spans="2:14" x14ac:dyDescent="0.25">
      <c r="B281">
        <v>284</v>
      </c>
      <c r="C281">
        <v>1008</v>
      </c>
      <c r="I281">
        <f t="shared" si="15"/>
        <v>2.3839779005524466</v>
      </c>
      <c r="J281">
        <f t="shared" si="16"/>
        <v>3.0825660825661156</v>
      </c>
      <c r="N281">
        <f t="shared" si="14"/>
        <v>0.73533460312388355</v>
      </c>
    </row>
    <row r="282" spans="2:14" x14ac:dyDescent="0.25">
      <c r="B282">
        <v>285</v>
      </c>
      <c r="C282">
        <v>1009</v>
      </c>
      <c r="I282">
        <f t="shared" si="15"/>
        <v>2.3853591160220597</v>
      </c>
      <c r="J282">
        <f t="shared" si="16"/>
        <v>3.0828630828631161</v>
      </c>
      <c r="N282">
        <f t="shared" si="14"/>
        <v>0.73553523437454471</v>
      </c>
    </row>
    <row r="283" spans="2:14" x14ac:dyDescent="0.25">
      <c r="B283">
        <v>286</v>
      </c>
      <c r="C283">
        <v>1010</v>
      </c>
      <c r="I283">
        <f t="shared" si="15"/>
        <v>2.3867403314916729</v>
      </c>
      <c r="J283">
        <f t="shared" si="16"/>
        <v>3.0831600831601165</v>
      </c>
      <c r="N283">
        <f t="shared" si="14"/>
        <v>0.7357358041789489</v>
      </c>
    </row>
    <row r="284" spans="2:14" x14ac:dyDescent="0.25">
      <c r="B284">
        <v>287</v>
      </c>
      <c r="C284">
        <v>1011</v>
      </c>
      <c r="I284">
        <f t="shared" si="15"/>
        <v>2.388121546961286</v>
      </c>
      <c r="J284">
        <f t="shared" si="16"/>
        <v>3.0834570834571169</v>
      </c>
      <c r="N284">
        <f t="shared" si="14"/>
        <v>0.73593631259145786</v>
      </c>
    </row>
    <row r="285" spans="2:14" x14ac:dyDescent="0.25">
      <c r="B285">
        <v>288</v>
      </c>
      <c r="C285">
        <v>1012</v>
      </c>
      <c r="I285">
        <f t="shared" si="15"/>
        <v>2.3895027624308991</v>
      </c>
      <c r="J285">
        <f t="shared" si="16"/>
        <v>3.0837540837541173</v>
      </c>
      <c r="N285">
        <f t="shared" si="14"/>
        <v>0.73613675966635361</v>
      </c>
    </row>
    <row r="286" spans="2:14" x14ac:dyDescent="0.25">
      <c r="B286">
        <v>289</v>
      </c>
      <c r="C286">
        <v>1013</v>
      </c>
      <c r="I286">
        <f t="shared" si="15"/>
        <v>2.3908839779005122</v>
      </c>
      <c r="J286">
        <f t="shared" si="16"/>
        <v>3.0840510840511177</v>
      </c>
      <c r="N286">
        <f t="shared" si="14"/>
        <v>0.73633714545783913</v>
      </c>
    </row>
    <row r="287" spans="2:14" x14ac:dyDescent="0.25">
      <c r="B287">
        <v>290</v>
      </c>
      <c r="C287">
        <v>1014</v>
      </c>
      <c r="I287">
        <f t="shared" si="15"/>
        <v>2.3922651933701253</v>
      </c>
      <c r="J287">
        <f t="shared" si="16"/>
        <v>3.0843480843481181</v>
      </c>
      <c r="N287">
        <f t="shared" si="14"/>
        <v>0.736537470020038</v>
      </c>
    </row>
    <row r="288" spans="2:14" x14ac:dyDescent="0.25">
      <c r="B288">
        <v>291</v>
      </c>
      <c r="C288">
        <v>1015</v>
      </c>
      <c r="I288">
        <f t="shared" si="15"/>
        <v>2.3936464088397384</v>
      </c>
      <c r="J288">
        <f t="shared" si="16"/>
        <v>3.0846450846451186</v>
      </c>
      <c r="N288">
        <f t="shared" si="14"/>
        <v>0.736737733406995</v>
      </c>
    </row>
    <row r="289" spans="2:14" x14ac:dyDescent="0.25">
      <c r="B289">
        <v>292</v>
      </c>
      <c r="C289">
        <v>1016</v>
      </c>
      <c r="I289">
        <f t="shared" si="15"/>
        <v>2.3950276243093516</v>
      </c>
      <c r="J289">
        <f t="shared" si="16"/>
        <v>3.084942084942119</v>
      </c>
      <c r="N289">
        <f t="shared" si="14"/>
        <v>0.73693793567267563</v>
      </c>
    </row>
    <row r="290" spans="2:14" x14ac:dyDescent="0.25">
      <c r="B290">
        <v>293</v>
      </c>
      <c r="C290">
        <v>1017</v>
      </c>
      <c r="I290">
        <f t="shared" si="15"/>
        <v>2.3964088397789647</v>
      </c>
      <c r="J290">
        <f t="shared" si="16"/>
        <v>3.0852390852391194</v>
      </c>
      <c r="N290">
        <f t="shared" si="14"/>
        <v>0.73713807687096711</v>
      </c>
    </row>
    <row r="291" spans="2:14" x14ac:dyDescent="0.25">
      <c r="B291">
        <v>294</v>
      </c>
      <c r="C291">
        <v>1018</v>
      </c>
      <c r="I291">
        <f t="shared" si="15"/>
        <v>2.3977900552485778</v>
      </c>
      <c r="J291">
        <f t="shared" si="16"/>
        <v>3.0855360855361198</v>
      </c>
      <c r="N291">
        <f t="shared" si="14"/>
        <v>0.73733815705567785</v>
      </c>
    </row>
    <row r="292" spans="2:14" x14ac:dyDescent="0.25">
      <c r="B292">
        <v>295</v>
      </c>
      <c r="C292">
        <v>1019</v>
      </c>
      <c r="I292">
        <f t="shared" si="15"/>
        <v>2.3991712707181909</v>
      </c>
      <c r="J292">
        <f t="shared" si="16"/>
        <v>3.0858330858331202</v>
      </c>
      <c r="N292">
        <f t="shared" si="14"/>
        <v>0.73753817628053819</v>
      </c>
    </row>
    <row r="293" spans="2:14" x14ac:dyDescent="0.25">
      <c r="B293">
        <v>296</v>
      </c>
      <c r="C293">
        <v>1020</v>
      </c>
      <c r="I293">
        <f t="shared" si="15"/>
        <v>2.400552486187804</v>
      </c>
      <c r="J293">
        <f t="shared" si="16"/>
        <v>3.0861300861301206</v>
      </c>
      <c r="N293">
        <f t="shared" si="14"/>
        <v>0.73773813459920001</v>
      </c>
    </row>
    <row r="294" spans="2:14" x14ac:dyDescent="0.25">
      <c r="B294">
        <v>297</v>
      </c>
      <c r="C294">
        <v>1021</v>
      </c>
      <c r="I294">
        <f t="shared" si="15"/>
        <v>2.4019337016574172</v>
      </c>
      <c r="J294">
        <f t="shared" si="16"/>
        <v>3.086427086427121</v>
      </c>
      <c r="N294">
        <f t="shared" si="14"/>
        <v>0.73793803206523734</v>
      </c>
    </row>
    <row r="295" spans="2:14" x14ac:dyDescent="0.25">
      <c r="B295">
        <v>298</v>
      </c>
      <c r="C295">
        <v>1022</v>
      </c>
      <c r="I295">
        <f t="shared" si="15"/>
        <v>2.4033149171270303</v>
      </c>
      <c r="J295">
        <f t="shared" si="16"/>
        <v>3.0867240867241215</v>
      </c>
      <c r="N295">
        <f t="shared" si="14"/>
        <v>0.73813786873214593</v>
      </c>
    </row>
    <row r="296" spans="2:14" x14ac:dyDescent="0.25">
      <c r="B296">
        <v>299</v>
      </c>
      <c r="C296">
        <v>1023</v>
      </c>
      <c r="I296">
        <f t="shared" si="15"/>
        <v>2.4046961325966434</v>
      </c>
      <c r="J296">
        <f t="shared" si="16"/>
        <v>3.0870210870211219</v>
      </c>
      <c r="N296">
        <f t="shared" si="14"/>
        <v>0.73833764465334395</v>
      </c>
    </row>
    <row r="297" spans="2:14" x14ac:dyDescent="0.25">
      <c r="B297">
        <v>300</v>
      </c>
      <c r="C297">
        <v>1024</v>
      </c>
      <c r="I297">
        <f t="shared" si="15"/>
        <v>2.4060773480662565</v>
      </c>
      <c r="J297">
        <f t="shared" si="16"/>
        <v>3.0873180873181223</v>
      </c>
      <c r="N297">
        <f t="shared" si="14"/>
        <v>0.7385373598821724</v>
      </c>
    </row>
    <row r="298" spans="2:14" x14ac:dyDescent="0.25">
      <c r="B298">
        <v>301</v>
      </c>
      <c r="C298">
        <v>1025</v>
      </c>
      <c r="I298">
        <f t="shared" si="15"/>
        <v>2.4074585635358696</v>
      </c>
      <c r="J298">
        <f t="shared" si="16"/>
        <v>3.0876150876151227</v>
      </c>
      <c r="N298">
        <f t="shared" si="14"/>
        <v>0.73873701447189433</v>
      </c>
    </row>
    <row r="299" spans="2:14" x14ac:dyDescent="0.25">
      <c r="B299">
        <v>302</v>
      </c>
      <c r="C299">
        <v>1026</v>
      </c>
      <c r="I299">
        <f t="shared" si="15"/>
        <v>2.4088397790054827</v>
      </c>
      <c r="J299">
        <f t="shared" si="16"/>
        <v>3.0879120879121231</v>
      </c>
      <c r="N299">
        <f t="shared" si="14"/>
        <v>0.73893660847569576</v>
      </c>
    </row>
    <row r="300" spans="2:14" x14ac:dyDescent="0.25">
      <c r="B300">
        <v>303</v>
      </c>
      <c r="C300">
        <v>1027</v>
      </c>
      <c r="I300">
        <f t="shared" si="15"/>
        <v>2.4102209944750959</v>
      </c>
      <c r="J300">
        <f t="shared" si="16"/>
        <v>3.0882090882091235</v>
      </c>
      <c r="N300">
        <f t="shared" si="14"/>
        <v>0.73913614194668542</v>
      </c>
    </row>
    <row r="301" spans="2:14" x14ac:dyDescent="0.25">
      <c r="B301">
        <v>304</v>
      </c>
      <c r="C301">
        <v>1028</v>
      </c>
      <c r="I301">
        <f t="shared" si="15"/>
        <v>2.411602209944709</v>
      </c>
      <c r="J301">
        <f t="shared" si="16"/>
        <v>3.088506088506124</v>
      </c>
      <c r="N301">
        <f t="shared" si="14"/>
        <v>0.73933561493789535</v>
      </c>
    </row>
    <row r="302" spans="2:14" x14ac:dyDescent="0.25">
      <c r="B302">
        <v>305</v>
      </c>
      <c r="C302">
        <v>1029</v>
      </c>
      <c r="I302">
        <f t="shared" si="15"/>
        <v>2.4129834254143221</v>
      </c>
      <c r="J302">
        <f t="shared" si="16"/>
        <v>3.0888030888031244</v>
      </c>
      <c r="N302">
        <f t="shared" si="14"/>
        <v>0.7395350275022804</v>
      </c>
    </row>
    <row r="303" spans="2:14" x14ac:dyDescent="0.25">
      <c r="B303">
        <v>306</v>
      </c>
      <c r="C303">
        <v>1030</v>
      </c>
      <c r="I303">
        <f t="shared" si="15"/>
        <v>2.4143646408839352</v>
      </c>
      <c r="J303">
        <f t="shared" si="16"/>
        <v>3.0891000891001248</v>
      </c>
      <c r="N303">
        <f t="shared" si="14"/>
        <v>0.73973437969271938</v>
      </c>
    </row>
    <row r="304" spans="2:14" x14ac:dyDescent="0.25">
      <c r="B304">
        <v>307</v>
      </c>
      <c r="C304">
        <v>1031</v>
      </c>
      <c r="I304">
        <f t="shared" si="15"/>
        <v>2.4157458563535483</v>
      </c>
      <c r="J304">
        <f t="shared" si="16"/>
        <v>3.0893970893971252</v>
      </c>
      <c r="N304">
        <f t="shared" si="14"/>
        <v>0.73993367156201406</v>
      </c>
    </row>
    <row r="305" spans="2:14" x14ac:dyDescent="0.25">
      <c r="B305">
        <v>308</v>
      </c>
      <c r="C305">
        <v>1032</v>
      </c>
      <c r="I305">
        <f t="shared" si="15"/>
        <v>2.4171270718231614</v>
      </c>
      <c r="J305">
        <f t="shared" si="16"/>
        <v>3.0896940896941256</v>
      </c>
      <c r="N305">
        <f t="shared" si="14"/>
        <v>0.74013290316288993</v>
      </c>
    </row>
    <row r="306" spans="2:14" x14ac:dyDescent="0.25">
      <c r="B306">
        <v>309</v>
      </c>
      <c r="C306">
        <v>1033</v>
      </c>
      <c r="I306">
        <f t="shared" si="15"/>
        <v>2.4185082872927746</v>
      </c>
      <c r="J306">
        <f t="shared" si="16"/>
        <v>3.089991089991126</v>
      </c>
      <c r="N306">
        <f t="shared" si="14"/>
        <v>0.74033207454799643</v>
      </c>
    </row>
    <row r="307" spans="2:14" x14ac:dyDescent="0.25">
      <c r="B307">
        <v>310</v>
      </c>
      <c r="C307">
        <v>1034</v>
      </c>
      <c r="I307">
        <f t="shared" si="15"/>
        <v>2.4198895027623877</v>
      </c>
      <c r="J307">
        <f t="shared" si="16"/>
        <v>3.0902880902881265</v>
      </c>
      <c r="N307">
        <f t="shared" si="14"/>
        <v>0.74053118576990717</v>
      </c>
    </row>
    <row r="308" spans="2:14" x14ac:dyDescent="0.25">
      <c r="B308">
        <v>311</v>
      </c>
      <c r="C308">
        <v>1035</v>
      </c>
      <c r="I308">
        <f t="shared" si="15"/>
        <v>2.4212707182320008</v>
      </c>
      <c r="J308">
        <f t="shared" si="16"/>
        <v>3.0905850905851269</v>
      </c>
      <c r="N308">
        <f t="shared" si="14"/>
        <v>0.7407302368811195</v>
      </c>
    </row>
    <row r="309" spans="2:14" x14ac:dyDescent="0.25">
      <c r="B309">
        <v>312</v>
      </c>
      <c r="C309">
        <v>1036</v>
      </c>
      <c r="I309">
        <f t="shared" si="15"/>
        <v>2.4226519337016139</v>
      </c>
      <c r="J309">
        <f t="shared" si="16"/>
        <v>3.0908820908821273</v>
      </c>
      <c r="N309">
        <f t="shared" si="14"/>
        <v>0.74092922793405525</v>
      </c>
    </row>
    <row r="310" spans="2:14" x14ac:dyDescent="0.25">
      <c r="B310">
        <v>313</v>
      </c>
      <c r="C310">
        <v>1037</v>
      </c>
      <c r="I310">
        <f t="shared" si="15"/>
        <v>2.424033149171227</v>
      </c>
      <c r="J310">
        <f t="shared" si="16"/>
        <v>3.0911790911791277</v>
      </c>
      <c r="N310">
        <f t="shared" si="14"/>
        <v>0.74112815898106077</v>
      </c>
    </row>
    <row r="311" spans="2:14" x14ac:dyDescent="0.25">
      <c r="B311">
        <v>314</v>
      </c>
      <c r="C311">
        <v>1038</v>
      </c>
      <c r="I311">
        <f t="shared" si="15"/>
        <v>2.4254143646408401</v>
      </c>
      <c r="J311">
        <f t="shared" si="16"/>
        <v>3.0914760914761281</v>
      </c>
      <c r="N311">
        <f t="shared" si="14"/>
        <v>0.74132703007440659</v>
      </c>
    </row>
    <row r="312" spans="2:14" x14ac:dyDescent="0.25">
      <c r="B312">
        <v>315</v>
      </c>
      <c r="C312">
        <v>1039</v>
      </c>
      <c r="I312">
        <f t="shared" si="15"/>
        <v>2.4267955801104533</v>
      </c>
      <c r="J312">
        <f t="shared" si="16"/>
        <v>3.0917730917731285</v>
      </c>
      <c r="N312">
        <f t="shared" si="14"/>
        <v>0.7415258412662884</v>
      </c>
    </row>
    <row r="313" spans="2:14" x14ac:dyDescent="0.25">
      <c r="B313">
        <v>316</v>
      </c>
      <c r="C313">
        <v>1040</v>
      </c>
      <c r="I313">
        <f t="shared" si="15"/>
        <v>2.4281767955800664</v>
      </c>
      <c r="J313">
        <f t="shared" si="16"/>
        <v>3.092070092070129</v>
      </c>
      <c r="N313">
        <f t="shared" si="14"/>
        <v>0.74172459260882662</v>
      </c>
    </row>
    <row r="314" spans="2:14" x14ac:dyDescent="0.25">
      <c r="B314">
        <v>317</v>
      </c>
      <c r="C314">
        <v>1041</v>
      </c>
      <c r="I314">
        <f t="shared" si="15"/>
        <v>2.4295580110496795</v>
      </c>
      <c r="J314">
        <f t="shared" si="16"/>
        <v>3.0923670923671294</v>
      </c>
      <c r="N314">
        <f t="shared" si="14"/>
        <v>0.74192328415406661</v>
      </c>
    </row>
    <row r="315" spans="2:14" x14ac:dyDescent="0.25">
      <c r="B315">
        <v>318</v>
      </c>
      <c r="C315">
        <v>1042</v>
      </c>
      <c r="I315">
        <f t="shared" si="15"/>
        <v>2.4309392265192926</v>
      </c>
      <c r="J315">
        <f t="shared" si="16"/>
        <v>3.0926640926641298</v>
      </c>
      <c r="N315">
        <f t="shared" si="14"/>
        <v>0.74212191595397914</v>
      </c>
    </row>
    <row r="316" spans="2:14" x14ac:dyDescent="0.25">
      <c r="B316">
        <v>319</v>
      </c>
      <c r="C316">
        <v>1043</v>
      </c>
      <c r="I316">
        <f t="shared" si="15"/>
        <v>2.4323204419889057</v>
      </c>
      <c r="J316">
        <f t="shared" si="16"/>
        <v>3.0929610929611302</v>
      </c>
      <c r="N316">
        <f t="shared" si="14"/>
        <v>0.74232048806046003</v>
      </c>
    </row>
    <row r="317" spans="2:14" x14ac:dyDescent="0.25">
      <c r="B317">
        <v>320</v>
      </c>
      <c r="C317">
        <v>1044</v>
      </c>
      <c r="I317">
        <f t="shared" si="15"/>
        <v>2.4337016574585189</v>
      </c>
      <c r="J317">
        <f t="shared" si="16"/>
        <v>3.0932580932581306</v>
      </c>
      <c r="N317">
        <f t="shared" si="14"/>
        <v>0.74251900052533071</v>
      </c>
    </row>
    <row r="318" spans="2:14" x14ac:dyDescent="0.25">
      <c r="B318">
        <v>321</v>
      </c>
      <c r="C318">
        <v>1045</v>
      </c>
      <c r="I318">
        <f t="shared" si="15"/>
        <v>2.435082872928132</v>
      </c>
      <c r="J318">
        <f t="shared" si="16"/>
        <v>3.093555093555131</v>
      </c>
      <c r="N318">
        <f t="shared" si="14"/>
        <v>0.74271745340033835</v>
      </c>
    </row>
    <row r="319" spans="2:14" x14ac:dyDescent="0.25">
      <c r="B319">
        <v>322</v>
      </c>
      <c r="C319">
        <v>1046</v>
      </c>
      <c r="I319">
        <f t="shared" si="15"/>
        <v>2.4364640883977451</v>
      </c>
      <c r="J319">
        <f t="shared" si="16"/>
        <v>3.0938520938521314</v>
      </c>
      <c r="N319">
        <f t="shared" si="14"/>
        <v>0.74291584673715583</v>
      </c>
    </row>
    <row r="320" spans="2:14" x14ac:dyDescent="0.25">
      <c r="B320">
        <v>323</v>
      </c>
      <c r="C320">
        <v>1047</v>
      </c>
      <c r="I320">
        <f t="shared" si="15"/>
        <v>2.4378453038673582</v>
      </c>
      <c r="J320">
        <f t="shared" si="16"/>
        <v>3.0941490941491319</v>
      </c>
      <c r="N320">
        <f t="shared" si="14"/>
        <v>0.74311418058738188</v>
      </c>
    </row>
    <row r="321" spans="2:14" x14ac:dyDescent="0.25">
      <c r="B321">
        <v>324</v>
      </c>
      <c r="C321">
        <v>1048</v>
      </c>
      <c r="I321">
        <f t="shared" si="15"/>
        <v>2.4392265193369713</v>
      </c>
      <c r="J321">
        <f t="shared" si="16"/>
        <v>3.0944460944461323</v>
      </c>
      <c r="N321">
        <f t="shared" si="14"/>
        <v>0.74331245500254128</v>
      </c>
    </row>
    <row r="322" spans="2:14" x14ac:dyDescent="0.25">
      <c r="B322">
        <v>325</v>
      </c>
      <c r="C322">
        <v>1049</v>
      </c>
      <c r="I322">
        <f t="shared" si="15"/>
        <v>2.4406077348065844</v>
      </c>
      <c r="J322">
        <f t="shared" si="16"/>
        <v>3.0947430947431327</v>
      </c>
      <c r="N322">
        <f t="shared" si="14"/>
        <v>0.74351067003408522</v>
      </c>
    </row>
    <row r="323" spans="2:14" x14ac:dyDescent="0.25">
      <c r="B323">
        <v>326</v>
      </c>
      <c r="C323">
        <v>1050</v>
      </c>
      <c r="I323">
        <f t="shared" si="15"/>
        <v>2.4419889502761976</v>
      </c>
      <c r="J323">
        <f t="shared" si="16"/>
        <v>3.0950400950401331</v>
      </c>
      <c r="N323">
        <f t="shared" si="14"/>
        <v>0.74370882573339114</v>
      </c>
    </row>
    <row r="324" spans="2:14" x14ac:dyDescent="0.25">
      <c r="B324">
        <v>327</v>
      </c>
      <c r="C324">
        <v>1051</v>
      </c>
      <c r="I324">
        <f t="shared" si="15"/>
        <v>2.4433701657458107</v>
      </c>
      <c r="J324">
        <f t="shared" si="16"/>
        <v>3.0953370953371335</v>
      </c>
      <c r="N324">
        <f t="shared" ref="N324:N387" si="17">0.4884*POWER(I324,0.471)</f>
        <v>0.74390692215176313</v>
      </c>
    </row>
    <row r="325" spans="2:14" x14ac:dyDescent="0.25">
      <c r="B325">
        <v>328</v>
      </c>
      <c r="C325">
        <v>1052</v>
      </c>
      <c r="I325">
        <f t="shared" ref="I325:I388" si="18" xml:space="preserve"> I324+1/724</f>
        <v>2.4447513812154238</v>
      </c>
      <c r="J325">
        <f t="shared" ref="J325:J388" si="19" xml:space="preserve"> J324 + 1/3367</f>
        <v>3.0956340956341339</v>
      </c>
      <c r="N325">
        <f t="shared" si="17"/>
        <v>0.74410495934043153</v>
      </c>
    </row>
    <row r="326" spans="2:14" x14ac:dyDescent="0.25">
      <c r="B326">
        <v>329</v>
      </c>
      <c r="C326">
        <v>1053</v>
      </c>
      <c r="I326">
        <f t="shared" si="18"/>
        <v>2.4461325966850369</v>
      </c>
      <c r="J326">
        <f t="shared" si="19"/>
        <v>3.0959310959311344</v>
      </c>
      <c r="N326">
        <f t="shared" si="17"/>
        <v>0.74430293735055397</v>
      </c>
    </row>
    <row r="327" spans="2:14" x14ac:dyDescent="0.25">
      <c r="B327">
        <v>330</v>
      </c>
      <c r="C327">
        <v>1054</v>
      </c>
      <c r="I327">
        <f t="shared" si="18"/>
        <v>2.44751381215465</v>
      </c>
      <c r="J327">
        <f t="shared" si="19"/>
        <v>3.0962280962281348</v>
      </c>
      <c r="N327">
        <f t="shared" si="17"/>
        <v>0.74450085623321494</v>
      </c>
    </row>
    <row r="328" spans="2:14" x14ac:dyDescent="0.25">
      <c r="B328">
        <v>331</v>
      </c>
      <c r="C328">
        <v>1055</v>
      </c>
      <c r="I328">
        <f t="shared" si="18"/>
        <v>2.4488950276242631</v>
      </c>
      <c r="J328">
        <f t="shared" si="19"/>
        <v>3.0965250965251352</v>
      </c>
      <c r="N328">
        <f t="shared" si="17"/>
        <v>0.74469871603942583</v>
      </c>
    </row>
    <row r="329" spans="2:14" x14ac:dyDescent="0.25">
      <c r="B329">
        <v>332</v>
      </c>
      <c r="C329">
        <v>1056</v>
      </c>
      <c r="I329">
        <f t="shared" si="18"/>
        <v>2.4502762430938763</v>
      </c>
      <c r="J329">
        <f t="shared" si="19"/>
        <v>3.0968220968221356</v>
      </c>
      <c r="N329">
        <f t="shared" si="17"/>
        <v>0.74489651682012548</v>
      </c>
    </row>
    <row r="330" spans="2:14" x14ac:dyDescent="0.25">
      <c r="B330">
        <v>333</v>
      </c>
      <c r="C330">
        <v>1057</v>
      </c>
      <c r="I330">
        <f t="shared" si="18"/>
        <v>2.4516574585634894</v>
      </c>
      <c r="J330">
        <f t="shared" si="19"/>
        <v>3.097119097119136</v>
      </c>
      <c r="N330">
        <f t="shared" si="17"/>
        <v>0.74509425862618006</v>
      </c>
    </row>
    <row r="331" spans="2:14" x14ac:dyDescent="0.25">
      <c r="B331">
        <v>334</v>
      </c>
      <c r="C331">
        <v>1058</v>
      </c>
      <c r="I331">
        <f t="shared" si="18"/>
        <v>2.4530386740331025</v>
      </c>
      <c r="J331">
        <f t="shared" si="19"/>
        <v>3.0974160974161364</v>
      </c>
      <c r="N331">
        <f t="shared" si="17"/>
        <v>0.74529194150838307</v>
      </c>
    </row>
    <row r="332" spans="2:14" x14ac:dyDescent="0.25">
      <c r="B332">
        <v>335</v>
      </c>
      <c r="C332">
        <v>1059</v>
      </c>
      <c r="I332">
        <f t="shared" si="18"/>
        <v>2.4544198895027156</v>
      </c>
      <c r="J332">
        <f t="shared" si="19"/>
        <v>3.0977130977131369</v>
      </c>
      <c r="N332">
        <f t="shared" si="17"/>
        <v>0.74548956551745627</v>
      </c>
    </row>
    <row r="333" spans="2:14" x14ac:dyDescent="0.25">
      <c r="B333">
        <v>336</v>
      </c>
      <c r="C333">
        <v>1060</v>
      </c>
      <c r="I333">
        <f t="shared" si="18"/>
        <v>2.4558011049723287</v>
      </c>
      <c r="J333">
        <f t="shared" si="19"/>
        <v>3.0980100980101373</v>
      </c>
      <c r="N333">
        <f t="shared" si="17"/>
        <v>0.74568713070404846</v>
      </c>
    </row>
    <row r="334" spans="2:14" x14ac:dyDescent="0.25">
      <c r="B334">
        <v>337</v>
      </c>
      <c r="C334">
        <v>1061</v>
      </c>
      <c r="I334">
        <f t="shared" si="18"/>
        <v>2.4571823204419418</v>
      </c>
      <c r="J334">
        <f t="shared" si="19"/>
        <v>3.0983070983071377</v>
      </c>
      <c r="N334">
        <f t="shared" si="17"/>
        <v>0.74588463711873698</v>
      </c>
    </row>
    <row r="335" spans="2:14" x14ac:dyDescent="0.25">
      <c r="B335">
        <v>338</v>
      </c>
      <c r="C335">
        <v>1062</v>
      </c>
      <c r="I335">
        <f t="shared" si="18"/>
        <v>2.458563535911555</v>
      </c>
      <c r="J335">
        <f t="shared" si="19"/>
        <v>3.0986040986041381</v>
      </c>
      <c r="N335">
        <f t="shared" si="17"/>
        <v>0.74608208481202709</v>
      </c>
    </row>
    <row r="336" spans="2:14" x14ac:dyDescent="0.25">
      <c r="B336">
        <v>339</v>
      </c>
      <c r="C336">
        <v>1063</v>
      </c>
      <c r="I336">
        <f t="shared" si="18"/>
        <v>2.4599447513811681</v>
      </c>
      <c r="J336">
        <f t="shared" si="19"/>
        <v>3.0989010989011385</v>
      </c>
      <c r="N336">
        <f t="shared" si="17"/>
        <v>0.74627947383435245</v>
      </c>
    </row>
    <row r="337" spans="2:14" x14ac:dyDescent="0.25">
      <c r="B337">
        <v>340</v>
      </c>
      <c r="C337">
        <v>1064</v>
      </c>
      <c r="I337">
        <f t="shared" si="18"/>
        <v>2.4613259668507812</v>
      </c>
      <c r="J337">
        <f t="shared" si="19"/>
        <v>3.0991980991981389</v>
      </c>
      <c r="N337">
        <f t="shared" si="17"/>
        <v>0.74647680423607476</v>
      </c>
    </row>
    <row r="338" spans="2:14" x14ac:dyDescent="0.25">
      <c r="B338">
        <v>341</v>
      </c>
      <c r="C338">
        <v>1065</v>
      </c>
      <c r="I338">
        <f t="shared" si="18"/>
        <v>2.4627071823203943</v>
      </c>
      <c r="J338">
        <f t="shared" si="19"/>
        <v>3.0994950994951393</v>
      </c>
      <c r="N338">
        <f t="shared" si="17"/>
        <v>0.74667407606748482</v>
      </c>
    </row>
    <row r="339" spans="2:14" x14ac:dyDescent="0.25">
      <c r="B339">
        <v>342</v>
      </c>
      <c r="C339">
        <v>1066</v>
      </c>
      <c r="I339">
        <f t="shared" si="18"/>
        <v>2.4640883977900074</v>
      </c>
      <c r="J339">
        <f t="shared" si="19"/>
        <v>3.0997920997921398</v>
      </c>
      <c r="N339">
        <f t="shared" si="17"/>
        <v>0.74687128937880132</v>
      </c>
    </row>
    <row r="340" spans="2:14" x14ac:dyDescent="0.25">
      <c r="B340">
        <v>343</v>
      </c>
      <c r="C340">
        <v>1067</v>
      </c>
      <c r="I340">
        <f t="shared" si="18"/>
        <v>2.4654696132596206</v>
      </c>
      <c r="J340">
        <f t="shared" si="19"/>
        <v>3.1000891000891402</v>
      </c>
      <c r="N340">
        <f t="shared" si="17"/>
        <v>0.74706844422017249</v>
      </c>
    </row>
    <row r="341" spans="2:14" x14ac:dyDescent="0.25">
      <c r="B341">
        <v>344</v>
      </c>
      <c r="C341">
        <v>1068</v>
      </c>
      <c r="I341">
        <f t="shared" si="18"/>
        <v>2.4668508287292337</v>
      </c>
      <c r="J341">
        <f t="shared" si="19"/>
        <v>3.1003861003861406</v>
      </c>
      <c r="N341">
        <f t="shared" si="17"/>
        <v>0.74726554064167516</v>
      </c>
    </row>
    <row r="342" spans="2:14" x14ac:dyDescent="0.25">
      <c r="B342">
        <v>345</v>
      </c>
      <c r="C342">
        <v>1069</v>
      </c>
      <c r="I342">
        <f t="shared" si="18"/>
        <v>2.4682320441988468</v>
      </c>
      <c r="J342">
        <f t="shared" si="19"/>
        <v>3.100683100683141</v>
      </c>
      <c r="N342">
        <f t="shared" si="17"/>
        <v>0.74746257869331556</v>
      </c>
    </row>
    <row r="343" spans="2:14" x14ac:dyDescent="0.25">
      <c r="B343">
        <v>346</v>
      </c>
      <c r="C343">
        <v>1070</v>
      </c>
      <c r="I343">
        <f t="shared" si="18"/>
        <v>2.4696132596684599</v>
      </c>
      <c r="J343">
        <f t="shared" si="19"/>
        <v>3.1009801009801414</v>
      </c>
      <c r="N343">
        <f t="shared" si="17"/>
        <v>0.74765955842502874</v>
      </c>
    </row>
    <row r="344" spans="2:14" x14ac:dyDescent="0.25">
      <c r="B344">
        <v>347</v>
      </c>
      <c r="C344">
        <v>1071</v>
      </c>
      <c r="I344">
        <f t="shared" si="18"/>
        <v>2.470994475138073</v>
      </c>
      <c r="J344">
        <f t="shared" si="19"/>
        <v>3.1012771012771418</v>
      </c>
      <c r="N344">
        <f t="shared" si="17"/>
        <v>0.74785647988667936</v>
      </c>
    </row>
    <row r="345" spans="2:14" x14ac:dyDescent="0.25">
      <c r="B345">
        <v>348</v>
      </c>
      <c r="C345">
        <v>1072</v>
      </c>
      <c r="I345">
        <f t="shared" si="18"/>
        <v>2.4723756906076861</v>
      </c>
      <c r="J345">
        <f t="shared" si="19"/>
        <v>3.1015741015741423</v>
      </c>
      <c r="N345">
        <f t="shared" si="17"/>
        <v>0.74805334312806182</v>
      </c>
    </row>
    <row r="346" spans="2:14" x14ac:dyDescent="0.25">
      <c r="B346">
        <v>349</v>
      </c>
      <c r="C346">
        <v>1073</v>
      </c>
      <c r="I346">
        <f t="shared" si="18"/>
        <v>2.4737569060772993</v>
      </c>
      <c r="J346">
        <f t="shared" si="19"/>
        <v>3.1018711018711427</v>
      </c>
      <c r="N346">
        <f t="shared" si="17"/>
        <v>0.74825014819889957</v>
      </c>
    </row>
    <row r="347" spans="2:14" x14ac:dyDescent="0.25">
      <c r="B347">
        <v>350</v>
      </c>
      <c r="C347">
        <v>1074</v>
      </c>
      <c r="I347">
        <f t="shared" si="18"/>
        <v>2.4751381215469124</v>
      </c>
      <c r="J347">
        <f t="shared" si="19"/>
        <v>3.1021681021681431</v>
      </c>
      <c r="N347">
        <f t="shared" si="17"/>
        <v>0.74844689514884655</v>
      </c>
    </row>
    <row r="348" spans="2:14" x14ac:dyDescent="0.25">
      <c r="B348">
        <v>351</v>
      </c>
      <c r="C348">
        <v>1075</v>
      </c>
      <c r="I348">
        <f t="shared" si="18"/>
        <v>2.4765193370165255</v>
      </c>
      <c r="J348">
        <f t="shared" si="19"/>
        <v>3.1024651024651435</v>
      </c>
      <c r="N348">
        <f t="shared" si="17"/>
        <v>0.74864358402748621</v>
      </c>
    </row>
    <row r="349" spans="2:14" x14ac:dyDescent="0.25">
      <c r="B349">
        <v>352</v>
      </c>
      <c r="C349">
        <v>1076</v>
      </c>
      <c r="I349">
        <f t="shared" si="18"/>
        <v>2.4779005524861386</v>
      </c>
      <c r="J349">
        <f t="shared" si="19"/>
        <v>3.1027621027621439</v>
      </c>
      <c r="N349">
        <f t="shared" si="17"/>
        <v>0.74884021488433217</v>
      </c>
    </row>
    <row r="350" spans="2:14" x14ac:dyDescent="0.25">
      <c r="B350">
        <v>353</v>
      </c>
      <c r="C350">
        <v>1077</v>
      </c>
      <c r="I350">
        <f t="shared" si="18"/>
        <v>2.4792817679557517</v>
      </c>
      <c r="J350">
        <f t="shared" si="19"/>
        <v>3.1030591030591443</v>
      </c>
      <c r="N350">
        <f t="shared" si="17"/>
        <v>0.74903678776882821</v>
      </c>
    </row>
    <row r="351" spans="2:14" x14ac:dyDescent="0.25">
      <c r="B351">
        <v>354</v>
      </c>
      <c r="C351">
        <v>1078</v>
      </c>
      <c r="I351">
        <f t="shared" si="18"/>
        <v>2.4806629834253648</v>
      </c>
      <c r="J351">
        <f t="shared" si="19"/>
        <v>3.1033561033561448</v>
      </c>
      <c r="N351">
        <f t="shared" si="17"/>
        <v>0.7492333027303486</v>
      </c>
    </row>
    <row r="352" spans="2:14" x14ac:dyDescent="0.25">
      <c r="B352">
        <v>355</v>
      </c>
      <c r="C352">
        <v>1079</v>
      </c>
      <c r="I352">
        <f t="shared" si="18"/>
        <v>2.482044198894978</v>
      </c>
      <c r="J352">
        <f t="shared" si="19"/>
        <v>3.1036531036531452</v>
      </c>
      <c r="N352">
        <f t="shared" si="17"/>
        <v>0.74942975981819804</v>
      </c>
    </row>
    <row r="353" spans="2:14" x14ac:dyDescent="0.25">
      <c r="B353">
        <v>356</v>
      </c>
      <c r="C353">
        <v>1080</v>
      </c>
      <c r="I353">
        <f t="shared" si="18"/>
        <v>2.4834254143645911</v>
      </c>
      <c r="J353">
        <f t="shared" si="19"/>
        <v>3.1039501039501456</v>
      </c>
      <c r="N353">
        <f t="shared" si="17"/>
        <v>0.74962615908161179</v>
      </c>
    </row>
    <row r="354" spans="2:14" x14ac:dyDescent="0.25">
      <c r="B354">
        <v>357</v>
      </c>
      <c r="C354">
        <v>1081</v>
      </c>
      <c r="I354">
        <f t="shared" si="18"/>
        <v>2.4848066298342042</v>
      </c>
      <c r="J354">
        <f t="shared" si="19"/>
        <v>3.104247104247146</v>
      </c>
      <c r="N354">
        <f t="shared" si="17"/>
        <v>0.74982250056975586</v>
      </c>
    </row>
    <row r="355" spans="2:14" x14ac:dyDescent="0.25">
      <c r="B355">
        <v>358</v>
      </c>
      <c r="C355">
        <v>1082</v>
      </c>
      <c r="I355">
        <f t="shared" si="18"/>
        <v>2.4861878453038173</v>
      </c>
      <c r="J355">
        <f t="shared" si="19"/>
        <v>3.1045441045441464</v>
      </c>
      <c r="N355">
        <f t="shared" si="17"/>
        <v>0.75001878433172731</v>
      </c>
    </row>
    <row r="356" spans="2:14" x14ac:dyDescent="0.25">
      <c r="B356">
        <v>359</v>
      </c>
      <c r="C356">
        <v>1083</v>
      </c>
      <c r="I356">
        <f t="shared" si="18"/>
        <v>2.4875690607734304</v>
      </c>
      <c r="J356">
        <f t="shared" si="19"/>
        <v>3.1048411048411468</v>
      </c>
      <c r="N356">
        <f t="shared" si="17"/>
        <v>0.75021501041655403</v>
      </c>
    </row>
    <row r="357" spans="2:14" x14ac:dyDescent="0.25">
      <c r="B357">
        <v>360</v>
      </c>
      <c r="C357">
        <v>1084</v>
      </c>
      <c r="I357">
        <f t="shared" si="18"/>
        <v>2.4889502762430435</v>
      </c>
      <c r="J357">
        <f t="shared" si="19"/>
        <v>3.1051381051381473</v>
      </c>
      <c r="N357">
        <f t="shared" si="17"/>
        <v>0.75041117887319508</v>
      </c>
    </row>
    <row r="358" spans="2:14" x14ac:dyDescent="0.25">
      <c r="B358">
        <v>361</v>
      </c>
      <c r="C358">
        <v>1085</v>
      </c>
      <c r="I358">
        <f t="shared" si="18"/>
        <v>2.4903314917126567</v>
      </c>
      <c r="J358">
        <f t="shared" si="19"/>
        <v>3.1054351054351477</v>
      </c>
      <c r="N358">
        <f t="shared" si="17"/>
        <v>0.75060728975054114</v>
      </c>
    </row>
    <row r="359" spans="2:14" x14ac:dyDescent="0.25">
      <c r="B359">
        <v>362</v>
      </c>
      <c r="C359">
        <v>1086</v>
      </c>
      <c r="I359">
        <f t="shared" si="18"/>
        <v>2.4917127071822698</v>
      </c>
      <c r="J359">
        <f t="shared" si="19"/>
        <v>3.1057321057321481</v>
      </c>
      <c r="N359">
        <f t="shared" si="17"/>
        <v>0.75080334309741381</v>
      </c>
    </row>
    <row r="360" spans="2:14" x14ac:dyDescent="0.25">
      <c r="B360">
        <v>363</v>
      </c>
      <c r="C360">
        <v>1087</v>
      </c>
      <c r="I360">
        <f t="shared" si="18"/>
        <v>2.4930939226518829</v>
      </c>
      <c r="J360">
        <f t="shared" si="19"/>
        <v>3.1060291060291485</v>
      </c>
      <c r="N360">
        <f t="shared" si="17"/>
        <v>0.75099933896256665</v>
      </c>
    </row>
    <row r="361" spans="2:14" x14ac:dyDescent="0.25">
      <c r="B361">
        <v>364</v>
      </c>
      <c r="C361">
        <v>1088</v>
      </c>
      <c r="I361">
        <f t="shared" si="18"/>
        <v>2.494475138121496</v>
      </c>
      <c r="J361">
        <f t="shared" si="19"/>
        <v>3.1063261063261489</v>
      </c>
      <c r="N361">
        <f t="shared" si="17"/>
        <v>0.75119527739468495</v>
      </c>
    </row>
    <row r="362" spans="2:14" x14ac:dyDescent="0.25">
      <c r="B362">
        <v>365</v>
      </c>
      <c r="C362">
        <v>1089</v>
      </c>
      <c r="I362">
        <f t="shared" si="18"/>
        <v>2.4958563535911091</v>
      </c>
      <c r="J362">
        <f t="shared" si="19"/>
        <v>3.1066231066231493</v>
      </c>
      <c r="N362">
        <f t="shared" si="17"/>
        <v>0.75139115844238547</v>
      </c>
    </row>
    <row r="363" spans="2:14" x14ac:dyDescent="0.25">
      <c r="B363">
        <v>366</v>
      </c>
      <c r="C363">
        <v>1090</v>
      </c>
      <c r="I363">
        <f t="shared" si="18"/>
        <v>2.4972375690607223</v>
      </c>
      <c r="J363">
        <f t="shared" si="19"/>
        <v>3.1069201069201497</v>
      </c>
      <c r="N363">
        <f t="shared" si="17"/>
        <v>0.75158698215421726</v>
      </c>
    </row>
    <row r="364" spans="2:14" x14ac:dyDescent="0.25">
      <c r="B364">
        <v>367</v>
      </c>
      <c r="C364">
        <v>1091</v>
      </c>
      <c r="I364">
        <f t="shared" si="18"/>
        <v>2.4986187845303354</v>
      </c>
      <c r="J364">
        <f t="shared" si="19"/>
        <v>3.1072171072171502</v>
      </c>
      <c r="N364">
        <f t="shared" si="17"/>
        <v>0.75178274857866134</v>
      </c>
    </row>
    <row r="365" spans="2:14" x14ac:dyDescent="0.25">
      <c r="B365">
        <v>368</v>
      </c>
      <c r="C365">
        <v>1092</v>
      </c>
      <c r="I365">
        <f t="shared" si="18"/>
        <v>2.4999999999999485</v>
      </c>
      <c r="J365">
        <f t="shared" si="19"/>
        <v>3.1075141075141506</v>
      </c>
      <c r="N365">
        <f t="shared" si="17"/>
        <v>0.75197845776413086</v>
      </c>
    </row>
    <row r="366" spans="2:14" x14ac:dyDescent="0.25">
      <c r="B366">
        <v>369</v>
      </c>
      <c r="C366">
        <v>1093</v>
      </c>
      <c r="I366">
        <f t="shared" si="18"/>
        <v>2.5013812154695616</v>
      </c>
      <c r="J366">
        <f t="shared" si="19"/>
        <v>3.107811107811151</v>
      </c>
      <c r="N366">
        <f t="shared" si="17"/>
        <v>0.7521741097589717</v>
      </c>
    </row>
    <row r="367" spans="2:14" x14ac:dyDescent="0.25">
      <c r="B367">
        <v>370</v>
      </c>
      <c r="C367">
        <v>1094</v>
      </c>
      <c r="I367">
        <f t="shared" si="18"/>
        <v>2.5027624309391747</v>
      </c>
      <c r="J367">
        <f t="shared" si="19"/>
        <v>3.1081081081081514</v>
      </c>
      <c r="N367">
        <f t="shared" si="17"/>
        <v>0.7523697046114618</v>
      </c>
    </row>
    <row r="368" spans="2:14" x14ac:dyDescent="0.25">
      <c r="B368">
        <v>371</v>
      </c>
      <c r="C368">
        <v>1095</v>
      </c>
      <c r="I368">
        <f t="shared" si="18"/>
        <v>2.5041436464087878</v>
      </c>
      <c r="J368">
        <f t="shared" si="19"/>
        <v>3.1084051084051518</v>
      </c>
      <c r="N368">
        <f t="shared" si="17"/>
        <v>0.75256524236981215</v>
      </c>
    </row>
    <row r="369" spans="2:14" x14ac:dyDescent="0.25">
      <c r="B369">
        <v>372</v>
      </c>
      <c r="C369">
        <v>1096</v>
      </c>
      <c r="I369">
        <f t="shared" si="18"/>
        <v>2.505524861878401</v>
      </c>
      <c r="J369">
        <f t="shared" si="19"/>
        <v>3.1087021087021522</v>
      </c>
      <c r="N369">
        <f t="shared" si="17"/>
        <v>0.75276072308216613</v>
      </c>
    </row>
    <row r="370" spans="2:14" x14ac:dyDescent="0.25">
      <c r="B370">
        <v>373</v>
      </c>
      <c r="C370">
        <v>1097</v>
      </c>
      <c r="I370">
        <f t="shared" si="18"/>
        <v>2.5069060773480141</v>
      </c>
      <c r="J370">
        <f t="shared" si="19"/>
        <v>3.1089991089991527</v>
      </c>
      <c r="N370">
        <f t="shared" si="17"/>
        <v>0.75295614679660006</v>
      </c>
    </row>
    <row r="371" spans="2:14" x14ac:dyDescent="0.25">
      <c r="B371">
        <v>374</v>
      </c>
      <c r="C371">
        <v>1098</v>
      </c>
      <c r="I371">
        <f t="shared" si="18"/>
        <v>2.5082872928176272</v>
      </c>
      <c r="J371">
        <f t="shared" si="19"/>
        <v>3.1092961092961531</v>
      </c>
      <c r="N371">
        <f t="shared" si="17"/>
        <v>0.75315151356112353</v>
      </c>
    </row>
    <row r="372" spans="2:14" x14ac:dyDescent="0.25">
      <c r="B372">
        <v>375</v>
      </c>
      <c r="C372">
        <v>1099</v>
      </c>
      <c r="I372">
        <f t="shared" si="18"/>
        <v>2.5096685082872403</v>
      </c>
      <c r="J372">
        <f t="shared" si="19"/>
        <v>3.1095931095931535</v>
      </c>
      <c r="N372">
        <f t="shared" si="17"/>
        <v>0.75334682342367909</v>
      </c>
    </row>
    <row r="373" spans="2:14" x14ac:dyDescent="0.25">
      <c r="B373">
        <v>376</v>
      </c>
      <c r="C373">
        <v>1100</v>
      </c>
      <c r="I373">
        <f t="shared" si="18"/>
        <v>2.5110497237568534</v>
      </c>
      <c r="J373">
        <f t="shared" si="19"/>
        <v>3.1098901098901539</v>
      </c>
      <c r="N373">
        <f t="shared" si="17"/>
        <v>0.75354207643214266</v>
      </c>
    </row>
    <row r="374" spans="2:14" x14ac:dyDescent="0.25">
      <c r="B374">
        <v>377</v>
      </c>
      <c r="C374">
        <v>1101</v>
      </c>
      <c r="I374">
        <f t="shared" si="18"/>
        <v>2.5124309392264665</v>
      </c>
      <c r="J374">
        <f t="shared" si="19"/>
        <v>3.1101871101871543</v>
      </c>
      <c r="N374">
        <f t="shared" si="17"/>
        <v>0.75373727263432344</v>
      </c>
    </row>
    <row r="375" spans="2:14" x14ac:dyDescent="0.25">
      <c r="B375">
        <v>378</v>
      </c>
      <c r="C375">
        <v>1102</v>
      </c>
      <c r="I375">
        <f t="shared" si="18"/>
        <v>2.5138121546960797</v>
      </c>
      <c r="J375">
        <f t="shared" si="19"/>
        <v>3.1104841104841547</v>
      </c>
      <c r="N375">
        <f t="shared" si="17"/>
        <v>0.75393241207796424</v>
      </c>
    </row>
    <row r="376" spans="2:14" x14ac:dyDescent="0.25">
      <c r="B376">
        <v>379</v>
      </c>
      <c r="C376">
        <v>1103</v>
      </c>
      <c r="I376">
        <f t="shared" si="18"/>
        <v>2.5151933701656928</v>
      </c>
      <c r="J376">
        <f t="shared" si="19"/>
        <v>3.1107811107811552</v>
      </c>
      <c r="N376">
        <f t="shared" si="17"/>
        <v>0.75412749481074159</v>
      </c>
    </row>
    <row r="377" spans="2:14" x14ac:dyDescent="0.25">
      <c r="B377">
        <v>380</v>
      </c>
      <c r="C377">
        <v>1104</v>
      </c>
      <c r="I377">
        <f t="shared" si="18"/>
        <v>2.5165745856353059</v>
      </c>
      <c r="J377">
        <f t="shared" si="19"/>
        <v>3.1110781110781556</v>
      </c>
      <c r="N377">
        <f t="shared" si="17"/>
        <v>0.75432252088026575</v>
      </c>
    </row>
    <row r="378" spans="2:14" x14ac:dyDescent="0.25">
      <c r="B378">
        <v>381</v>
      </c>
      <c r="C378">
        <v>1105</v>
      </c>
      <c r="I378">
        <f t="shared" si="18"/>
        <v>2.517955801104919</v>
      </c>
      <c r="J378">
        <f t="shared" si="19"/>
        <v>3.111375111375156</v>
      </c>
      <c r="N378">
        <f t="shared" si="17"/>
        <v>0.75451749033408089</v>
      </c>
    </row>
    <row r="379" spans="2:14" x14ac:dyDescent="0.25">
      <c r="B379">
        <v>382</v>
      </c>
      <c r="C379">
        <v>1106</v>
      </c>
      <c r="I379">
        <f t="shared" si="18"/>
        <v>2.5193370165745321</v>
      </c>
      <c r="J379">
        <f t="shared" si="19"/>
        <v>3.1116721116721564</v>
      </c>
      <c r="N379">
        <f t="shared" si="17"/>
        <v>0.75471240321966537</v>
      </c>
    </row>
    <row r="380" spans="2:14" x14ac:dyDescent="0.25">
      <c r="B380">
        <v>383</v>
      </c>
      <c r="C380">
        <v>1107</v>
      </c>
      <c r="I380">
        <f t="shared" si="18"/>
        <v>2.5207182320441452</v>
      </c>
      <c r="J380">
        <f t="shared" si="19"/>
        <v>3.1119691119691568</v>
      </c>
      <c r="N380">
        <f t="shared" si="17"/>
        <v>0.7549072595844315</v>
      </c>
    </row>
    <row r="381" spans="2:14" x14ac:dyDescent="0.25">
      <c r="B381">
        <v>384</v>
      </c>
      <c r="C381">
        <v>1108</v>
      </c>
      <c r="I381">
        <f t="shared" si="18"/>
        <v>2.5220994475137584</v>
      </c>
      <c r="J381">
        <f t="shared" si="19"/>
        <v>3.1122661122661572</v>
      </c>
      <c r="N381">
        <f t="shared" si="17"/>
        <v>0.75510205947572628</v>
      </c>
    </row>
    <row r="382" spans="2:14" x14ac:dyDescent="0.25">
      <c r="B382">
        <v>385</v>
      </c>
      <c r="C382">
        <v>1109</v>
      </c>
      <c r="I382">
        <f t="shared" si="18"/>
        <v>2.5234806629833715</v>
      </c>
      <c r="J382">
        <f t="shared" si="19"/>
        <v>3.1125631125631577</v>
      </c>
      <c r="N382">
        <f t="shared" si="17"/>
        <v>0.75529680294083057</v>
      </c>
    </row>
    <row r="383" spans="2:14" x14ac:dyDescent="0.25">
      <c r="B383">
        <v>386</v>
      </c>
      <c r="C383">
        <v>1110</v>
      </c>
      <c r="I383">
        <f t="shared" si="18"/>
        <v>2.5248618784529846</v>
      </c>
      <c r="J383">
        <f t="shared" si="19"/>
        <v>3.1128601128601581</v>
      </c>
      <c r="N383">
        <f t="shared" si="17"/>
        <v>0.75549149002696026</v>
      </c>
    </row>
    <row r="384" spans="2:14" x14ac:dyDescent="0.25">
      <c r="B384">
        <v>387</v>
      </c>
      <c r="C384">
        <v>1111</v>
      </c>
      <c r="I384">
        <f t="shared" si="18"/>
        <v>2.5262430939225977</v>
      </c>
      <c r="J384">
        <f t="shared" si="19"/>
        <v>3.1131571131571585</v>
      </c>
      <c r="N384">
        <f t="shared" si="17"/>
        <v>0.75568612078126596</v>
      </c>
    </row>
    <row r="385" spans="2:14" x14ac:dyDescent="0.25">
      <c r="B385">
        <v>388</v>
      </c>
      <c r="C385">
        <v>1112</v>
      </c>
      <c r="I385">
        <f t="shared" si="18"/>
        <v>2.5276243093922108</v>
      </c>
      <c r="J385">
        <f t="shared" si="19"/>
        <v>3.1134541134541589</v>
      </c>
      <c r="N385">
        <f t="shared" si="17"/>
        <v>0.75588069525083268</v>
      </c>
    </row>
    <row r="386" spans="2:14" x14ac:dyDescent="0.25">
      <c r="B386">
        <v>389</v>
      </c>
      <c r="C386">
        <v>1113</v>
      </c>
      <c r="I386">
        <f t="shared" si="18"/>
        <v>2.529005524861824</v>
      </c>
      <c r="J386">
        <f t="shared" si="19"/>
        <v>3.1137511137511593</v>
      </c>
      <c r="N386">
        <f t="shared" si="17"/>
        <v>0.75607521348268059</v>
      </c>
    </row>
    <row r="387" spans="2:14" x14ac:dyDescent="0.25">
      <c r="B387">
        <v>390</v>
      </c>
      <c r="C387">
        <v>1114</v>
      </c>
      <c r="I387">
        <f t="shared" si="18"/>
        <v>2.5303867403314371</v>
      </c>
      <c r="J387">
        <f t="shared" si="19"/>
        <v>3.1140481140481597</v>
      </c>
      <c r="N387">
        <f t="shared" si="17"/>
        <v>0.75626967552376501</v>
      </c>
    </row>
    <row r="388" spans="2:14" x14ac:dyDescent="0.25">
      <c r="B388">
        <v>391</v>
      </c>
      <c r="C388">
        <v>1115</v>
      </c>
      <c r="I388">
        <f t="shared" si="18"/>
        <v>2.5317679558010502</v>
      </c>
      <c r="J388">
        <f t="shared" si="19"/>
        <v>3.1143451143451601</v>
      </c>
      <c r="N388">
        <f t="shared" ref="N388:N451" si="20">0.4884*POWER(I388,0.471)</f>
        <v>0.75646408142097643</v>
      </c>
    </row>
    <row r="389" spans="2:14" x14ac:dyDescent="0.25">
      <c r="B389">
        <v>392</v>
      </c>
      <c r="C389">
        <v>1116</v>
      </c>
      <c r="I389">
        <f t="shared" ref="I389:I452" si="21" xml:space="preserve"> I388+1/724</f>
        <v>2.5331491712706633</v>
      </c>
      <c r="J389">
        <f t="shared" ref="J389:J452" si="22" xml:space="preserve"> J388 + 1/3367</f>
        <v>3.1146421146421606</v>
      </c>
      <c r="N389">
        <f t="shared" si="20"/>
        <v>0.7566584312211404</v>
      </c>
    </row>
    <row r="390" spans="2:14" x14ac:dyDescent="0.25">
      <c r="B390">
        <v>393</v>
      </c>
      <c r="C390">
        <v>1117</v>
      </c>
      <c r="I390">
        <f t="shared" si="21"/>
        <v>2.5345303867402764</v>
      </c>
      <c r="J390">
        <f t="shared" si="22"/>
        <v>3.114939114939161</v>
      </c>
      <c r="N390">
        <f t="shared" si="20"/>
        <v>0.75685272497101852</v>
      </c>
    </row>
    <row r="391" spans="2:14" x14ac:dyDescent="0.25">
      <c r="B391">
        <v>394</v>
      </c>
      <c r="C391">
        <v>1118</v>
      </c>
      <c r="I391">
        <f t="shared" si="21"/>
        <v>2.5359116022098895</v>
      </c>
      <c r="J391">
        <f t="shared" si="22"/>
        <v>3.1152361152361614</v>
      </c>
      <c r="N391">
        <f t="shared" si="20"/>
        <v>0.75704696271730709</v>
      </c>
    </row>
    <row r="392" spans="2:14" x14ac:dyDescent="0.25">
      <c r="B392">
        <v>395</v>
      </c>
      <c r="C392">
        <v>1119</v>
      </c>
      <c r="I392">
        <f t="shared" si="21"/>
        <v>2.5372928176795027</v>
      </c>
      <c r="J392">
        <f t="shared" si="22"/>
        <v>3.1155331155331618</v>
      </c>
      <c r="N392">
        <f t="shared" si="20"/>
        <v>0.75724114450663882</v>
      </c>
    </row>
    <row r="393" spans="2:14" x14ac:dyDescent="0.25">
      <c r="B393">
        <v>396</v>
      </c>
      <c r="C393">
        <v>1120</v>
      </c>
      <c r="I393">
        <f t="shared" si="21"/>
        <v>2.5386740331491158</v>
      </c>
      <c r="J393">
        <f t="shared" si="22"/>
        <v>3.1158301158301622</v>
      </c>
      <c r="N393">
        <f t="shared" si="20"/>
        <v>0.75743527038558189</v>
      </c>
    </row>
    <row r="394" spans="2:14" x14ac:dyDescent="0.25">
      <c r="B394">
        <v>397</v>
      </c>
      <c r="C394">
        <v>1121</v>
      </c>
      <c r="I394">
        <f t="shared" si="21"/>
        <v>2.5400552486187289</v>
      </c>
      <c r="J394">
        <f t="shared" si="22"/>
        <v>3.1161271161271626</v>
      </c>
      <c r="N394">
        <f t="shared" si="20"/>
        <v>0.75762934040064056</v>
      </c>
    </row>
    <row r="395" spans="2:14" x14ac:dyDescent="0.25">
      <c r="B395">
        <v>398</v>
      </c>
      <c r="C395">
        <v>1122</v>
      </c>
      <c r="I395">
        <f t="shared" si="21"/>
        <v>2.541436464088342</v>
      </c>
      <c r="J395">
        <f t="shared" si="22"/>
        <v>3.1164241164241631</v>
      </c>
      <c r="N395">
        <f t="shared" si="20"/>
        <v>0.75782335459825501</v>
      </c>
    </row>
    <row r="396" spans="2:14" x14ac:dyDescent="0.25">
      <c r="B396">
        <v>399</v>
      </c>
      <c r="C396">
        <v>1123</v>
      </c>
      <c r="I396">
        <f t="shared" si="21"/>
        <v>2.5428176795579551</v>
      </c>
      <c r="J396">
        <f t="shared" si="22"/>
        <v>3.1167211167211635</v>
      </c>
      <c r="N396">
        <f t="shared" si="20"/>
        <v>0.75801731302480158</v>
      </c>
    </row>
    <row r="397" spans="2:14" x14ac:dyDescent="0.25">
      <c r="B397">
        <v>400</v>
      </c>
      <c r="C397">
        <v>1124</v>
      </c>
      <c r="I397">
        <f t="shared" si="21"/>
        <v>2.5441988950275682</v>
      </c>
      <c r="J397">
        <f t="shared" si="22"/>
        <v>3.1170181170181639</v>
      </c>
      <c r="N397">
        <f t="shared" si="20"/>
        <v>0.758211215726593</v>
      </c>
    </row>
    <row r="398" spans="2:14" x14ac:dyDescent="0.25">
      <c r="B398">
        <v>401</v>
      </c>
      <c r="C398">
        <v>1125</v>
      </c>
      <c r="I398">
        <f t="shared" si="21"/>
        <v>2.5455801104971814</v>
      </c>
      <c r="J398">
        <f t="shared" si="22"/>
        <v>3.1173151173151643</v>
      </c>
      <c r="N398">
        <f t="shared" si="20"/>
        <v>0.75840506274987862</v>
      </c>
    </row>
    <row r="399" spans="2:14" x14ac:dyDescent="0.25">
      <c r="B399">
        <v>402</v>
      </c>
      <c r="C399">
        <v>1126</v>
      </c>
      <c r="I399">
        <f t="shared" si="21"/>
        <v>2.5469613259667945</v>
      </c>
      <c r="J399">
        <f t="shared" si="22"/>
        <v>3.1176121176121647</v>
      </c>
      <c r="N399">
        <f t="shared" si="20"/>
        <v>0.75859885414084394</v>
      </c>
    </row>
    <row r="400" spans="2:14" x14ac:dyDescent="0.25">
      <c r="B400">
        <v>403</v>
      </c>
      <c r="C400">
        <v>1127</v>
      </c>
      <c r="I400">
        <f t="shared" si="21"/>
        <v>2.5483425414364076</v>
      </c>
      <c r="J400">
        <f t="shared" si="22"/>
        <v>3.1179091179091651</v>
      </c>
      <c r="N400">
        <f t="shared" si="20"/>
        <v>0.75879258994561127</v>
      </c>
    </row>
    <row r="401" spans="2:14" x14ac:dyDescent="0.25">
      <c r="B401">
        <v>404</v>
      </c>
      <c r="C401">
        <v>1128</v>
      </c>
      <c r="I401">
        <f t="shared" si="21"/>
        <v>2.5497237569060207</v>
      </c>
      <c r="J401">
        <f t="shared" si="22"/>
        <v>3.1182061182061656</v>
      </c>
      <c r="N401">
        <f t="shared" si="20"/>
        <v>0.7589862702102399</v>
      </c>
    </row>
    <row r="402" spans="2:14" x14ac:dyDescent="0.25">
      <c r="B402">
        <v>405</v>
      </c>
      <c r="C402">
        <v>1129</v>
      </c>
      <c r="I402">
        <f t="shared" si="21"/>
        <v>2.5511049723756338</v>
      </c>
      <c r="J402">
        <f t="shared" si="22"/>
        <v>3.118503118503166</v>
      </c>
      <c r="N402">
        <f t="shared" si="20"/>
        <v>0.7591798949807258</v>
      </c>
    </row>
    <row r="403" spans="2:14" x14ac:dyDescent="0.25">
      <c r="B403">
        <v>406</v>
      </c>
      <c r="C403">
        <v>1130</v>
      </c>
      <c r="I403">
        <f t="shared" si="21"/>
        <v>2.5524861878452469</v>
      </c>
      <c r="J403">
        <f t="shared" si="22"/>
        <v>3.1188001188001664</v>
      </c>
      <c r="N403">
        <f t="shared" si="20"/>
        <v>0.75937346430300223</v>
      </c>
    </row>
    <row r="404" spans="2:14" x14ac:dyDescent="0.25">
      <c r="B404">
        <v>407</v>
      </c>
      <c r="C404">
        <v>1131</v>
      </c>
      <c r="I404">
        <f t="shared" si="21"/>
        <v>2.5538674033148601</v>
      </c>
      <c r="J404">
        <f t="shared" si="22"/>
        <v>3.1190971190971668</v>
      </c>
      <c r="N404">
        <f t="shared" si="20"/>
        <v>0.75956697822293906</v>
      </c>
    </row>
    <row r="405" spans="2:14" x14ac:dyDescent="0.25">
      <c r="B405">
        <v>408</v>
      </c>
      <c r="C405">
        <v>1132</v>
      </c>
      <c r="I405">
        <f t="shared" si="21"/>
        <v>2.5552486187844732</v>
      </c>
      <c r="J405">
        <f t="shared" si="22"/>
        <v>3.1193941193941672</v>
      </c>
      <c r="N405">
        <f t="shared" si="20"/>
        <v>0.7597604367863442</v>
      </c>
    </row>
    <row r="406" spans="2:14" x14ac:dyDescent="0.25">
      <c r="B406">
        <v>409</v>
      </c>
      <c r="C406">
        <v>1133</v>
      </c>
      <c r="I406">
        <f t="shared" si="21"/>
        <v>2.5566298342540863</v>
      </c>
      <c r="J406">
        <f t="shared" si="22"/>
        <v>3.1196911196911676</v>
      </c>
      <c r="N406">
        <f t="shared" si="20"/>
        <v>0.75995384003896216</v>
      </c>
    </row>
    <row r="407" spans="2:14" x14ac:dyDescent="0.25">
      <c r="B407">
        <v>410</v>
      </c>
      <c r="C407">
        <v>1134</v>
      </c>
      <c r="I407">
        <f t="shared" si="21"/>
        <v>2.5580110497236994</v>
      </c>
      <c r="J407">
        <f t="shared" si="22"/>
        <v>3.1199881199881681</v>
      </c>
      <c r="N407">
        <f t="shared" si="20"/>
        <v>0.76014718802647563</v>
      </c>
    </row>
    <row r="408" spans="2:14" x14ac:dyDescent="0.25">
      <c r="B408">
        <v>411</v>
      </c>
      <c r="C408">
        <v>1135</v>
      </c>
      <c r="I408">
        <f t="shared" si="21"/>
        <v>2.5593922651933125</v>
      </c>
      <c r="J408">
        <f t="shared" si="22"/>
        <v>3.1202851202851685</v>
      </c>
      <c r="N408">
        <f t="shared" si="20"/>
        <v>0.76034048079450456</v>
      </c>
    </row>
    <row r="409" spans="2:14" x14ac:dyDescent="0.25">
      <c r="B409">
        <v>412</v>
      </c>
      <c r="C409">
        <v>1136</v>
      </c>
      <c r="I409">
        <f t="shared" si="21"/>
        <v>2.5607734806629256</v>
      </c>
      <c r="J409">
        <f t="shared" si="22"/>
        <v>3.1205821205821689</v>
      </c>
      <c r="N409">
        <f t="shared" si="20"/>
        <v>0.76053371838860662</v>
      </c>
    </row>
    <row r="410" spans="2:14" x14ac:dyDescent="0.25">
      <c r="B410">
        <v>413</v>
      </c>
      <c r="C410">
        <v>1137</v>
      </c>
      <c r="I410">
        <f t="shared" si="21"/>
        <v>2.5621546961325388</v>
      </c>
      <c r="J410">
        <f t="shared" si="22"/>
        <v>3.1208791208791693</v>
      </c>
      <c r="N410">
        <f t="shared" si="20"/>
        <v>0.76072690085427752</v>
      </c>
    </row>
    <row r="411" spans="2:14" x14ac:dyDescent="0.25">
      <c r="B411">
        <v>414</v>
      </c>
      <c r="C411">
        <v>1138</v>
      </c>
      <c r="I411">
        <f t="shared" si="21"/>
        <v>2.5635359116021519</v>
      </c>
      <c r="J411">
        <f t="shared" si="22"/>
        <v>3.1211761211761697</v>
      </c>
      <c r="N411">
        <f t="shared" si="20"/>
        <v>0.76092002823695093</v>
      </c>
    </row>
    <row r="412" spans="2:14" x14ac:dyDescent="0.25">
      <c r="B412">
        <v>415</v>
      </c>
      <c r="C412">
        <v>1139</v>
      </c>
      <c r="I412">
        <f t="shared" si="21"/>
        <v>2.564917127071765</v>
      </c>
      <c r="J412">
        <f t="shared" si="22"/>
        <v>3.1214731214731701</v>
      </c>
      <c r="N412">
        <f t="shared" si="20"/>
        <v>0.76111310058199833</v>
      </c>
    </row>
    <row r="413" spans="2:14" x14ac:dyDescent="0.25">
      <c r="B413">
        <v>416</v>
      </c>
      <c r="C413">
        <v>1140</v>
      </c>
      <c r="I413">
        <f t="shared" si="21"/>
        <v>2.5662983425413781</v>
      </c>
      <c r="J413">
        <f t="shared" si="22"/>
        <v>3.1217701217701705</v>
      </c>
      <c r="N413">
        <f t="shared" si="20"/>
        <v>0.76130611793473002</v>
      </c>
    </row>
    <row r="414" spans="2:14" x14ac:dyDescent="0.25">
      <c r="B414">
        <v>417</v>
      </c>
      <c r="C414">
        <v>1141</v>
      </c>
      <c r="I414">
        <f t="shared" si="21"/>
        <v>2.5676795580109912</v>
      </c>
      <c r="J414">
        <f t="shared" si="22"/>
        <v>3.122067122067171</v>
      </c>
      <c r="N414">
        <f t="shared" si="20"/>
        <v>0.76149908034039404</v>
      </c>
    </row>
    <row r="415" spans="2:14" x14ac:dyDescent="0.25">
      <c r="B415">
        <v>418</v>
      </c>
      <c r="C415">
        <v>1142</v>
      </c>
      <c r="I415">
        <f t="shared" si="21"/>
        <v>2.5690607734806044</v>
      </c>
      <c r="J415">
        <f t="shared" si="22"/>
        <v>3.1223641223641714</v>
      </c>
      <c r="N415">
        <f t="shared" si="20"/>
        <v>0.76169198784417724</v>
      </c>
    </row>
    <row r="416" spans="2:14" x14ac:dyDescent="0.25">
      <c r="B416">
        <v>419</v>
      </c>
      <c r="C416">
        <v>1143</v>
      </c>
      <c r="I416">
        <f t="shared" si="21"/>
        <v>2.5704419889502175</v>
      </c>
      <c r="J416">
        <f t="shared" si="22"/>
        <v>3.1226611226611718</v>
      </c>
      <c r="N416">
        <f t="shared" si="20"/>
        <v>0.76188484049120475</v>
      </c>
    </row>
    <row r="417" spans="2:14" x14ac:dyDescent="0.25">
      <c r="B417">
        <v>420</v>
      </c>
      <c r="C417">
        <v>1144</v>
      </c>
      <c r="I417">
        <f t="shared" si="21"/>
        <v>2.5718232044198306</v>
      </c>
      <c r="J417">
        <f t="shared" si="22"/>
        <v>3.1229581229581722</v>
      </c>
      <c r="N417">
        <f t="shared" si="20"/>
        <v>0.76207763832654063</v>
      </c>
    </row>
    <row r="418" spans="2:14" x14ac:dyDescent="0.25">
      <c r="B418">
        <v>421</v>
      </c>
      <c r="C418">
        <v>1145</v>
      </c>
      <c r="I418">
        <f t="shared" si="21"/>
        <v>2.5732044198894437</v>
      </c>
      <c r="J418">
        <f t="shared" si="22"/>
        <v>3.1232551232551726</v>
      </c>
      <c r="N418">
        <f t="shared" si="20"/>
        <v>0.76227038139518777</v>
      </c>
    </row>
    <row r="419" spans="2:14" x14ac:dyDescent="0.25">
      <c r="B419">
        <v>422</v>
      </c>
      <c r="C419">
        <v>1146</v>
      </c>
      <c r="I419">
        <f t="shared" si="21"/>
        <v>2.5745856353590568</v>
      </c>
      <c r="J419">
        <f t="shared" si="22"/>
        <v>3.123552123552173</v>
      </c>
      <c r="N419">
        <f t="shared" si="20"/>
        <v>0.76246306974208766</v>
      </c>
    </row>
    <row r="420" spans="2:14" x14ac:dyDescent="0.25">
      <c r="B420">
        <v>423</v>
      </c>
      <c r="C420">
        <v>1147</v>
      </c>
      <c r="I420">
        <f t="shared" si="21"/>
        <v>2.5759668508286699</v>
      </c>
      <c r="J420">
        <f t="shared" si="22"/>
        <v>3.1238491238491735</v>
      </c>
      <c r="N420">
        <f t="shared" si="20"/>
        <v>0.76265570341212108</v>
      </c>
    </row>
    <row r="421" spans="2:14" x14ac:dyDescent="0.25">
      <c r="B421">
        <v>424</v>
      </c>
      <c r="C421">
        <v>1148</v>
      </c>
      <c r="I421">
        <f t="shared" si="21"/>
        <v>2.5773480662982831</v>
      </c>
      <c r="J421">
        <f t="shared" si="22"/>
        <v>3.1241461241461739</v>
      </c>
      <c r="N421">
        <f t="shared" si="20"/>
        <v>0.76284828245010816</v>
      </c>
    </row>
    <row r="422" spans="2:14" x14ac:dyDescent="0.25">
      <c r="B422">
        <v>425</v>
      </c>
      <c r="C422">
        <v>1149</v>
      </c>
      <c r="I422">
        <f t="shared" si="21"/>
        <v>2.5787292817678962</v>
      </c>
      <c r="J422">
        <f t="shared" si="22"/>
        <v>3.1244431244431743</v>
      </c>
      <c r="N422">
        <f t="shared" si="20"/>
        <v>0.76304080690080778</v>
      </c>
    </row>
    <row r="423" spans="2:14" x14ac:dyDescent="0.25">
      <c r="B423">
        <v>426</v>
      </c>
      <c r="C423">
        <v>1150</v>
      </c>
      <c r="I423">
        <f t="shared" si="21"/>
        <v>2.5801104972375093</v>
      </c>
      <c r="J423">
        <f t="shared" si="22"/>
        <v>3.1247401247401747</v>
      </c>
      <c r="N423">
        <f t="shared" si="20"/>
        <v>0.76323327680891861</v>
      </c>
    </row>
    <row r="424" spans="2:14" x14ac:dyDescent="0.25">
      <c r="B424">
        <v>427</v>
      </c>
      <c r="C424">
        <v>1151</v>
      </c>
      <c r="I424">
        <f t="shared" si="21"/>
        <v>2.5814917127071224</v>
      </c>
      <c r="J424">
        <f t="shared" si="22"/>
        <v>3.1250371250371751</v>
      </c>
      <c r="N424">
        <f t="shared" si="20"/>
        <v>0.76342569221907852</v>
      </c>
    </row>
    <row r="425" spans="2:14" x14ac:dyDescent="0.25">
      <c r="B425">
        <v>428</v>
      </c>
      <c r="C425">
        <v>1152</v>
      </c>
      <c r="I425">
        <f t="shared" si="21"/>
        <v>2.5828729281767355</v>
      </c>
      <c r="J425">
        <f t="shared" si="22"/>
        <v>3.1253341253341755</v>
      </c>
      <c r="N425">
        <f t="shared" si="20"/>
        <v>0.76361805317586529</v>
      </c>
    </row>
    <row r="426" spans="2:14" x14ac:dyDescent="0.25">
      <c r="B426">
        <v>429</v>
      </c>
      <c r="C426">
        <v>1153</v>
      </c>
      <c r="I426">
        <f t="shared" si="21"/>
        <v>2.5842541436463486</v>
      </c>
      <c r="J426">
        <f t="shared" si="22"/>
        <v>3.125631125631176</v>
      </c>
      <c r="N426">
        <f t="shared" si="20"/>
        <v>0.76381035972379618</v>
      </c>
    </row>
    <row r="427" spans="2:14" x14ac:dyDescent="0.25">
      <c r="B427">
        <v>430</v>
      </c>
      <c r="C427">
        <v>1154</v>
      </c>
      <c r="I427">
        <f t="shared" si="21"/>
        <v>2.5856353591159618</v>
      </c>
      <c r="J427">
        <f t="shared" si="22"/>
        <v>3.1259281259281764</v>
      </c>
      <c r="N427">
        <f t="shared" si="20"/>
        <v>0.76400261190732843</v>
      </c>
    </row>
    <row r="428" spans="2:14" x14ac:dyDescent="0.25">
      <c r="B428">
        <v>431</v>
      </c>
      <c r="C428">
        <v>1155</v>
      </c>
      <c r="I428">
        <f t="shared" si="21"/>
        <v>2.5870165745855749</v>
      </c>
      <c r="J428">
        <f t="shared" si="22"/>
        <v>3.1262251262251768</v>
      </c>
      <c r="N428">
        <f t="shared" si="20"/>
        <v>0.76419480977085907</v>
      </c>
    </row>
    <row r="429" spans="2:14" x14ac:dyDescent="0.25">
      <c r="B429">
        <v>432</v>
      </c>
      <c r="C429">
        <v>1156</v>
      </c>
      <c r="I429">
        <f t="shared" si="21"/>
        <v>2.588397790055188</v>
      </c>
      <c r="J429">
        <f t="shared" si="22"/>
        <v>3.1265221265221772</v>
      </c>
      <c r="N429">
        <f t="shared" si="20"/>
        <v>0.76438695335872542</v>
      </c>
    </row>
    <row r="430" spans="2:14" x14ac:dyDescent="0.25">
      <c r="B430">
        <v>433</v>
      </c>
      <c r="C430">
        <v>1157</v>
      </c>
      <c r="I430">
        <f t="shared" si="21"/>
        <v>2.5897790055248011</v>
      </c>
      <c r="J430">
        <f t="shared" si="22"/>
        <v>3.1268191268191776</v>
      </c>
      <c r="N430">
        <f t="shared" si="20"/>
        <v>0.76457904271520483</v>
      </c>
    </row>
    <row r="431" spans="2:14" x14ac:dyDescent="0.25">
      <c r="B431">
        <v>434</v>
      </c>
      <c r="C431">
        <v>1158</v>
      </c>
      <c r="I431">
        <f t="shared" si="21"/>
        <v>2.5911602209944142</v>
      </c>
      <c r="J431">
        <f t="shared" si="22"/>
        <v>3.127116127116178</v>
      </c>
      <c r="N431">
        <f t="shared" si="20"/>
        <v>0.76477107788451471</v>
      </c>
    </row>
    <row r="432" spans="2:14" x14ac:dyDescent="0.25">
      <c r="B432">
        <v>435</v>
      </c>
      <c r="C432">
        <v>1159</v>
      </c>
      <c r="I432">
        <f t="shared" si="21"/>
        <v>2.5925414364640273</v>
      </c>
      <c r="J432">
        <f t="shared" si="22"/>
        <v>3.1274131274131785</v>
      </c>
      <c r="N432">
        <f t="shared" si="20"/>
        <v>0.76496305891081362</v>
      </c>
    </row>
    <row r="433" spans="2:14" x14ac:dyDescent="0.25">
      <c r="B433">
        <v>436</v>
      </c>
      <c r="C433">
        <v>1160</v>
      </c>
      <c r="I433">
        <f t="shared" si="21"/>
        <v>2.5939226519336405</v>
      </c>
      <c r="J433">
        <f t="shared" si="22"/>
        <v>3.1277101277101789</v>
      </c>
      <c r="N433">
        <f t="shared" si="20"/>
        <v>0.76515498583819952</v>
      </c>
    </row>
    <row r="434" spans="2:14" x14ac:dyDescent="0.25">
      <c r="B434">
        <v>437</v>
      </c>
      <c r="C434">
        <v>1161</v>
      </c>
      <c r="I434">
        <f t="shared" si="21"/>
        <v>2.5953038674032536</v>
      </c>
      <c r="J434">
        <f t="shared" si="22"/>
        <v>3.1280071280071793</v>
      </c>
      <c r="N434">
        <f t="shared" si="20"/>
        <v>0.76534685871071206</v>
      </c>
    </row>
    <row r="435" spans="2:14" x14ac:dyDescent="0.25">
      <c r="B435">
        <v>438</v>
      </c>
      <c r="C435">
        <v>1162</v>
      </c>
      <c r="I435">
        <f t="shared" si="21"/>
        <v>2.5966850828728667</v>
      </c>
      <c r="J435">
        <f t="shared" si="22"/>
        <v>3.1283041283041797</v>
      </c>
      <c r="N435">
        <f t="shared" si="20"/>
        <v>0.76553867757233096</v>
      </c>
    </row>
    <row r="436" spans="2:14" x14ac:dyDescent="0.25">
      <c r="B436">
        <v>439</v>
      </c>
      <c r="C436">
        <v>1163</v>
      </c>
      <c r="I436">
        <f t="shared" si="21"/>
        <v>2.5980662983424798</v>
      </c>
      <c r="J436">
        <f t="shared" si="22"/>
        <v>3.1286011286011801</v>
      </c>
      <c r="N436">
        <f t="shared" si="20"/>
        <v>0.76573044246697708</v>
      </c>
    </row>
    <row r="437" spans="2:14" x14ac:dyDescent="0.25">
      <c r="B437">
        <v>440</v>
      </c>
      <c r="C437">
        <v>1164</v>
      </c>
      <c r="I437">
        <f t="shared" si="21"/>
        <v>2.5994475138120929</v>
      </c>
      <c r="J437">
        <f t="shared" si="22"/>
        <v>3.1288981288981805</v>
      </c>
      <c r="N437">
        <f t="shared" si="20"/>
        <v>0.76592215343851211</v>
      </c>
    </row>
    <row r="438" spans="2:14" x14ac:dyDescent="0.25">
      <c r="B438">
        <v>441</v>
      </c>
      <c r="C438">
        <v>1165</v>
      </c>
      <c r="I438">
        <f t="shared" si="21"/>
        <v>2.6008287292817061</v>
      </c>
      <c r="J438">
        <f t="shared" si="22"/>
        <v>3.1291951291951809</v>
      </c>
      <c r="N438">
        <f t="shared" si="20"/>
        <v>0.76611381053073879</v>
      </c>
    </row>
    <row r="439" spans="2:14" x14ac:dyDescent="0.25">
      <c r="B439">
        <v>442</v>
      </c>
      <c r="C439">
        <v>1166</v>
      </c>
      <c r="I439">
        <f t="shared" si="21"/>
        <v>2.6022099447513192</v>
      </c>
      <c r="J439">
        <f t="shared" si="22"/>
        <v>3.1294921294921814</v>
      </c>
      <c r="N439">
        <f t="shared" si="20"/>
        <v>0.76630541378740125</v>
      </c>
    </row>
    <row r="440" spans="2:14" x14ac:dyDescent="0.25">
      <c r="B440">
        <v>443</v>
      </c>
      <c r="C440">
        <v>1167</v>
      </c>
      <c r="I440">
        <f t="shared" si="21"/>
        <v>2.6035911602209323</v>
      </c>
      <c r="J440">
        <f t="shared" si="22"/>
        <v>3.1297891297891818</v>
      </c>
      <c r="N440">
        <f t="shared" si="20"/>
        <v>0.76649696325218442</v>
      </c>
    </row>
    <row r="441" spans="2:14" x14ac:dyDescent="0.25">
      <c r="B441">
        <v>444</v>
      </c>
      <c r="C441">
        <v>1168</v>
      </c>
      <c r="I441">
        <f t="shared" si="21"/>
        <v>2.6049723756905454</v>
      </c>
      <c r="J441">
        <f t="shared" si="22"/>
        <v>3.1300861300861822</v>
      </c>
      <c r="N441">
        <f t="shared" si="20"/>
        <v>0.76668845896871529</v>
      </c>
    </row>
    <row r="442" spans="2:14" x14ac:dyDescent="0.25">
      <c r="B442">
        <v>445</v>
      </c>
      <c r="C442">
        <v>1169</v>
      </c>
      <c r="I442">
        <f t="shared" si="21"/>
        <v>2.6063535911601585</v>
      </c>
      <c r="J442">
        <f t="shared" si="22"/>
        <v>3.1303831303831826</v>
      </c>
      <c r="N442">
        <f t="shared" si="20"/>
        <v>0.76687990098056191</v>
      </c>
    </row>
    <row r="443" spans="2:14" x14ac:dyDescent="0.25">
      <c r="B443">
        <v>446</v>
      </c>
      <c r="C443">
        <v>1170</v>
      </c>
      <c r="I443">
        <f t="shared" si="21"/>
        <v>2.6077348066297716</v>
      </c>
      <c r="J443">
        <f t="shared" si="22"/>
        <v>3.130680130680183</v>
      </c>
      <c r="N443">
        <f t="shared" si="20"/>
        <v>0.76707128933123414</v>
      </c>
    </row>
    <row r="444" spans="2:14" x14ac:dyDescent="0.25">
      <c r="B444">
        <v>447</v>
      </c>
      <c r="C444">
        <v>1171</v>
      </c>
      <c r="I444">
        <f t="shared" si="21"/>
        <v>2.6091160220993848</v>
      </c>
      <c r="J444">
        <f t="shared" si="22"/>
        <v>3.1309771309771834</v>
      </c>
      <c r="N444">
        <f t="shared" si="20"/>
        <v>0.76726262406418333</v>
      </c>
    </row>
    <row r="445" spans="2:14" x14ac:dyDescent="0.25">
      <c r="B445">
        <v>448</v>
      </c>
      <c r="C445">
        <v>1172</v>
      </c>
      <c r="I445">
        <f t="shared" si="21"/>
        <v>2.6104972375689979</v>
      </c>
      <c r="J445">
        <f t="shared" si="22"/>
        <v>3.1312741312741839</v>
      </c>
      <c r="N445">
        <f t="shared" si="20"/>
        <v>0.76745390522280288</v>
      </c>
    </row>
    <row r="446" spans="2:14" x14ac:dyDescent="0.25">
      <c r="B446">
        <v>449</v>
      </c>
      <c r="C446">
        <v>1173</v>
      </c>
      <c r="I446">
        <f t="shared" si="21"/>
        <v>2.611878453038611</v>
      </c>
      <c r="J446">
        <f t="shared" si="22"/>
        <v>3.1315711315711843</v>
      </c>
      <c r="N446">
        <f t="shared" si="20"/>
        <v>0.76764513285042824</v>
      </c>
    </row>
    <row r="447" spans="2:14" x14ac:dyDescent="0.25">
      <c r="B447">
        <v>450</v>
      </c>
      <c r="C447">
        <v>1174</v>
      </c>
      <c r="I447">
        <f t="shared" si="21"/>
        <v>2.6132596685082241</v>
      </c>
      <c r="J447">
        <f t="shared" si="22"/>
        <v>3.1318681318681847</v>
      </c>
      <c r="N447">
        <f t="shared" si="20"/>
        <v>0.76783630699033645</v>
      </c>
    </row>
    <row r="448" spans="2:14" x14ac:dyDescent="0.25">
      <c r="B448">
        <v>451</v>
      </c>
      <c r="C448">
        <v>1175</v>
      </c>
      <c r="I448">
        <f t="shared" si="21"/>
        <v>2.6146408839778372</v>
      </c>
      <c r="J448">
        <f t="shared" si="22"/>
        <v>3.1321651321651851</v>
      </c>
      <c r="N448">
        <f t="shared" si="20"/>
        <v>0.76802742768574728</v>
      </c>
    </row>
    <row r="449" spans="2:14" x14ac:dyDescent="0.25">
      <c r="B449">
        <v>452</v>
      </c>
      <c r="C449">
        <v>1176</v>
      </c>
      <c r="I449">
        <f t="shared" si="21"/>
        <v>2.6160220994474503</v>
      </c>
      <c r="J449">
        <f t="shared" si="22"/>
        <v>3.1324621324621855</v>
      </c>
      <c r="N449">
        <f t="shared" si="20"/>
        <v>0.76821849497982242</v>
      </c>
    </row>
    <row r="450" spans="2:14" x14ac:dyDescent="0.25">
      <c r="B450">
        <v>453</v>
      </c>
      <c r="C450">
        <v>1177</v>
      </c>
      <c r="I450">
        <f t="shared" si="21"/>
        <v>2.6174033149170635</v>
      </c>
      <c r="J450">
        <f t="shared" si="22"/>
        <v>3.1327591327591859</v>
      </c>
      <c r="N450">
        <f t="shared" si="20"/>
        <v>0.76840950891566595</v>
      </c>
    </row>
    <row r="451" spans="2:14" x14ac:dyDescent="0.25">
      <c r="B451">
        <v>454</v>
      </c>
      <c r="C451">
        <v>1178</v>
      </c>
      <c r="I451">
        <f t="shared" si="21"/>
        <v>2.6187845303866766</v>
      </c>
      <c r="J451">
        <f t="shared" si="22"/>
        <v>3.1330561330561864</v>
      </c>
      <c r="N451">
        <f t="shared" si="20"/>
        <v>0.76860046953632444</v>
      </c>
    </row>
    <row r="452" spans="2:14" x14ac:dyDescent="0.25">
      <c r="B452">
        <v>455</v>
      </c>
      <c r="C452">
        <v>1179</v>
      </c>
      <c r="I452">
        <f t="shared" si="21"/>
        <v>2.6201657458562897</v>
      </c>
      <c r="J452">
        <f t="shared" si="22"/>
        <v>3.1333531333531868</v>
      </c>
      <c r="N452">
        <f t="shared" ref="N452:N515" si="23">0.4884*POWER(I452,0.471)</f>
        <v>0.76879137688478727</v>
      </c>
    </row>
    <row r="453" spans="2:14" x14ac:dyDescent="0.25">
      <c r="B453">
        <v>456</v>
      </c>
      <c r="C453">
        <v>1180</v>
      </c>
      <c r="I453">
        <f t="shared" ref="I453:I516" si="24" xml:space="preserve"> I452+1/724</f>
        <v>2.6215469613259028</v>
      </c>
      <c r="J453">
        <f t="shared" ref="J453:J516" si="25" xml:space="preserve"> J452 + 1/3367</f>
        <v>3.1336501336501872</v>
      </c>
      <c r="N453">
        <f t="shared" si="23"/>
        <v>0.76898223100398633</v>
      </c>
    </row>
    <row r="454" spans="2:14" x14ac:dyDescent="0.25">
      <c r="B454">
        <v>457</v>
      </c>
      <c r="C454">
        <v>1181</v>
      </c>
      <c r="I454">
        <f t="shared" si="24"/>
        <v>2.6229281767955159</v>
      </c>
      <c r="J454">
        <f t="shared" si="25"/>
        <v>3.1339471339471876</v>
      </c>
      <c r="N454">
        <f t="shared" si="23"/>
        <v>0.7691730319367962</v>
      </c>
    </row>
    <row r="455" spans="2:14" x14ac:dyDescent="0.25">
      <c r="B455">
        <v>458</v>
      </c>
      <c r="C455">
        <v>1182</v>
      </c>
      <c r="I455">
        <f t="shared" si="24"/>
        <v>2.624309392265129</v>
      </c>
      <c r="J455">
        <f t="shared" si="25"/>
        <v>3.134244134244188</v>
      </c>
      <c r="N455">
        <f t="shared" si="23"/>
        <v>0.76936377972603476</v>
      </c>
    </row>
    <row r="456" spans="2:14" x14ac:dyDescent="0.25">
      <c r="B456">
        <v>459</v>
      </c>
      <c r="C456">
        <v>1183</v>
      </c>
      <c r="I456">
        <f t="shared" si="24"/>
        <v>2.6256906077347422</v>
      </c>
      <c r="J456">
        <f t="shared" si="25"/>
        <v>3.1345411345411884</v>
      </c>
      <c r="N456">
        <f t="shared" si="23"/>
        <v>0.76955447441446234</v>
      </c>
    </row>
    <row r="457" spans="2:14" x14ac:dyDescent="0.25">
      <c r="B457">
        <v>460</v>
      </c>
      <c r="C457">
        <v>1184</v>
      </c>
      <c r="I457">
        <f t="shared" si="24"/>
        <v>2.6270718232043553</v>
      </c>
      <c r="J457">
        <f t="shared" si="25"/>
        <v>3.1348381348381889</v>
      </c>
      <c r="N457">
        <f t="shared" si="23"/>
        <v>0.76974511604478291</v>
      </c>
    </row>
    <row r="458" spans="2:14" x14ac:dyDescent="0.25">
      <c r="B458">
        <v>461</v>
      </c>
      <c r="C458">
        <v>1185</v>
      </c>
      <c r="I458">
        <f t="shared" si="24"/>
        <v>2.6284530386739684</v>
      </c>
      <c r="J458">
        <f t="shared" si="25"/>
        <v>3.1351351351351893</v>
      </c>
      <c r="N458">
        <f t="shared" si="23"/>
        <v>0.76993570465964334</v>
      </c>
    </row>
    <row r="459" spans="2:14" x14ac:dyDescent="0.25">
      <c r="B459">
        <v>462</v>
      </c>
      <c r="C459">
        <v>1186</v>
      </c>
      <c r="I459">
        <f t="shared" si="24"/>
        <v>2.6298342541435815</v>
      </c>
      <c r="J459">
        <f t="shared" si="25"/>
        <v>3.1354321354321897</v>
      </c>
      <c r="N459">
        <f t="shared" si="23"/>
        <v>0.77012624030163412</v>
      </c>
    </row>
    <row r="460" spans="2:14" x14ac:dyDescent="0.25">
      <c r="B460">
        <v>463</v>
      </c>
      <c r="C460">
        <v>1187</v>
      </c>
      <c r="I460">
        <f t="shared" si="24"/>
        <v>2.6312154696131946</v>
      </c>
      <c r="J460">
        <f t="shared" si="25"/>
        <v>3.1357291357291901</v>
      </c>
      <c r="N460">
        <f t="shared" si="23"/>
        <v>0.77031672301328891</v>
      </c>
    </row>
    <row r="461" spans="2:14" x14ac:dyDescent="0.25">
      <c r="B461">
        <v>464</v>
      </c>
      <c r="C461">
        <v>1188</v>
      </c>
      <c r="I461">
        <f t="shared" si="24"/>
        <v>2.6325966850828078</v>
      </c>
      <c r="J461">
        <f t="shared" si="25"/>
        <v>3.1360261360261905</v>
      </c>
      <c r="N461">
        <f t="shared" si="23"/>
        <v>0.77050715283708493</v>
      </c>
    </row>
    <row r="462" spans="2:14" x14ac:dyDescent="0.25">
      <c r="B462">
        <v>465</v>
      </c>
      <c r="C462">
        <v>1189</v>
      </c>
      <c r="I462">
        <f t="shared" si="24"/>
        <v>2.6339779005524209</v>
      </c>
      <c r="J462">
        <f t="shared" si="25"/>
        <v>3.1363231363231909</v>
      </c>
      <c r="N462">
        <f t="shared" si="23"/>
        <v>0.77069752981544304</v>
      </c>
    </row>
    <row r="463" spans="2:14" x14ac:dyDescent="0.25">
      <c r="B463">
        <v>466</v>
      </c>
      <c r="C463">
        <v>1190</v>
      </c>
      <c r="I463">
        <f t="shared" si="24"/>
        <v>2.635359116022034</v>
      </c>
      <c r="J463">
        <f t="shared" si="25"/>
        <v>3.1366201366201913</v>
      </c>
      <c r="N463">
        <f t="shared" si="23"/>
        <v>0.77088785399072823</v>
      </c>
    </row>
    <row r="464" spans="2:14" x14ac:dyDescent="0.25">
      <c r="B464">
        <v>467</v>
      </c>
      <c r="C464">
        <v>1191</v>
      </c>
      <c r="I464">
        <f t="shared" si="24"/>
        <v>2.6367403314916471</v>
      </c>
      <c r="J464">
        <f t="shared" si="25"/>
        <v>3.1369171369171918</v>
      </c>
      <c r="N464">
        <f t="shared" si="23"/>
        <v>0.771078125405249</v>
      </c>
    </row>
    <row r="465" spans="2:14" x14ac:dyDescent="0.25">
      <c r="B465">
        <v>468</v>
      </c>
      <c r="C465">
        <v>1192</v>
      </c>
      <c r="I465">
        <f t="shared" si="24"/>
        <v>2.6381215469612602</v>
      </c>
      <c r="J465">
        <f t="shared" si="25"/>
        <v>3.1372141372141922</v>
      </c>
      <c r="N465">
        <f t="shared" si="23"/>
        <v>0.77126834410125766</v>
      </c>
    </row>
    <row r="466" spans="2:14" x14ac:dyDescent="0.25">
      <c r="B466">
        <v>469</v>
      </c>
      <c r="C466">
        <v>1193</v>
      </c>
      <c r="I466">
        <f t="shared" si="24"/>
        <v>2.6395027624308733</v>
      </c>
      <c r="J466">
        <f t="shared" si="25"/>
        <v>3.1375111375111926</v>
      </c>
      <c r="N466">
        <f t="shared" si="23"/>
        <v>0.7714585101209509</v>
      </c>
    </row>
    <row r="467" spans="2:14" x14ac:dyDescent="0.25">
      <c r="B467">
        <v>470</v>
      </c>
      <c r="C467">
        <v>1194</v>
      </c>
      <c r="I467">
        <f t="shared" si="24"/>
        <v>2.6408839779004865</v>
      </c>
      <c r="J467">
        <f t="shared" si="25"/>
        <v>3.137808137808193</v>
      </c>
      <c r="N467">
        <f t="shared" si="23"/>
        <v>0.77164862350646957</v>
      </c>
    </row>
    <row r="468" spans="2:14" x14ac:dyDescent="0.25">
      <c r="B468">
        <v>471</v>
      </c>
      <c r="C468">
        <v>1195</v>
      </c>
      <c r="I468">
        <f t="shared" si="24"/>
        <v>2.6422651933700996</v>
      </c>
      <c r="J468">
        <f t="shared" si="25"/>
        <v>3.1381051381051934</v>
      </c>
      <c r="N468">
        <f t="shared" si="23"/>
        <v>0.77183868429989833</v>
      </c>
    </row>
    <row r="469" spans="2:14" x14ac:dyDescent="0.25">
      <c r="B469">
        <v>472</v>
      </c>
      <c r="C469">
        <v>1196</v>
      </c>
      <c r="I469">
        <f t="shared" si="24"/>
        <v>2.6436464088397127</v>
      </c>
      <c r="J469">
        <f t="shared" si="25"/>
        <v>3.1384021384021938</v>
      </c>
      <c r="N469">
        <f t="shared" si="23"/>
        <v>0.77202869254326689</v>
      </c>
    </row>
    <row r="470" spans="2:14" x14ac:dyDescent="0.25">
      <c r="B470">
        <v>473</v>
      </c>
      <c r="C470">
        <v>1197</v>
      </c>
      <c r="I470">
        <f t="shared" si="24"/>
        <v>2.6450276243093258</v>
      </c>
      <c r="J470">
        <f t="shared" si="25"/>
        <v>3.1386991386991943</v>
      </c>
      <c r="N470">
        <f t="shared" si="23"/>
        <v>0.77221864827854902</v>
      </c>
    </row>
    <row r="471" spans="2:14" x14ac:dyDescent="0.25">
      <c r="B471">
        <v>474</v>
      </c>
      <c r="C471">
        <v>1198</v>
      </c>
      <c r="I471">
        <f t="shared" si="24"/>
        <v>2.6464088397789389</v>
      </c>
      <c r="J471">
        <f t="shared" si="25"/>
        <v>3.1389961389961947</v>
      </c>
      <c r="N471">
        <f t="shared" si="23"/>
        <v>0.77240855154766297</v>
      </c>
    </row>
    <row r="472" spans="2:14" x14ac:dyDescent="0.25">
      <c r="B472">
        <v>475</v>
      </c>
      <c r="C472">
        <v>1199</v>
      </c>
      <c r="I472">
        <f t="shared" si="24"/>
        <v>2.647790055248552</v>
      </c>
      <c r="J472">
        <f t="shared" si="25"/>
        <v>3.1392931392931951</v>
      </c>
      <c r="N472">
        <f t="shared" si="23"/>
        <v>0.77259840239247213</v>
      </c>
    </row>
    <row r="473" spans="2:14" x14ac:dyDescent="0.25">
      <c r="B473">
        <v>476</v>
      </c>
      <c r="C473">
        <v>1200</v>
      </c>
      <c r="I473">
        <f t="shared" si="24"/>
        <v>2.6491712707181652</v>
      </c>
      <c r="J473">
        <f t="shared" si="25"/>
        <v>3.1395901395901955</v>
      </c>
      <c r="N473">
        <f t="shared" si="23"/>
        <v>0.77278820085478417</v>
      </c>
    </row>
    <row r="474" spans="2:14" x14ac:dyDescent="0.25">
      <c r="B474">
        <v>477</v>
      </c>
      <c r="C474">
        <v>1201</v>
      </c>
      <c r="I474">
        <f t="shared" si="24"/>
        <v>2.6505524861877783</v>
      </c>
      <c r="J474">
        <f t="shared" si="25"/>
        <v>3.1398871398871959</v>
      </c>
      <c r="N474">
        <f t="shared" si="23"/>
        <v>0.77297794697635192</v>
      </c>
    </row>
    <row r="475" spans="2:14" x14ac:dyDescent="0.25">
      <c r="B475">
        <v>478</v>
      </c>
      <c r="C475">
        <v>1202</v>
      </c>
      <c r="I475">
        <f t="shared" si="24"/>
        <v>2.6519337016573914</v>
      </c>
      <c r="J475">
        <f t="shared" si="25"/>
        <v>3.1401841401841963</v>
      </c>
      <c r="N475">
        <f t="shared" si="23"/>
        <v>0.77316764079887323</v>
      </c>
    </row>
    <row r="476" spans="2:14" x14ac:dyDescent="0.25">
      <c r="B476">
        <v>479</v>
      </c>
      <c r="C476">
        <v>1203</v>
      </c>
      <c r="I476">
        <f t="shared" si="24"/>
        <v>2.6533149171270045</v>
      </c>
      <c r="J476">
        <f t="shared" si="25"/>
        <v>3.1404811404811968</v>
      </c>
      <c r="N476">
        <f t="shared" si="23"/>
        <v>0.77335728236399059</v>
      </c>
    </row>
    <row r="477" spans="2:14" x14ac:dyDescent="0.25">
      <c r="B477">
        <v>480</v>
      </c>
      <c r="C477">
        <v>1204</v>
      </c>
      <c r="I477">
        <f t="shared" si="24"/>
        <v>2.6546961325966176</v>
      </c>
      <c r="J477">
        <f t="shared" si="25"/>
        <v>3.1407781407781972</v>
      </c>
      <c r="N477">
        <f t="shared" si="23"/>
        <v>0.77354687171329239</v>
      </c>
    </row>
    <row r="478" spans="2:14" x14ac:dyDescent="0.25">
      <c r="B478">
        <v>481</v>
      </c>
      <c r="C478">
        <v>1205</v>
      </c>
      <c r="I478">
        <f t="shared" si="24"/>
        <v>2.6560773480662307</v>
      </c>
      <c r="J478">
        <f t="shared" si="25"/>
        <v>3.1410751410751976</v>
      </c>
      <c r="N478">
        <f t="shared" si="23"/>
        <v>0.77373640888831197</v>
      </c>
    </row>
    <row r="479" spans="2:14" x14ac:dyDescent="0.25">
      <c r="B479">
        <v>482</v>
      </c>
      <c r="C479">
        <v>1206</v>
      </c>
      <c r="I479">
        <f t="shared" si="24"/>
        <v>2.6574585635358439</v>
      </c>
      <c r="J479">
        <f t="shared" si="25"/>
        <v>3.141372141372198</v>
      </c>
      <c r="N479">
        <f t="shared" si="23"/>
        <v>0.77392589393052758</v>
      </c>
    </row>
    <row r="480" spans="2:14" x14ac:dyDescent="0.25">
      <c r="B480">
        <v>483</v>
      </c>
      <c r="C480">
        <v>1207</v>
      </c>
      <c r="I480">
        <f t="shared" si="24"/>
        <v>2.658839779005457</v>
      </c>
      <c r="J480">
        <f t="shared" si="25"/>
        <v>3.1416691416691984</v>
      </c>
      <c r="N480">
        <f t="shared" si="23"/>
        <v>0.77411532688136375</v>
      </c>
    </row>
    <row r="481" spans="2:14" x14ac:dyDescent="0.25">
      <c r="B481">
        <v>484</v>
      </c>
      <c r="C481">
        <v>1208</v>
      </c>
      <c r="I481">
        <f t="shared" si="24"/>
        <v>2.6602209944750701</v>
      </c>
      <c r="J481">
        <f t="shared" si="25"/>
        <v>3.1419661419661988</v>
      </c>
      <c r="N481">
        <f t="shared" si="23"/>
        <v>0.77430470778219007</v>
      </c>
    </row>
    <row r="482" spans="2:14" x14ac:dyDescent="0.25">
      <c r="B482">
        <v>485</v>
      </c>
      <c r="C482">
        <v>1209</v>
      </c>
      <c r="I482">
        <f t="shared" si="24"/>
        <v>2.6616022099446832</v>
      </c>
      <c r="J482">
        <f t="shared" si="25"/>
        <v>3.1422631422631992</v>
      </c>
      <c r="N482">
        <f t="shared" si="23"/>
        <v>0.77449403667432215</v>
      </c>
    </row>
    <row r="483" spans="2:14" x14ac:dyDescent="0.25">
      <c r="B483">
        <v>486</v>
      </c>
      <c r="C483">
        <v>1210</v>
      </c>
      <c r="I483">
        <f t="shared" si="24"/>
        <v>2.6629834254142963</v>
      </c>
      <c r="J483">
        <f t="shared" si="25"/>
        <v>3.1425601425601997</v>
      </c>
      <c r="N483">
        <f t="shared" si="23"/>
        <v>0.77468331359902098</v>
      </c>
    </row>
    <row r="484" spans="2:14" x14ac:dyDescent="0.25">
      <c r="B484">
        <v>487</v>
      </c>
      <c r="C484">
        <v>1211</v>
      </c>
      <c r="I484">
        <f t="shared" si="24"/>
        <v>2.6643646408839095</v>
      </c>
      <c r="J484">
        <f t="shared" si="25"/>
        <v>3.1428571428572001</v>
      </c>
      <c r="N484">
        <f t="shared" si="23"/>
        <v>0.77487253859749394</v>
      </c>
    </row>
    <row r="485" spans="2:14" x14ac:dyDescent="0.25">
      <c r="B485">
        <v>488</v>
      </c>
      <c r="C485">
        <v>1212</v>
      </c>
      <c r="I485">
        <f t="shared" si="24"/>
        <v>2.6657458563535226</v>
      </c>
      <c r="J485">
        <f t="shared" si="25"/>
        <v>3.1431541431542005</v>
      </c>
      <c r="N485">
        <f t="shared" si="23"/>
        <v>0.77506171171089389</v>
      </c>
    </row>
    <row r="486" spans="2:14" x14ac:dyDescent="0.25">
      <c r="B486">
        <v>489</v>
      </c>
      <c r="C486">
        <v>1213</v>
      </c>
      <c r="I486">
        <f t="shared" si="24"/>
        <v>2.6671270718231357</v>
      </c>
      <c r="J486">
        <f t="shared" si="25"/>
        <v>3.1434511434512009</v>
      </c>
      <c r="N486">
        <f t="shared" si="23"/>
        <v>0.77525083298032027</v>
      </c>
    </row>
    <row r="487" spans="2:14" x14ac:dyDescent="0.25">
      <c r="B487">
        <v>490</v>
      </c>
      <c r="C487">
        <v>1214</v>
      </c>
      <c r="I487">
        <f t="shared" si="24"/>
        <v>2.6685082872927488</v>
      </c>
      <c r="J487">
        <f t="shared" si="25"/>
        <v>3.1437481437482013</v>
      </c>
      <c r="N487">
        <f t="shared" si="23"/>
        <v>0.77543990244681815</v>
      </c>
    </row>
    <row r="488" spans="2:14" x14ac:dyDescent="0.25">
      <c r="B488">
        <v>491</v>
      </c>
      <c r="C488">
        <v>1215</v>
      </c>
      <c r="I488">
        <f t="shared" si="24"/>
        <v>2.6698895027623619</v>
      </c>
      <c r="J488">
        <f t="shared" si="25"/>
        <v>3.1440451440452017</v>
      </c>
      <c r="N488">
        <f t="shared" si="23"/>
        <v>0.7756289201513793</v>
      </c>
    </row>
    <row r="489" spans="2:14" x14ac:dyDescent="0.25">
      <c r="B489">
        <v>492</v>
      </c>
      <c r="C489">
        <v>1216</v>
      </c>
      <c r="I489">
        <f t="shared" si="24"/>
        <v>2.671270718231975</v>
      </c>
      <c r="J489">
        <f t="shared" si="25"/>
        <v>3.1443421443422022</v>
      </c>
      <c r="N489">
        <f t="shared" si="23"/>
        <v>0.77581788613494174</v>
      </c>
    </row>
    <row r="490" spans="2:14" x14ac:dyDescent="0.25">
      <c r="B490">
        <v>493</v>
      </c>
      <c r="C490">
        <v>1217</v>
      </c>
      <c r="I490">
        <f t="shared" si="24"/>
        <v>2.6726519337015882</v>
      </c>
      <c r="J490">
        <f t="shared" si="25"/>
        <v>3.1446391446392026</v>
      </c>
      <c r="N490">
        <f t="shared" si="23"/>
        <v>0.7760068004383901</v>
      </c>
    </row>
    <row r="491" spans="2:14" x14ac:dyDescent="0.25">
      <c r="B491">
        <v>494</v>
      </c>
      <c r="C491">
        <v>1218</v>
      </c>
      <c r="I491">
        <f t="shared" si="24"/>
        <v>2.6740331491712013</v>
      </c>
      <c r="J491">
        <f t="shared" si="25"/>
        <v>3.144936144936203</v>
      </c>
      <c r="N491">
        <f t="shared" si="23"/>
        <v>0.77619566310255506</v>
      </c>
    </row>
    <row r="492" spans="2:14" x14ac:dyDescent="0.25">
      <c r="B492">
        <v>495</v>
      </c>
      <c r="C492">
        <v>1219</v>
      </c>
      <c r="I492">
        <f t="shared" si="24"/>
        <v>2.6754143646408144</v>
      </c>
      <c r="J492">
        <f t="shared" si="25"/>
        <v>3.1452331452332034</v>
      </c>
      <c r="N492">
        <f t="shared" si="23"/>
        <v>0.77638447416821466</v>
      </c>
    </row>
    <row r="493" spans="2:14" x14ac:dyDescent="0.25">
      <c r="B493">
        <v>496</v>
      </c>
      <c r="C493">
        <v>1220</v>
      </c>
      <c r="I493">
        <f t="shared" si="24"/>
        <v>2.6767955801104275</v>
      </c>
      <c r="J493">
        <f t="shared" si="25"/>
        <v>3.1455301455302038</v>
      </c>
      <c r="N493">
        <f t="shared" si="23"/>
        <v>0.77657323367609343</v>
      </c>
    </row>
    <row r="494" spans="2:14" x14ac:dyDescent="0.25">
      <c r="B494">
        <v>497</v>
      </c>
      <c r="C494">
        <v>1221</v>
      </c>
      <c r="I494">
        <f t="shared" si="24"/>
        <v>2.6781767955800406</v>
      </c>
      <c r="J494">
        <f t="shared" si="25"/>
        <v>3.1458271458272042</v>
      </c>
      <c r="N494">
        <f t="shared" si="23"/>
        <v>0.77676194166686252</v>
      </c>
    </row>
    <row r="495" spans="2:14" x14ac:dyDescent="0.25">
      <c r="B495">
        <v>498</v>
      </c>
      <c r="C495">
        <v>1222</v>
      </c>
      <c r="I495">
        <f t="shared" si="24"/>
        <v>2.6795580110496537</v>
      </c>
      <c r="J495">
        <f t="shared" si="25"/>
        <v>3.1461241461242047</v>
      </c>
      <c r="N495">
        <f t="shared" si="23"/>
        <v>0.77695059818114032</v>
      </c>
    </row>
    <row r="496" spans="2:14" x14ac:dyDescent="0.25">
      <c r="B496">
        <v>499</v>
      </c>
      <c r="C496">
        <v>1223</v>
      </c>
      <c r="I496">
        <f t="shared" si="24"/>
        <v>2.6809392265192669</v>
      </c>
      <c r="J496">
        <f t="shared" si="25"/>
        <v>3.1464211464212051</v>
      </c>
      <c r="N496">
        <f t="shared" si="23"/>
        <v>0.77713920325949226</v>
      </c>
    </row>
    <row r="497" spans="2:14" x14ac:dyDescent="0.25">
      <c r="B497">
        <v>500</v>
      </c>
      <c r="C497">
        <v>1224</v>
      </c>
      <c r="I497">
        <f t="shared" si="24"/>
        <v>2.68232044198888</v>
      </c>
      <c r="J497">
        <f t="shared" si="25"/>
        <v>3.1467181467182055</v>
      </c>
      <c r="N497">
        <f t="shared" si="23"/>
        <v>0.77732775694243084</v>
      </c>
    </row>
    <row r="498" spans="2:14" x14ac:dyDescent="0.25">
      <c r="B498">
        <v>501</v>
      </c>
      <c r="C498">
        <v>1225</v>
      </c>
      <c r="I498">
        <f t="shared" si="24"/>
        <v>2.6837016574584931</v>
      </c>
      <c r="J498">
        <f t="shared" si="25"/>
        <v>3.1470151470152059</v>
      </c>
      <c r="N498">
        <f t="shared" si="23"/>
        <v>0.7775162592704159</v>
      </c>
    </row>
    <row r="499" spans="2:14" x14ac:dyDescent="0.25">
      <c r="B499">
        <v>502</v>
      </c>
      <c r="C499">
        <v>1226</v>
      </c>
      <c r="I499">
        <f t="shared" si="24"/>
        <v>2.6850828729281062</v>
      </c>
      <c r="J499">
        <f t="shared" si="25"/>
        <v>3.1473121473122063</v>
      </c>
      <c r="N499">
        <f t="shared" si="23"/>
        <v>0.77770471028385446</v>
      </c>
    </row>
    <row r="500" spans="2:14" x14ac:dyDescent="0.25">
      <c r="B500">
        <v>503</v>
      </c>
      <c r="C500">
        <v>1227</v>
      </c>
      <c r="I500">
        <f t="shared" si="24"/>
        <v>2.6864640883977193</v>
      </c>
      <c r="J500">
        <f t="shared" si="25"/>
        <v>3.1476091476092067</v>
      </c>
      <c r="N500">
        <f t="shared" si="23"/>
        <v>0.77789311002310102</v>
      </c>
    </row>
    <row r="501" spans="2:14" x14ac:dyDescent="0.25">
      <c r="B501">
        <v>504</v>
      </c>
      <c r="C501">
        <v>1228</v>
      </c>
      <c r="I501">
        <f t="shared" si="24"/>
        <v>2.6878453038673324</v>
      </c>
      <c r="J501">
        <f t="shared" si="25"/>
        <v>3.1479061479062072</v>
      </c>
      <c r="N501">
        <f t="shared" si="23"/>
        <v>0.778081458528458</v>
      </c>
    </row>
    <row r="502" spans="2:14" x14ac:dyDescent="0.25">
      <c r="B502">
        <v>505</v>
      </c>
      <c r="C502">
        <v>1229</v>
      </c>
      <c r="I502">
        <f t="shared" si="24"/>
        <v>2.6892265193369456</v>
      </c>
      <c r="J502">
        <f t="shared" si="25"/>
        <v>3.1482031482032076</v>
      </c>
      <c r="N502">
        <f t="shared" si="23"/>
        <v>0.77826975584017477</v>
      </c>
    </row>
    <row r="503" spans="2:14" x14ac:dyDescent="0.25">
      <c r="B503">
        <v>506</v>
      </c>
      <c r="C503">
        <v>1230</v>
      </c>
      <c r="I503">
        <f t="shared" si="24"/>
        <v>2.6906077348065587</v>
      </c>
      <c r="J503">
        <f t="shared" si="25"/>
        <v>3.148500148500208</v>
      </c>
      <c r="N503">
        <f t="shared" si="23"/>
        <v>0.77845800199844906</v>
      </c>
    </row>
    <row r="504" spans="2:14" x14ac:dyDescent="0.25">
      <c r="B504">
        <v>507</v>
      </c>
      <c r="C504">
        <v>1231</v>
      </c>
      <c r="I504">
        <f t="shared" si="24"/>
        <v>2.6919889502761718</v>
      </c>
      <c r="J504">
        <f t="shared" si="25"/>
        <v>3.1487971487972084</v>
      </c>
      <c r="N504">
        <f t="shared" si="23"/>
        <v>0.77864619704342586</v>
      </c>
    </row>
    <row r="505" spans="2:14" x14ac:dyDescent="0.25">
      <c r="B505">
        <v>508</v>
      </c>
      <c r="C505">
        <v>1232</v>
      </c>
      <c r="I505">
        <f t="shared" si="24"/>
        <v>2.6933701657457849</v>
      </c>
      <c r="J505">
        <f t="shared" si="25"/>
        <v>3.1490941490942088</v>
      </c>
      <c r="N505">
        <f t="shared" si="23"/>
        <v>0.77883434101519877</v>
      </c>
    </row>
    <row r="506" spans="2:14" x14ac:dyDescent="0.25">
      <c r="B506">
        <v>509</v>
      </c>
      <c r="C506">
        <v>1233</v>
      </c>
      <c r="I506">
        <f t="shared" si="24"/>
        <v>2.694751381215398</v>
      </c>
      <c r="J506">
        <f t="shared" si="25"/>
        <v>3.1493911493912092</v>
      </c>
      <c r="N506">
        <f t="shared" si="23"/>
        <v>0.77902243395380855</v>
      </c>
    </row>
    <row r="507" spans="2:14" x14ac:dyDescent="0.25">
      <c r="B507">
        <v>510</v>
      </c>
      <c r="C507">
        <v>1234</v>
      </c>
      <c r="I507">
        <f t="shared" si="24"/>
        <v>2.6961325966850112</v>
      </c>
      <c r="J507">
        <f t="shared" si="25"/>
        <v>3.1496881496882096</v>
      </c>
      <c r="N507">
        <f t="shared" si="23"/>
        <v>0.77921047589924486</v>
      </c>
    </row>
    <row r="508" spans="2:14" x14ac:dyDescent="0.25">
      <c r="B508">
        <v>511</v>
      </c>
      <c r="C508">
        <v>1235</v>
      </c>
      <c r="I508">
        <f t="shared" si="24"/>
        <v>2.6975138121546243</v>
      </c>
      <c r="J508">
        <f t="shared" si="25"/>
        <v>3.1499851499852101</v>
      </c>
      <c r="N508">
        <f t="shared" si="23"/>
        <v>0.77939846689144499</v>
      </c>
    </row>
    <row r="509" spans="2:14" x14ac:dyDescent="0.25">
      <c r="B509">
        <v>512</v>
      </c>
      <c r="C509">
        <v>1236</v>
      </c>
      <c r="I509">
        <f t="shared" si="24"/>
        <v>2.6988950276242374</v>
      </c>
      <c r="J509">
        <f t="shared" si="25"/>
        <v>3.1502821502822105</v>
      </c>
      <c r="N509">
        <f t="shared" si="23"/>
        <v>0.7795864069702948</v>
      </c>
    </row>
    <row r="510" spans="2:14" x14ac:dyDescent="0.25">
      <c r="B510">
        <v>513</v>
      </c>
      <c r="C510">
        <v>1237</v>
      </c>
      <c r="I510">
        <f t="shared" si="24"/>
        <v>2.7002762430938505</v>
      </c>
      <c r="J510">
        <f t="shared" si="25"/>
        <v>3.1505791505792109</v>
      </c>
      <c r="N510">
        <f t="shared" si="23"/>
        <v>0.77977429617562832</v>
      </c>
    </row>
    <row r="511" spans="2:14" x14ac:dyDescent="0.25">
      <c r="B511">
        <v>514</v>
      </c>
      <c r="C511">
        <v>1238</v>
      </c>
      <c r="I511">
        <f t="shared" si="24"/>
        <v>2.7016574585634636</v>
      </c>
      <c r="J511">
        <f t="shared" si="25"/>
        <v>3.1508761508762113</v>
      </c>
      <c r="N511">
        <f t="shared" si="23"/>
        <v>0.77996213454722862</v>
      </c>
    </row>
    <row r="512" spans="2:14" x14ac:dyDescent="0.25">
      <c r="B512">
        <v>515</v>
      </c>
      <c r="C512">
        <v>1239</v>
      </c>
      <c r="I512">
        <f t="shared" si="24"/>
        <v>2.7030386740330767</v>
      </c>
      <c r="J512">
        <f t="shared" si="25"/>
        <v>3.1511731511732117</v>
      </c>
      <c r="N512">
        <f t="shared" si="23"/>
        <v>0.78014992212482648</v>
      </c>
    </row>
    <row r="513" spans="2:14" x14ac:dyDescent="0.25">
      <c r="B513">
        <v>516</v>
      </c>
      <c r="C513">
        <v>1240</v>
      </c>
      <c r="I513">
        <f t="shared" si="24"/>
        <v>2.7044198895026899</v>
      </c>
      <c r="J513">
        <f t="shared" si="25"/>
        <v>3.1514701514702121</v>
      </c>
      <c r="N513">
        <f t="shared" si="23"/>
        <v>0.78033765894810203</v>
      </c>
    </row>
    <row r="514" spans="2:14" x14ac:dyDescent="0.25">
      <c r="B514">
        <v>517</v>
      </c>
      <c r="C514">
        <v>1241</v>
      </c>
      <c r="I514">
        <f t="shared" si="24"/>
        <v>2.705801104972303</v>
      </c>
      <c r="J514">
        <f t="shared" si="25"/>
        <v>3.1517671517672126</v>
      </c>
      <c r="N514">
        <f t="shared" si="23"/>
        <v>0.78052534505668392</v>
      </c>
    </row>
    <row r="515" spans="2:14" x14ac:dyDescent="0.25">
      <c r="B515">
        <v>518</v>
      </c>
      <c r="C515">
        <v>1242</v>
      </c>
      <c r="I515">
        <f t="shared" si="24"/>
        <v>2.7071823204419161</v>
      </c>
      <c r="J515">
        <f t="shared" si="25"/>
        <v>3.152064152064213</v>
      </c>
      <c r="N515">
        <f t="shared" si="23"/>
        <v>0.78071298049014937</v>
      </c>
    </row>
    <row r="516" spans="2:14" x14ac:dyDescent="0.25">
      <c r="B516">
        <v>519</v>
      </c>
      <c r="C516">
        <v>1243</v>
      </c>
      <c r="I516">
        <f t="shared" si="24"/>
        <v>2.7085635359115292</v>
      </c>
      <c r="J516">
        <f t="shared" si="25"/>
        <v>3.1523611523612134</v>
      </c>
      <c r="N516">
        <f t="shared" ref="N516:N579" si="26">0.4884*POWER(I516,0.471)</f>
        <v>0.78090056528802509</v>
      </c>
    </row>
    <row r="517" spans="2:14" x14ac:dyDescent="0.25">
      <c r="B517">
        <v>520</v>
      </c>
      <c r="C517">
        <v>1244</v>
      </c>
      <c r="I517">
        <f t="shared" ref="I517:I580" si="27" xml:space="preserve"> I516+1/724</f>
        <v>2.7099447513811423</v>
      </c>
      <c r="J517">
        <f t="shared" ref="J517:J580" si="28" xml:space="preserve"> J516 + 1/3367</f>
        <v>3.1526581526582138</v>
      </c>
      <c r="N517">
        <f t="shared" si="26"/>
        <v>0.78108809948978652</v>
      </c>
    </row>
    <row r="518" spans="2:14" x14ac:dyDescent="0.25">
      <c r="B518">
        <v>521</v>
      </c>
      <c r="C518">
        <v>1245</v>
      </c>
      <c r="I518">
        <f t="shared" si="27"/>
        <v>2.7113259668507554</v>
      </c>
      <c r="J518">
        <f t="shared" si="28"/>
        <v>3.1529551529552142</v>
      </c>
      <c r="N518">
        <f t="shared" si="26"/>
        <v>0.78127558313485812</v>
      </c>
    </row>
    <row r="519" spans="2:14" x14ac:dyDescent="0.25">
      <c r="B519">
        <v>522</v>
      </c>
      <c r="C519">
        <v>1246</v>
      </c>
      <c r="I519">
        <f t="shared" si="27"/>
        <v>2.7127071823203686</v>
      </c>
      <c r="J519">
        <f t="shared" si="28"/>
        <v>3.1532521532522146</v>
      </c>
      <c r="N519">
        <f t="shared" si="26"/>
        <v>0.78146301626261383</v>
      </c>
    </row>
    <row r="520" spans="2:14" x14ac:dyDescent="0.25">
      <c r="B520">
        <v>523</v>
      </c>
      <c r="C520">
        <v>1247</v>
      </c>
      <c r="I520">
        <f t="shared" si="27"/>
        <v>2.7140883977899817</v>
      </c>
      <c r="J520">
        <f t="shared" si="28"/>
        <v>3.1535491535492151</v>
      </c>
      <c r="N520">
        <f t="shared" si="26"/>
        <v>0.78165039891237664</v>
      </c>
    </row>
    <row r="521" spans="2:14" x14ac:dyDescent="0.25">
      <c r="B521">
        <v>524</v>
      </c>
      <c r="C521">
        <v>1248</v>
      </c>
      <c r="I521">
        <f t="shared" si="27"/>
        <v>2.7154696132595948</v>
      </c>
      <c r="J521">
        <f t="shared" si="28"/>
        <v>3.1538461538462155</v>
      </c>
      <c r="N521">
        <f t="shared" si="26"/>
        <v>0.78183773112341903</v>
      </c>
    </row>
    <row r="522" spans="2:14" x14ac:dyDescent="0.25">
      <c r="B522">
        <v>525</v>
      </c>
      <c r="C522">
        <v>1249</v>
      </c>
      <c r="I522">
        <f t="shared" si="27"/>
        <v>2.7168508287292079</v>
      </c>
      <c r="J522">
        <f t="shared" si="28"/>
        <v>3.1541431541432159</v>
      </c>
      <c r="N522">
        <f t="shared" si="26"/>
        <v>0.78202501293496318</v>
      </c>
    </row>
    <row r="523" spans="2:14" x14ac:dyDescent="0.25">
      <c r="B523">
        <v>526</v>
      </c>
      <c r="C523">
        <v>1250</v>
      </c>
      <c r="I523">
        <f t="shared" si="27"/>
        <v>2.718232044198821</v>
      </c>
      <c r="J523">
        <f t="shared" si="28"/>
        <v>3.1544401544402163</v>
      </c>
      <c r="N523">
        <f t="shared" si="26"/>
        <v>0.78221224438618042</v>
      </c>
    </row>
    <row r="524" spans="2:14" x14ac:dyDescent="0.25">
      <c r="B524">
        <v>527</v>
      </c>
      <c r="C524">
        <v>1251</v>
      </c>
      <c r="I524">
        <f t="shared" si="27"/>
        <v>2.7196132596684341</v>
      </c>
      <c r="J524">
        <f t="shared" si="28"/>
        <v>3.1547371547372167</v>
      </c>
      <c r="N524">
        <f t="shared" si="26"/>
        <v>0.78239942551619224</v>
      </c>
    </row>
    <row r="525" spans="2:14" x14ac:dyDescent="0.25">
      <c r="B525">
        <v>528</v>
      </c>
      <c r="C525">
        <v>1252</v>
      </c>
      <c r="I525">
        <f t="shared" si="27"/>
        <v>2.7209944751380473</v>
      </c>
      <c r="J525">
        <f t="shared" si="28"/>
        <v>3.1550341550342171</v>
      </c>
      <c r="N525">
        <f t="shared" si="26"/>
        <v>0.78258655636406926</v>
      </c>
    </row>
    <row r="526" spans="2:14" x14ac:dyDescent="0.25">
      <c r="B526">
        <v>529</v>
      </c>
      <c r="C526">
        <v>1253</v>
      </c>
      <c r="I526">
        <f t="shared" si="27"/>
        <v>2.7223756906076604</v>
      </c>
      <c r="J526">
        <f t="shared" si="28"/>
        <v>3.1553311553312176</v>
      </c>
      <c r="N526">
        <f t="shared" si="26"/>
        <v>0.78277363696883295</v>
      </c>
    </row>
    <row r="527" spans="2:14" x14ac:dyDescent="0.25">
      <c r="B527">
        <v>530</v>
      </c>
      <c r="C527">
        <v>1254</v>
      </c>
      <c r="I527">
        <f t="shared" si="27"/>
        <v>2.7237569060772735</v>
      </c>
      <c r="J527">
        <f t="shared" si="28"/>
        <v>3.155628155628218</v>
      </c>
      <c r="N527">
        <f t="shared" si="26"/>
        <v>0.78296066736945336</v>
      </c>
    </row>
    <row r="528" spans="2:14" x14ac:dyDescent="0.25">
      <c r="B528">
        <v>531</v>
      </c>
      <c r="C528">
        <v>1255</v>
      </c>
      <c r="I528">
        <f t="shared" si="27"/>
        <v>2.7251381215468866</v>
      </c>
      <c r="J528">
        <f t="shared" si="28"/>
        <v>3.1559251559252184</v>
      </c>
      <c r="N528">
        <f t="shared" si="26"/>
        <v>0.78314764760485189</v>
      </c>
    </row>
    <row r="529" spans="2:14" x14ac:dyDescent="0.25">
      <c r="B529">
        <v>532</v>
      </c>
      <c r="C529">
        <v>1256</v>
      </c>
      <c r="I529">
        <f t="shared" si="27"/>
        <v>2.7265193370164997</v>
      </c>
      <c r="J529">
        <f t="shared" si="28"/>
        <v>3.1562221562222188</v>
      </c>
      <c r="N529">
        <f t="shared" si="26"/>
        <v>0.78333457771389925</v>
      </c>
    </row>
    <row r="530" spans="2:14" x14ac:dyDescent="0.25">
      <c r="B530">
        <v>533</v>
      </c>
      <c r="C530">
        <v>1257</v>
      </c>
      <c r="I530">
        <f t="shared" si="27"/>
        <v>2.7279005524861129</v>
      </c>
      <c r="J530">
        <f t="shared" si="28"/>
        <v>3.1565191565192192</v>
      </c>
      <c r="N530">
        <f t="shared" si="26"/>
        <v>0.78352145773541648</v>
      </c>
    </row>
    <row r="531" spans="2:14" x14ac:dyDescent="0.25">
      <c r="B531">
        <v>534</v>
      </c>
      <c r="C531">
        <v>1258</v>
      </c>
      <c r="I531">
        <f t="shared" si="27"/>
        <v>2.729281767955726</v>
      </c>
      <c r="J531">
        <f t="shared" si="28"/>
        <v>3.1568161568162196</v>
      </c>
      <c r="N531">
        <f t="shared" si="26"/>
        <v>0.78370828770817513</v>
      </c>
    </row>
    <row r="532" spans="2:14" x14ac:dyDescent="0.25">
      <c r="B532">
        <v>535</v>
      </c>
      <c r="C532">
        <v>1259</v>
      </c>
      <c r="I532">
        <f t="shared" si="27"/>
        <v>2.7306629834253391</v>
      </c>
      <c r="J532">
        <f t="shared" si="28"/>
        <v>3.15711315711322</v>
      </c>
      <c r="N532">
        <f t="shared" si="26"/>
        <v>0.78389506767089701</v>
      </c>
    </row>
    <row r="533" spans="2:14" x14ac:dyDescent="0.25">
      <c r="B533">
        <v>536</v>
      </c>
      <c r="C533">
        <v>1260</v>
      </c>
      <c r="I533">
        <f t="shared" si="27"/>
        <v>2.7320441988949522</v>
      </c>
      <c r="J533">
        <f t="shared" si="28"/>
        <v>3.1574101574102205</v>
      </c>
      <c r="N533">
        <f t="shared" si="26"/>
        <v>0.78408179766225428</v>
      </c>
    </row>
    <row r="534" spans="2:14" x14ac:dyDescent="0.25">
      <c r="B534">
        <v>537</v>
      </c>
      <c r="C534">
        <v>1261</v>
      </c>
      <c r="I534">
        <f t="shared" si="27"/>
        <v>2.7334254143645653</v>
      </c>
      <c r="J534">
        <f t="shared" si="28"/>
        <v>3.1577071577072209</v>
      </c>
      <c r="N534">
        <f t="shared" si="26"/>
        <v>0.78426847772087005</v>
      </c>
    </row>
    <row r="535" spans="2:14" x14ac:dyDescent="0.25">
      <c r="B535">
        <v>538</v>
      </c>
      <c r="C535">
        <v>1262</v>
      </c>
      <c r="I535">
        <f t="shared" si="27"/>
        <v>2.7348066298341784</v>
      </c>
      <c r="J535">
        <f t="shared" si="28"/>
        <v>3.1580041580042213</v>
      </c>
      <c r="N535">
        <f t="shared" si="26"/>
        <v>0.78445510788531769</v>
      </c>
    </row>
    <row r="536" spans="2:14" x14ac:dyDescent="0.25">
      <c r="B536">
        <v>539</v>
      </c>
      <c r="C536">
        <v>1263</v>
      </c>
      <c r="I536">
        <f t="shared" si="27"/>
        <v>2.7361878453037916</v>
      </c>
      <c r="J536">
        <f t="shared" si="28"/>
        <v>3.1583011583012217</v>
      </c>
      <c r="N536">
        <f t="shared" si="26"/>
        <v>0.78464168819412139</v>
      </c>
    </row>
    <row r="537" spans="2:14" x14ac:dyDescent="0.25">
      <c r="B537">
        <v>540</v>
      </c>
      <c r="C537">
        <v>1264</v>
      </c>
      <c r="I537">
        <f t="shared" si="27"/>
        <v>2.7375690607734047</v>
      </c>
      <c r="J537">
        <f t="shared" si="28"/>
        <v>3.1585981585982221</v>
      </c>
      <c r="N537">
        <f t="shared" si="26"/>
        <v>0.78482821868575647</v>
      </c>
    </row>
    <row r="538" spans="2:14" x14ac:dyDescent="0.25">
      <c r="B538">
        <v>541</v>
      </c>
      <c r="C538">
        <v>1265</v>
      </c>
      <c r="I538">
        <f t="shared" si="27"/>
        <v>2.7389502762430178</v>
      </c>
      <c r="J538">
        <f t="shared" si="28"/>
        <v>3.1588951588952225</v>
      </c>
      <c r="N538">
        <f t="shared" si="26"/>
        <v>0.78501469939864843</v>
      </c>
    </row>
    <row r="539" spans="2:14" x14ac:dyDescent="0.25">
      <c r="B539">
        <v>542</v>
      </c>
      <c r="C539">
        <v>1266</v>
      </c>
      <c r="I539">
        <f t="shared" si="27"/>
        <v>2.7403314917126309</v>
      </c>
      <c r="J539">
        <f t="shared" si="28"/>
        <v>3.159192159192223</v>
      </c>
      <c r="N539">
        <f t="shared" si="26"/>
        <v>0.78520113037117467</v>
      </c>
    </row>
    <row r="540" spans="2:14" x14ac:dyDescent="0.25">
      <c r="B540">
        <v>543</v>
      </c>
      <c r="C540">
        <v>1267</v>
      </c>
      <c r="I540">
        <f t="shared" si="27"/>
        <v>2.741712707182244</v>
      </c>
      <c r="J540">
        <f t="shared" si="28"/>
        <v>3.1594891594892234</v>
      </c>
      <c r="N540">
        <f t="shared" si="26"/>
        <v>0.78538751164166309</v>
      </c>
    </row>
    <row r="541" spans="2:14" x14ac:dyDescent="0.25">
      <c r="B541">
        <v>544</v>
      </c>
      <c r="C541">
        <v>1268</v>
      </c>
      <c r="I541">
        <f t="shared" si="27"/>
        <v>2.7430939226518571</v>
      </c>
      <c r="J541">
        <f t="shared" si="28"/>
        <v>3.1597861597862238</v>
      </c>
      <c r="N541">
        <f t="shared" si="26"/>
        <v>0.78557384324839297</v>
      </c>
    </row>
    <row r="542" spans="2:14" x14ac:dyDescent="0.25">
      <c r="B542">
        <v>545</v>
      </c>
      <c r="C542">
        <v>1269</v>
      </c>
      <c r="I542">
        <f t="shared" si="27"/>
        <v>2.7444751381214703</v>
      </c>
      <c r="J542">
        <f t="shared" si="28"/>
        <v>3.1600831600832242</v>
      </c>
      <c r="N542">
        <f t="shared" si="26"/>
        <v>0.78576012522959482</v>
      </c>
    </row>
    <row r="543" spans="2:14" x14ac:dyDescent="0.25">
      <c r="B543">
        <v>546</v>
      </c>
      <c r="C543">
        <v>1270</v>
      </c>
      <c r="I543">
        <f t="shared" si="27"/>
        <v>2.7458563535910834</v>
      </c>
      <c r="J543">
        <f t="shared" si="28"/>
        <v>3.1603801603802246</v>
      </c>
      <c r="N543">
        <f t="shared" si="26"/>
        <v>0.78594635762345044</v>
      </c>
    </row>
    <row r="544" spans="2:14" x14ac:dyDescent="0.25">
      <c r="B544">
        <v>547</v>
      </c>
      <c r="C544">
        <v>1271</v>
      </c>
      <c r="I544">
        <f t="shared" si="27"/>
        <v>2.7472375690606965</v>
      </c>
      <c r="J544">
        <f t="shared" si="28"/>
        <v>3.160677160677225</v>
      </c>
      <c r="N544">
        <f t="shared" si="26"/>
        <v>0.78613254046809322</v>
      </c>
    </row>
    <row r="545" spans="2:14" x14ac:dyDescent="0.25">
      <c r="B545">
        <v>548</v>
      </c>
      <c r="C545">
        <v>1272</v>
      </c>
      <c r="I545">
        <f t="shared" si="27"/>
        <v>2.7486187845303096</v>
      </c>
      <c r="J545">
        <f t="shared" si="28"/>
        <v>3.1609741609742255</v>
      </c>
      <c r="N545">
        <f t="shared" si="26"/>
        <v>0.78631867380160791</v>
      </c>
    </row>
    <row r="546" spans="2:14" x14ac:dyDescent="0.25">
      <c r="B546">
        <v>549</v>
      </c>
      <c r="C546">
        <v>1273</v>
      </c>
      <c r="I546">
        <f t="shared" si="27"/>
        <v>2.7499999999999227</v>
      </c>
      <c r="J546">
        <f t="shared" si="28"/>
        <v>3.1612711612712259</v>
      </c>
      <c r="N546">
        <f t="shared" si="26"/>
        <v>0.78650475766203087</v>
      </c>
    </row>
    <row r="547" spans="2:14" x14ac:dyDescent="0.25">
      <c r="B547">
        <v>550</v>
      </c>
      <c r="C547">
        <v>1274</v>
      </c>
      <c r="I547">
        <f t="shared" si="27"/>
        <v>2.7513812154695358</v>
      </c>
      <c r="J547">
        <f t="shared" si="28"/>
        <v>3.1615681615682263</v>
      </c>
      <c r="N547">
        <f t="shared" si="26"/>
        <v>0.78669079208735015</v>
      </c>
    </row>
    <row r="548" spans="2:14" x14ac:dyDescent="0.25">
      <c r="B548">
        <v>551</v>
      </c>
      <c r="C548">
        <v>1275</v>
      </c>
      <c r="I548">
        <f t="shared" si="27"/>
        <v>2.752762430939149</v>
      </c>
      <c r="J548">
        <f t="shared" si="28"/>
        <v>3.1618651618652267</v>
      </c>
      <c r="N548">
        <f t="shared" si="26"/>
        <v>0.78687677711550585</v>
      </c>
    </row>
    <row r="549" spans="2:14" x14ac:dyDescent="0.25">
      <c r="B549">
        <v>552</v>
      </c>
      <c r="C549">
        <v>1276</v>
      </c>
      <c r="I549">
        <f t="shared" si="27"/>
        <v>2.7541436464087621</v>
      </c>
      <c r="J549">
        <f t="shared" si="28"/>
        <v>3.1621621621622271</v>
      </c>
      <c r="N549">
        <f t="shared" si="26"/>
        <v>0.78706271278438955</v>
      </c>
    </row>
    <row r="550" spans="2:14" x14ac:dyDescent="0.25">
      <c r="B550">
        <v>553</v>
      </c>
      <c r="C550">
        <v>1277</v>
      </c>
      <c r="I550">
        <f t="shared" si="27"/>
        <v>2.7555248618783752</v>
      </c>
      <c r="J550">
        <f t="shared" si="28"/>
        <v>3.1624591624592275</v>
      </c>
      <c r="N550">
        <f t="shared" si="26"/>
        <v>0.78724859913184508</v>
      </c>
    </row>
    <row r="551" spans="2:14" x14ac:dyDescent="0.25">
      <c r="B551">
        <v>554</v>
      </c>
      <c r="C551">
        <v>1278</v>
      </c>
      <c r="I551">
        <f t="shared" si="27"/>
        <v>2.7569060773479883</v>
      </c>
      <c r="J551">
        <f t="shared" si="28"/>
        <v>3.162756162756228</v>
      </c>
      <c r="N551">
        <f t="shared" si="26"/>
        <v>0.78743443619566789</v>
      </c>
    </row>
    <row r="552" spans="2:14" x14ac:dyDescent="0.25">
      <c r="B552">
        <v>555</v>
      </c>
      <c r="C552">
        <v>1279</v>
      </c>
      <c r="I552">
        <f t="shared" si="27"/>
        <v>2.7582872928176014</v>
      </c>
      <c r="J552">
        <f t="shared" si="28"/>
        <v>3.1630531630532284</v>
      </c>
      <c r="N552">
        <f t="shared" si="26"/>
        <v>0.78762022401360621</v>
      </c>
    </row>
    <row r="553" spans="2:14" x14ac:dyDescent="0.25">
      <c r="B553">
        <v>556</v>
      </c>
      <c r="C553">
        <v>1280</v>
      </c>
      <c r="I553">
        <f t="shared" si="27"/>
        <v>2.7596685082872146</v>
      </c>
      <c r="J553">
        <f t="shared" si="28"/>
        <v>3.1633501633502288</v>
      </c>
      <c r="N553">
        <f t="shared" si="26"/>
        <v>0.78780596262335978</v>
      </c>
    </row>
    <row r="554" spans="2:14" x14ac:dyDescent="0.25">
      <c r="B554">
        <v>557</v>
      </c>
      <c r="C554">
        <v>1281</v>
      </c>
      <c r="I554">
        <f t="shared" si="27"/>
        <v>2.7610497237568277</v>
      </c>
      <c r="J554">
        <f t="shared" si="28"/>
        <v>3.1636471636472292</v>
      </c>
      <c r="N554">
        <f t="shared" si="26"/>
        <v>0.78799165206258104</v>
      </c>
    </row>
    <row r="555" spans="2:14" x14ac:dyDescent="0.25">
      <c r="B555">
        <v>558</v>
      </c>
      <c r="C555">
        <v>1282</v>
      </c>
      <c r="I555">
        <f t="shared" si="27"/>
        <v>2.7624309392264408</v>
      </c>
      <c r="J555">
        <f t="shared" si="28"/>
        <v>3.1639441639442296</v>
      </c>
      <c r="N555">
        <f t="shared" si="26"/>
        <v>0.78817729236887468</v>
      </c>
    </row>
    <row r="556" spans="2:14" x14ac:dyDescent="0.25">
      <c r="B556">
        <v>559</v>
      </c>
      <c r="C556">
        <v>1283</v>
      </c>
      <c r="I556">
        <f t="shared" si="27"/>
        <v>2.7638121546960539</v>
      </c>
      <c r="J556">
        <f t="shared" si="28"/>
        <v>3.16424116424123</v>
      </c>
      <c r="N556">
        <f t="shared" si="26"/>
        <v>0.78836288357979789</v>
      </c>
    </row>
    <row r="557" spans="2:14" x14ac:dyDescent="0.25">
      <c r="B557">
        <v>560</v>
      </c>
      <c r="C557">
        <v>1284</v>
      </c>
      <c r="I557">
        <f t="shared" si="27"/>
        <v>2.765193370165667</v>
      </c>
      <c r="J557">
        <f t="shared" si="28"/>
        <v>3.1645381645382304</v>
      </c>
      <c r="N557">
        <f t="shared" si="26"/>
        <v>0.78854842573286033</v>
      </c>
    </row>
    <row r="558" spans="2:14" x14ac:dyDescent="0.25">
      <c r="B558">
        <v>561</v>
      </c>
      <c r="C558">
        <v>1285</v>
      </c>
      <c r="I558">
        <f t="shared" si="27"/>
        <v>2.7665745856352801</v>
      </c>
      <c r="J558">
        <f t="shared" si="28"/>
        <v>3.1648351648352309</v>
      </c>
      <c r="N558">
        <f t="shared" si="26"/>
        <v>0.78873391886552435</v>
      </c>
    </row>
    <row r="559" spans="2:14" x14ac:dyDescent="0.25">
      <c r="B559">
        <v>562</v>
      </c>
      <c r="C559">
        <v>1286</v>
      </c>
      <c r="I559">
        <f t="shared" si="27"/>
        <v>2.7679558011048933</v>
      </c>
      <c r="J559">
        <f t="shared" si="28"/>
        <v>3.1651321651322313</v>
      </c>
      <c r="N559">
        <f t="shared" si="26"/>
        <v>0.78891936301520493</v>
      </c>
    </row>
    <row r="560" spans="2:14" x14ac:dyDescent="0.25">
      <c r="B560">
        <v>563</v>
      </c>
      <c r="C560">
        <v>1287</v>
      </c>
      <c r="I560">
        <f t="shared" si="27"/>
        <v>2.7693370165745064</v>
      </c>
      <c r="J560">
        <f t="shared" si="28"/>
        <v>3.1654291654292317</v>
      </c>
      <c r="N560">
        <f t="shared" si="26"/>
        <v>0.78910475821926995</v>
      </c>
    </row>
    <row r="561" spans="2:14" x14ac:dyDescent="0.25">
      <c r="B561">
        <v>564</v>
      </c>
      <c r="C561">
        <v>1288</v>
      </c>
      <c r="I561">
        <f t="shared" si="27"/>
        <v>2.7707182320441195</v>
      </c>
      <c r="J561">
        <f t="shared" si="28"/>
        <v>3.1657261657262321</v>
      </c>
      <c r="N561">
        <f t="shared" si="26"/>
        <v>0.78929010451504</v>
      </c>
    </row>
    <row r="562" spans="2:14" x14ac:dyDescent="0.25">
      <c r="B562">
        <v>565</v>
      </c>
      <c r="C562">
        <v>1289</v>
      </c>
      <c r="I562">
        <f t="shared" si="27"/>
        <v>2.7720994475137326</v>
      </c>
      <c r="J562">
        <f t="shared" si="28"/>
        <v>3.1660231660232325</v>
      </c>
      <c r="N562">
        <f t="shared" si="26"/>
        <v>0.78947540193978893</v>
      </c>
    </row>
    <row r="563" spans="2:14" x14ac:dyDescent="0.25">
      <c r="B563">
        <v>566</v>
      </c>
      <c r="C563">
        <v>1290</v>
      </c>
      <c r="I563">
        <f t="shared" si="27"/>
        <v>2.7734806629833457</v>
      </c>
      <c r="J563">
        <f t="shared" si="28"/>
        <v>3.1663201663202329</v>
      </c>
      <c r="N563">
        <f t="shared" si="26"/>
        <v>0.78966065053074319</v>
      </c>
    </row>
    <row r="564" spans="2:14" x14ac:dyDescent="0.25">
      <c r="B564">
        <v>567</v>
      </c>
      <c r="C564">
        <v>1291</v>
      </c>
      <c r="I564">
        <f t="shared" si="27"/>
        <v>2.7748618784529588</v>
      </c>
      <c r="J564">
        <f t="shared" si="28"/>
        <v>3.1666171666172334</v>
      </c>
      <c r="N564">
        <f t="shared" si="26"/>
        <v>0.7898458503250827</v>
      </c>
    </row>
    <row r="565" spans="2:14" x14ac:dyDescent="0.25">
      <c r="B565">
        <v>568</v>
      </c>
      <c r="C565">
        <v>1292</v>
      </c>
      <c r="I565">
        <f t="shared" si="27"/>
        <v>2.776243093922572</v>
      </c>
      <c r="J565">
        <f t="shared" si="28"/>
        <v>3.1669141669142338</v>
      </c>
      <c r="N565">
        <f t="shared" si="26"/>
        <v>0.79003100135994053</v>
      </c>
    </row>
    <row r="566" spans="2:14" x14ac:dyDescent="0.25">
      <c r="B566">
        <v>569</v>
      </c>
      <c r="C566">
        <v>1293</v>
      </c>
      <c r="I566">
        <f t="shared" si="27"/>
        <v>2.7776243093921851</v>
      </c>
      <c r="J566">
        <f t="shared" si="28"/>
        <v>3.1672111672112342</v>
      </c>
      <c r="N566">
        <f t="shared" si="26"/>
        <v>0.79021610367240269</v>
      </c>
    </row>
    <row r="567" spans="2:14" x14ac:dyDescent="0.25">
      <c r="B567">
        <v>570</v>
      </c>
      <c r="C567">
        <v>1294</v>
      </c>
      <c r="I567">
        <f t="shared" si="27"/>
        <v>2.7790055248617982</v>
      </c>
      <c r="J567">
        <f t="shared" si="28"/>
        <v>3.1675081675082346</v>
      </c>
      <c r="N567">
        <f t="shared" si="26"/>
        <v>0.79040115729950911</v>
      </c>
    </row>
    <row r="568" spans="2:14" x14ac:dyDescent="0.25">
      <c r="B568">
        <v>571</v>
      </c>
      <c r="C568">
        <v>1295</v>
      </c>
      <c r="I568">
        <f t="shared" si="27"/>
        <v>2.7803867403314113</v>
      </c>
      <c r="J568">
        <f t="shared" si="28"/>
        <v>3.167805167805235</v>
      </c>
      <c r="N568">
        <f t="shared" si="26"/>
        <v>0.79058616227825296</v>
      </c>
    </row>
    <row r="569" spans="2:14" x14ac:dyDescent="0.25">
      <c r="B569">
        <v>572</v>
      </c>
      <c r="C569">
        <v>1296</v>
      </c>
      <c r="I569">
        <f t="shared" si="27"/>
        <v>2.7817679558010244</v>
      </c>
      <c r="J569">
        <f t="shared" si="28"/>
        <v>3.1681021681022354</v>
      </c>
      <c r="N569">
        <f t="shared" si="26"/>
        <v>0.79077111864558058</v>
      </c>
    </row>
    <row r="570" spans="2:14" x14ac:dyDescent="0.25">
      <c r="B570">
        <v>573</v>
      </c>
      <c r="C570">
        <v>1297</v>
      </c>
      <c r="I570">
        <f t="shared" si="27"/>
        <v>2.7831491712706375</v>
      </c>
      <c r="J570">
        <f t="shared" si="28"/>
        <v>3.1683991683992359</v>
      </c>
      <c r="N570">
        <f t="shared" si="26"/>
        <v>0.79095602643839236</v>
      </c>
    </row>
    <row r="571" spans="2:14" x14ac:dyDescent="0.25">
      <c r="B571">
        <v>574</v>
      </c>
      <c r="C571">
        <v>1298</v>
      </c>
      <c r="I571">
        <f t="shared" si="27"/>
        <v>2.7845303867402507</v>
      </c>
      <c r="J571">
        <f t="shared" si="28"/>
        <v>3.1686961686962363</v>
      </c>
      <c r="N571">
        <f t="shared" si="26"/>
        <v>0.79114088569354224</v>
      </c>
    </row>
    <row r="572" spans="2:14" x14ac:dyDescent="0.25">
      <c r="B572">
        <v>575</v>
      </c>
      <c r="C572">
        <v>1299</v>
      </c>
      <c r="I572">
        <f t="shared" si="27"/>
        <v>2.7859116022098638</v>
      </c>
      <c r="J572">
        <f t="shared" si="28"/>
        <v>3.1689931689932367</v>
      </c>
      <c r="N572">
        <f t="shared" si="26"/>
        <v>0.79132569644783801</v>
      </c>
    </row>
    <row r="573" spans="2:14" x14ac:dyDescent="0.25">
      <c r="B573">
        <v>576</v>
      </c>
      <c r="C573">
        <v>1300</v>
      </c>
      <c r="I573">
        <f t="shared" si="27"/>
        <v>2.7872928176794769</v>
      </c>
      <c r="J573">
        <f t="shared" si="28"/>
        <v>3.1692901692902371</v>
      </c>
      <c r="N573">
        <f t="shared" si="26"/>
        <v>0.79151045873804127</v>
      </c>
    </row>
    <row r="574" spans="2:14" x14ac:dyDescent="0.25">
      <c r="B574">
        <v>577</v>
      </c>
      <c r="C574">
        <v>1301</v>
      </c>
      <c r="I574">
        <f t="shared" si="27"/>
        <v>2.78867403314909</v>
      </c>
      <c r="J574">
        <f t="shared" si="28"/>
        <v>3.1695871695872375</v>
      </c>
      <c r="N574">
        <f t="shared" si="26"/>
        <v>0.79169517260086719</v>
      </c>
    </row>
    <row r="575" spans="2:14" x14ac:dyDescent="0.25">
      <c r="B575">
        <v>578</v>
      </c>
      <c r="C575">
        <v>1302</v>
      </c>
      <c r="I575">
        <f t="shared" si="27"/>
        <v>2.7900552486187031</v>
      </c>
      <c r="J575">
        <f t="shared" si="28"/>
        <v>3.1698841698842379</v>
      </c>
      <c r="N575">
        <f t="shared" si="26"/>
        <v>0.79187983807298579</v>
      </c>
    </row>
    <row r="576" spans="2:14" x14ac:dyDescent="0.25">
      <c r="B576">
        <v>579</v>
      </c>
      <c r="C576">
        <v>1303</v>
      </c>
      <c r="I576">
        <f t="shared" si="27"/>
        <v>2.7914364640883162</v>
      </c>
      <c r="J576">
        <f t="shared" si="28"/>
        <v>3.1701811701812384</v>
      </c>
      <c r="N576">
        <f t="shared" si="26"/>
        <v>0.79206445519102031</v>
      </c>
    </row>
    <row r="577" spans="2:14" x14ac:dyDescent="0.25">
      <c r="B577">
        <v>580</v>
      </c>
      <c r="C577">
        <v>1304</v>
      </c>
      <c r="I577">
        <f t="shared" si="27"/>
        <v>2.7928176795579294</v>
      </c>
      <c r="J577">
        <f t="shared" si="28"/>
        <v>3.1704781704782388</v>
      </c>
      <c r="N577">
        <f t="shared" si="26"/>
        <v>0.79224902399154862</v>
      </c>
    </row>
    <row r="578" spans="2:14" x14ac:dyDescent="0.25">
      <c r="B578">
        <v>581</v>
      </c>
      <c r="C578">
        <v>1305</v>
      </c>
      <c r="I578">
        <f t="shared" si="27"/>
        <v>2.7941988950275425</v>
      </c>
      <c r="J578">
        <f t="shared" si="28"/>
        <v>3.1707751707752392</v>
      </c>
      <c r="N578">
        <f t="shared" si="26"/>
        <v>0.79243354451110304</v>
      </c>
    </row>
    <row r="579" spans="2:14" x14ac:dyDescent="0.25">
      <c r="B579">
        <v>582</v>
      </c>
      <c r="C579">
        <v>1306</v>
      </c>
      <c r="I579">
        <f t="shared" si="27"/>
        <v>2.7955801104971556</v>
      </c>
      <c r="J579">
        <f t="shared" si="28"/>
        <v>3.1710721710722396</v>
      </c>
      <c r="N579">
        <f t="shared" si="26"/>
        <v>0.79261801678616961</v>
      </c>
    </row>
    <row r="580" spans="2:14" x14ac:dyDescent="0.25">
      <c r="B580">
        <v>583</v>
      </c>
      <c r="C580">
        <v>1307</v>
      </c>
      <c r="I580">
        <f t="shared" si="27"/>
        <v>2.7969613259667687</v>
      </c>
      <c r="J580">
        <f t="shared" si="28"/>
        <v>3.17136917136924</v>
      </c>
      <c r="N580">
        <f t="shared" ref="N580:N643" si="29">0.4884*POWER(I580,0.471)</f>
        <v>0.79280244085318918</v>
      </c>
    </row>
    <row r="581" spans="2:14" x14ac:dyDescent="0.25">
      <c r="B581">
        <v>584</v>
      </c>
      <c r="C581">
        <v>1308</v>
      </c>
      <c r="I581">
        <f t="shared" ref="I581:I644" si="30" xml:space="preserve"> I580+1/724</f>
        <v>2.7983425414363818</v>
      </c>
      <c r="J581">
        <f t="shared" ref="J581:J644" si="31" xml:space="preserve"> J580 + 1/3367</f>
        <v>3.1716661716662404</v>
      </c>
      <c r="N581">
        <f t="shared" si="29"/>
        <v>0.79298681674855742</v>
      </c>
    </row>
    <row r="582" spans="2:14" x14ac:dyDescent="0.25">
      <c r="B582">
        <v>585</v>
      </c>
      <c r="C582">
        <v>1309</v>
      </c>
      <c r="I582">
        <f t="shared" si="30"/>
        <v>2.799723756905995</v>
      </c>
      <c r="J582">
        <f t="shared" si="31"/>
        <v>3.1719631719632408</v>
      </c>
      <c r="N582">
        <f t="shared" si="29"/>
        <v>0.79317114450862369</v>
      </c>
    </row>
    <row r="583" spans="2:14" x14ac:dyDescent="0.25">
      <c r="B583">
        <v>586</v>
      </c>
      <c r="C583">
        <v>1310</v>
      </c>
      <c r="I583">
        <f t="shared" si="30"/>
        <v>2.8011049723756081</v>
      </c>
      <c r="J583">
        <f t="shared" si="31"/>
        <v>3.1722601722602413</v>
      </c>
      <c r="N583">
        <f t="shared" si="29"/>
        <v>0.79335542416969262</v>
      </c>
    </row>
    <row r="584" spans="2:14" x14ac:dyDescent="0.25">
      <c r="B584">
        <v>587</v>
      </c>
      <c r="C584">
        <v>1311</v>
      </c>
      <c r="I584">
        <f t="shared" si="30"/>
        <v>2.8024861878452212</v>
      </c>
      <c r="J584">
        <f t="shared" si="31"/>
        <v>3.1725571725572417</v>
      </c>
      <c r="N584">
        <f t="shared" si="29"/>
        <v>0.79353965576802388</v>
      </c>
    </row>
    <row r="585" spans="2:14" x14ac:dyDescent="0.25">
      <c r="B585">
        <v>588</v>
      </c>
      <c r="C585">
        <v>1312</v>
      </c>
      <c r="I585">
        <f t="shared" si="30"/>
        <v>2.8038674033148343</v>
      </c>
      <c r="J585">
        <f t="shared" si="31"/>
        <v>3.1728541728542421</v>
      </c>
      <c r="N585">
        <f t="shared" si="29"/>
        <v>0.79372383933983115</v>
      </c>
    </row>
    <row r="586" spans="2:14" x14ac:dyDescent="0.25">
      <c r="B586">
        <v>589</v>
      </c>
      <c r="C586">
        <v>1313</v>
      </c>
      <c r="I586">
        <f t="shared" si="30"/>
        <v>2.8052486187844474</v>
      </c>
      <c r="J586">
        <f t="shared" si="31"/>
        <v>3.1731511731512425</v>
      </c>
      <c r="N586">
        <f t="shared" si="29"/>
        <v>0.79390797492128362</v>
      </c>
    </row>
    <row r="587" spans="2:14" x14ac:dyDescent="0.25">
      <c r="B587">
        <v>590</v>
      </c>
      <c r="C587">
        <v>1314</v>
      </c>
      <c r="I587">
        <f t="shared" si="30"/>
        <v>2.8066298342540605</v>
      </c>
      <c r="J587">
        <f t="shared" si="31"/>
        <v>3.1734481734482429</v>
      </c>
      <c r="N587">
        <f t="shared" si="29"/>
        <v>0.79409206254850506</v>
      </c>
    </row>
    <row r="588" spans="2:14" x14ac:dyDescent="0.25">
      <c r="B588">
        <v>591</v>
      </c>
      <c r="C588">
        <v>1315</v>
      </c>
      <c r="I588">
        <f t="shared" si="30"/>
        <v>2.8080110497236737</v>
      </c>
      <c r="J588">
        <f t="shared" si="31"/>
        <v>3.1737451737452433</v>
      </c>
      <c r="N588">
        <f t="shared" si="29"/>
        <v>0.79427610225757439</v>
      </c>
    </row>
    <row r="589" spans="2:14" x14ac:dyDescent="0.25">
      <c r="B589">
        <v>592</v>
      </c>
      <c r="C589">
        <v>1316</v>
      </c>
      <c r="I589">
        <f t="shared" si="30"/>
        <v>2.8093922651932868</v>
      </c>
      <c r="J589">
        <f t="shared" si="31"/>
        <v>3.1740421740422438</v>
      </c>
      <c r="N589">
        <f t="shared" si="29"/>
        <v>0.79446009408452589</v>
      </c>
    </row>
    <row r="590" spans="2:14" x14ac:dyDescent="0.25">
      <c r="B590">
        <v>593</v>
      </c>
      <c r="C590">
        <v>1317</v>
      </c>
      <c r="I590">
        <f t="shared" si="30"/>
        <v>2.8107734806628999</v>
      </c>
      <c r="J590">
        <f t="shared" si="31"/>
        <v>3.1743391743392442</v>
      </c>
      <c r="N590">
        <f t="shared" si="29"/>
        <v>0.79464403806534889</v>
      </c>
    </row>
    <row r="591" spans="2:14" x14ac:dyDescent="0.25">
      <c r="B591">
        <v>594</v>
      </c>
      <c r="C591">
        <v>1318</v>
      </c>
      <c r="I591">
        <f t="shared" si="30"/>
        <v>2.812154696132513</v>
      </c>
      <c r="J591">
        <f t="shared" si="31"/>
        <v>3.1746361746362446</v>
      </c>
      <c r="N591">
        <f t="shared" si="29"/>
        <v>0.79482793423598774</v>
      </c>
    </row>
    <row r="592" spans="2:14" x14ac:dyDescent="0.25">
      <c r="B592">
        <v>595</v>
      </c>
      <c r="C592">
        <v>1319</v>
      </c>
      <c r="I592">
        <f t="shared" si="30"/>
        <v>2.8135359116021261</v>
      </c>
      <c r="J592">
        <f t="shared" si="31"/>
        <v>3.174933174933245</v>
      </c>
      <c r="N592">
        <f t="shared" si="29"/>
        <v>0.79501178263234251</v>
      </c>
    </row>
    <row r="593" spans="2:14" x14ac:dyDescent="0.25">
      <c r="B593">
        <v>596</v>
      </c>
      <c r="C593">
        <v>1320</v>
      </c>
      <c r="I593">
        <f t="shared" si="30"/>
        <v>2.8149171270717392</v>
      </c>
      <c r="J593">
        <f t="shared" si="31"/>
        <v>3.1752301752302454</v>
      </c>
      <c r="N593">
        <f t="shared" si="29"/>
        <v>0.79519558329026863</v>
      </c>
    </row>
    <row r="594" spans="2:14" x14ac:dyDescent="0.25">
      <c r="B594">
        <v>597</v>
      </c>
      <c r="C594">
        <v>1321</v>
      </c>
      <c r="I594">
        <f t="shared" si="30"/>
        <v>2.8162983425413524</v>
      </c>
      <c r="J594">
        <f t="shared" si="31"/>
        <v>3.1755271755272458</v>
      </c>
      <c r="N594">
        <f t="shared" si="29"/>
        <v>0.795379336245577</v>
      </c>
    </row>
    <row r="595" spans="2:14" x14ac:dyDescent="0.25">
      <c r="B595">
        <v>598</v>
      </c>
      <c r="C595">
        <v>1322</v>
      </c>
      <c r="I595">
        <f t="shared" si="30"/>
        <v>2.8176795580109655</v>
      </c>
      <c r="J595">
        <f t="shared" si="31"/>
        <v>3.1758241758242463</v>
      </c>
      <c r="N595">
        <f t="shared" si="29"/>
        <v>0.7955630415340339</v>
      </c>
    </row>
    <row r="596" spans="2:14" x14ac:dyDescent="0.25">
      <c r="B596">
        <v>599</v>
      </c>
      <c r="C596">
        <v>1323</v>
      </c>
      <c r="I596">
        <f t="shared" si="30"/>
        <v>2.8190607734805786</v>
      </c>
      <c r="J596">
        <f t="shared" si="31"/>
        <v>3.1761211761212467</v>
      </c>
      <c r="N596">
        <f t="shared" si="29"/>
        <v>0.79574669919136176</v>
      </c>
    </row>
    <row r="597" spans="2:14" x14ac:dyDescent="0.25">
      <c r="B597">
        <v>600</v>
      </c>
      <c r="C597">
        <v>1324</v>
      </c>
      <c r="I597">
        <f t="shared" si="30"/>
        <v>2.8204419889501917</v>
      </c>
      <c r="J597">
        <f t="shared" si="31"/>
        <v>3.1764181764182471</v>
      </c>
      <c r="N597">
        <f t="shared" si="29"/>
        <v>0.79593030925323838</v>
      </c>
    </row>
    <row r="598" spans="2:14" x14ac:dyDescent="0.25">
      <c r="B598">
        <v>601</v>
      </c>
      <c r="C598">
        <v>1325</v>
      </c>
      <c r="I598">
        <f t="shared" si="30"/>
        <v>2.8218232044198048</v>
      </c>
      <c r="J598">
        <f t="shared" si="31"/>
        <v>3.1767151767152475</v>
      </c>
      <c r="N598">
        <f t="shared" si="29"/>
        <v>0.79611387175529713</v>
      </c>
    </row>
    <row r="599" spans="2:14" x14ac:dyDescent="0.25">
      <c r="B599">
        <v>602</v>
      </c>
      <c r="C599">
        <v>1326</v>
      </c>
      <c r="I599">
        <f t="shared" si="30"/>
        <v>2.8232044198894179</v>
      </c>
      <c r="J599">
        <f t="shared" si="31"/>
        <v>3.1770121770122479</v>
      </c>
      <c r="N599">
        <f t="shared" si="29"/>
        <v>0.79629738673312811</v>
      </c>
    </row>
    <row r="600" spans="2:14" x14ac:dyDescent="0.25">
      <c r="B600">
        <v>603</v>
      </c>
      <c r="C600">
        <v>1327</v>
      </c>
      <c r="I600">
        <f t="shared" si="30"/>
        <v>2.8245856353590311</v>
      </c>
      <c r="J600">
        <f t="shared" si="31"/>
        <v>3.1773091773092483</v>
      </c>
      <c r="N600">
        <f t="shared" si="29"/>
        <v>0.79648085422227655</v>
      </c>
    </row>
    <row r="601" spans="2:14" x14ac:dyDescent="0.25">
      <c r="B601">
        <v>604</v>
      </c>
      <c r="C601">
        <v>1328</v>
      </c>
      <c r="I601">
        <f t="shared" si="30"/>
        <v>2.8259668508286442</v>
      </c>
      <c r="J601">
        <f t="shared" si="31"/>
        <v>3.1776061776062487</v>
      </c>
      <c r="N601">
        <f t="shared" si="29"/>
        <v>0.79666427425824438</v>
      </c>
    </row>
    <row r="602" spans="2:14" x14ac:dyDescent="0.25">
      <c r="B602">
        <v>605</v>
      </c>
      <c r="C602">
        <v>1329</v>
      </c>
      <c r="I602">
        <f t="shared" si="30"/>
        <v>2.8273480662982573</v>
      </c>
      <c r="J602">
        <f t="shared" si="31"/>
        <v>3.1779031779032492</v>
      </c>
      <c r="N602">
        <f t="shared" si="29"/>
        <v>0.7968476468764889</v>
      </c>
    </row>
    <row r="603" spans="2:14" x14ac:dyDescent="0.25">
      <c r="B603">
        <v>606</v>
      </c>
      <c r="C603">
        <v>1330</v>
      </c>
      <c r="I603">
        <f t="shared" si="30"/>
        <v>2.8287292817678704</v>
      </c>
      <c r="J603">
        <f t="shared" si="31"/>
        <v>3.1782001782002496</v>
      </c>
      <c r="N603">
        <f t="shared" si="29"/>
        <v>0.79703097211242446</v>
      </c>
    </row>
    <row r="604" spans="2:14" x14ac:dyDescent="0.25">
      <c r="B604">
        <v>607</v>
      </c>
      <c r="C604">
        <v>1331</v>
      </c>
      <c r="I604">
        <f t="shared" si="30"/>
        <v>2.8301104972374835</v>
      </c>
      <c r="J604">
        <f t="shared" si="31"/>
        <v>3.17849717849725</v>
      </c>
      <c r="N604">
        <f t="shared" si="29"/>
        <v>0.7972142500014211</v>
      </c>
    </row>
    <row r="605" spans="2:14" x14ac:dyDescent="0.25">
      <c r="B605">
        <v>608</v>
      </c>
      <c r="C605">
        <v>1332</v>
      </c>
      <c r="I605">
        <f t="shared" si="30"/>
        <v>2.8314917127070967</v>
      </c>
      <c r="J605">
        <f t="shared" si="31"/>
        <v>3.1787941787942504</v>
      </c>
      <c r="N605">
        <f t="shared" si="29"/>
        <v>0.79739748057880544</v>
      </c>
    </row>
    <row r="606" spans="2:14" x14ac:dyDescent="0.25">
      <c r="B606">
        <v>609</v>
      </c>
      <c r="C606">
        <v>1333</v>
      </c>
      <c r="I606">
        <f t="shared" si="30"/>
        <v>2.8328729281767098</v>
      </c>
      <c r="J606">
        <f t="shared" si="31"/>
        <v>3.1790911790912508</v>
      </c>
      <c r="N606">
        <f t="shared" si="29"/>
        <v>0.79758066387986037</v>
      </c>
    </row>
    <row r="607" spans="2:14" x14ac:dyDescent="0.25">
      <c r="B607">
        <v>610</v>
      </c>
      <c r="C607">
        <v>1334</v>
      </c>
      <c r="I607">
        <f t="shared" si="30"/>
        <v>2.8342541436463229</v>
      </c>
      <c r="J607">
        <f t="shared" si="31"/>
        <v>3.1793881793882512</v>
      </c>
      <c r="N607">
        <f t="shared" si="29"/>
        <v>0.79776379993982538</v>
      </c>
    </row>
    <row r="608" spans="2:14" x14ac:dyDescent="0.25">
      <c r="B608">
        <v>611</v>
      </c>
      <c r="C608">
        <v>1335</v>
      </c>
      <c r="I608">
        <f t="shared" si="30"/>
        <v>2.835635359115936</v>
      </c>
      <c r="J608">
        <f t="shared" si="31"/>
        <v>3.1796851796852517</v>
      </c>
      <c r="N608">
        <f t="shared" si="29"/>
        <v>0.79794688879389664</v>
      </c>
    </row>
    <row r="609" spans="2:14" x14ac:dyDescent="0.25">
      <c r="B609">
        <v>612</v>
      </c>
      <c r="C609">
        <v>1336</v>
      </c>
      <c r="I609">
        <f t="shared" si="30"/>
        <v>2.8370165745855491</v>
      </c>
      <c r="J609">
        <f t="shared" si="31"/>
        <v>3.1799821799822521</v>
      </c>
      <c r="N609">
        <f t="shared" si="29"/>
        <v>0.7981299304772268</v>
      </c>
    </row>
    <row r="610" spans="2:14" x14ac:dyDescent="0.25">
      <c r="B610">
        <v>613</v>
      </c>
      <c r="C610">
        <v>1337</v>
      </c>
      <c r="I610">
        <f t="shared" si="30"/>
        <v>2.8383977900551622</v>
      </c>
      <c r="J610">
        <f t="shared" si="31"/>
        <v>3.1802791802792525</v>
      </c>
      <c r="N610">
        <f t="shared" si="29"/>
        <v>0.79831292502492535</v>
      </c>
    </row>
    <row r="611" spans="2:14" x14ac:dyDescent="0.25">
      <c r="B611">
        <v>614</v>
      </c>
      <c r="C611">
        <v>1338</v>
      </c>
      <c r="I611">
        <f t="shared" si="30"/>
        <v>2.8397790055247754</v>
      </c>
      <c r="J611">
        <f t="shared" si="31"/>
        <v>3.1805761805762529</v>
      </c>
      <c r="N611">
        <f t="shared" si="29"/>
        <v>0.79849587247205844</v>
      </c>
    </row>
    <row r="612" spans="2:14" x14ac:dyDescent="0.25">
      <c r="B612">
        <v>615</v>
      </c>
      <c r="C612">
        <v>1339</v>
      </c>
      <c r="I612">
        <f t="shared" si="30"/>
        <v>2.8411602209943885</v>
      </c>
      <c r="J612">
        <f t="shared" si="31"/>
        <v>3.1808731808732533</v>
      </c>
      <c r="N612">
        <f t="shared" si="29"/>
        <v>0.79867877285364919</v>
      </c>
    </row>
    <row r="613" spans="2:14" x14ac:dyDescent="0.25">
      <c r="B613">
        <v>616</v>
      </c>
      <c r="C613">
        <v>1340</v>
      </c>
      <c r="I613">
        <f t="shared" si="30"/>
        <v>2.8425414364640016</v>
      </c>
      <c r="J613">
        <f t="shared" si="31"/>
        <v>3.1811701811702537</v>
      </c>
      <c r="N613">
        <f t="shared" si="29"/>
        <v>0.79886162620467782</v>
      </c>
    </row>
    <row r="614" spans="2:14" x14ac:dyDescent="0.25">
      <c r="B614">
        <v>617</v>
      </c>
      <c r="C614">
        <v>1341</v>
      </c>
      <c r="I614">
        <f t="shared" si="30"/>
        <v>2.8439226519336147</v>
      </c>
      <c r="J614">
        <f t="shared" si="31"/>
        <v>3.1814671814672542</v>
      </c>
      <c r="N614">
        <f t="shared" si="29"/>
        <v>0.79904443256008117</v>
      </c>
    </row>
    <row r="615" spans="2:14" x14ac:dyDescent="0.25">
      <c r="B615">
        <v>618</v>
      </c>
      <c r="C615">
        <v>1342</v>
      </c>
      <c r="I615">
        <f t="shared" si="30"/>
        <v>2.8453038674032278</v>
      </c>
      <c r="J615">
        <f t="shared" si="31"/>
        <v>3.1817641817642546</v>
      </c>
      <c r="N615">
        <f t="shared" si="29"/>
        <v>0.79922719195475345</v>
      </c>
    </row>
    <row r="616" spans="2:14" x14ac:dyDescent="0.25">
      <c r="B616">
        <v>619</v>
      </c>
      <c r="C616">
        <v>1343</v>
      </c>
      <c r="I616">
        <f t="shared" si="30"/>
        <v>2.8466850828728409</v>
      </c>
      <c r="J616">
        <f t="shared" si="31"/>
        <v>3.182061182061255</v>
      </c>
      <c r="N616">
        <f t="shared" si="29"/>
        <v>0.79940990442354609</v>
      </c>
    </row>
    <row r="617" spans="2:14" x14ac:dyDescent="0.25">
      <c r="B617">
        <v>620</v>
      </c>
      <c r="C617">
        <v>1344</v>
      </c>
      <c r="I617">
        <f t="shared" si="30"/>
        <v>2.8480662983424541</v>
      </c>
      <c r="J617">
        <f t="shared" si="31"/>
        <v>3.1823581823582554</v>
      </c>
      <c r="N617">
        <f t="shared" si="29"/>
        <v>0.79959257000126771</v>
      </c>
    </row>
    <row r="618" spans="2:14" x14ac:dyDescent="0.25">
      <c r="B618">
        <v>621</v>
      </c>
      <c r="C618">
        <v>1345</v>
      </c>
      <c r="I618">
        <f t="shared" si="30"/>
        <v>2.8494475138120672</v>
      </c>
      <c r="J618">
        <f t="shared" si="31"/>
        <v>3.1826551826552558</v>
      </c>
      <c r="N618">
        <f t="shared" si="29"/>
        <v>0.79977518872268405</v>
      </c>
    </row>
    <row r="619" spans="2:14" x14ac:dyDescent="0.25">
      <c r="B619">
        <v>622</v>
      </c>
      <c r="C619">
        <v>1346</v>
      </c>
      <c r="I619">
        <f t="shared" si="30"/>
        <v>2.8508287292816803</v>
      </c>
      <c r="J619">
        <f t="shared" si="31"/>
        <v>3.1829521829522562</v>
      </c>
      <c r="N619">
        <f t="shared" si="29"/>
        <v>0.79995776062251833</v>
      </c>
    </row>
    <row r="620" spans="2:14" x14ac:dyDescent="0.25">
      <c r="B620">
        <v>623</v>
      </c>
      <c r="C620">
        <v>1347</v>
      </c>
      <c r="I620">
        <f t="shared" si="30"/>
        <v>2.8522099447512934</v>
      </c>
      <c r="J620">
        <f t="shared" si="31"/>
        <v>3.1832491832492567</v>
      </c>
      <c r="N620">
        <f t="shared" si="29"/>
        <v>0.80014028573545137</v>
      </c>
    </row>
    <row r="621" spans="2:14" x14ac:dyDescent="0.25">
      <c r="B621">
        <v>624</v>
      </c>
      <c r="C621">
        <v>1348</v>
      </c>
      <c r="I621">
        <f t="shared" si="30"/>
        <v>2.8535911602209065</v>
      </c>
      <c r="J621">
        <f t="shared" si="31"/>
        <v>3.1835461835462571</v>
      </c>
      <c r="N621">
        <f t="shared" si="29"/>
        <v>0.80032276409612169</v>
      </c>
    </row>
    <row r="622" spans="2:14" x14ac:dyDescent="0.25">
      <c r="B622">
        <v>625</v>
      </c>
      <c r="C622">
        <v>1349</v>
      </c>
      <c r="I622">
        <f t="shared" si="30"/>
        <v>2.8549723756905196</v>
      </c>
      <c r="J622">
        <f t="shared" si="31"/>
        <v>3.1838431838432575</v>
      </c>
      <c r="N622">
        <f t="shared" si="29"/>
        <v>0.80050519573912471</v>
      </c>
    </row>
    <row r="623" spans="2:14" x14ac:dyDescent="0.25">
      <c r="B623">
        <v>626</v>
      </c>
      <c r="C623">
        <v>1350</v>
      </c>
      <c r="I623">
        <f t="shared" si="30"/>
        <v>2.8563535911601328</v>
      </c>
      <c r="J623">
        <f t="shared" si="31"/>
        <v>3.1841401841402579</v>
      </c>
      <c r="N623">
        <f t="shared" si="29"/>
        <v>0.80068758069901413</v>
      </c>
    </row>
    <row r="624" spans="2:14" x14ac:dyDescent="0.25">
      <c r="B624">
        <v>627</v>
      </c>
      <c r="C624">
        <v>1351</v>
      </c>
      <c r="I624">
        <f t="shared" si="30"/>
        <v>2.8577348066297459</v>
      </c>
      <c r="J624">
        <f t="shared" si="31"/>
        <v>3.1844371844372583</v>
      </c>
      <c r="N624">
        <f t="shared" si="29"/>
        <v>0.80086991901030158</v>
      </c>
    </row>
    <row r="625" spans="2:14" x14ac:dyDescent="0.25">
      <c r="B625">
        <v>628</v>
      </c>
      <c r="C625">
        <v>1352</v>
      </c>
      <c r="I625">
        <f t="shared" si="30"/>
        <v>2.859116022099359</v>
      </c>
      <c r="J625">
        <f t="shared" si="31"/>
        <v>3.1847341847342587</v>
      </c>
      <c r="N625">
        <f t="shared" si="29"/>
        <v>0.80105221070745569</v>
      </c>
    </row>
    <row r="626" spans="2:14" x14ac:dyDescent="0.25">
      <c r="B626">
        <v>629</v>
      </c>
      <c r="C626">
        <v>1353</v>
      </c>
      <c r="I626">
        <f t="shared" si="30"/>
        <v>2.8604972375689721</v>
      </c>
      <c r="J626">
        <f t="shared" si="31"/>
        <v>3.1850311850312591</v>
      </c>
      <c r="N626">
        <f t="shared" si="29"/>
        <v>0.80123445582490371</v>
      </c>
    </row>
    <row r="627" spans="2:14" x14ac:dyDescent="0.25">
      <c r="B627">
        <v>630</v>
      </c>
      <c r="C627">
        <v>1354</v>
      </c>
      <c r="I627">
        <f t="shared" si="30"/>
        <v>2.8618784530385852</v>
      </c>
      <c r="J627">
        <f t="shared" si="31"/>
        <v>3.1853281853282596</v>
      </c>
      <c r="N627">
        <f t="shared" si="29"/>
        <v>0.80141665439703058</v>
      </c>
    </row>
    <row r="628" spans="2:14" x14ac:dyDescent="0.25">
      <c r="B628">
        <v>631</v>
      </c>
      <c r="C628">
        <v>1355</v>
      </c>
      <c r="I628">
        <f t="shared" si="30"/>
        <v>2.8632596685081984</v>
      </c>
      <c r="J628">
        <f t="shared" si="31"/>
        <v>3.18562518562526</v>
      </c>
      <c r="N628">
        <f t="shared" si="29"/>
        <v>0.80159880645817927</v>
      </c>
    </row>
    <row r="629" spans="2:14" x14ac:dyDescent="0.25">
      <c r="B629">
        <v>632</v>
      </c>
      <c r="C629">
        <v>1356</v>
      </c>
      <c r="I629">
        <f t="shared" si="30"/>
        <v>2.8646408839778115</v>
      </c>
      <c r="J629">
        <f t="shared" si="31"/>
        <v>3.1859221859222604</v>
      </c>
      <c r="N629">
        <f t="shared" si="29"/>
        <v>0.80178091204265101</v>
      </c>
    </row>
    <row r="630" spans="2:14" x14ac:dyDescent="0.25">
      <c r="B630">
        <v>633</v>
      </c>
      <c r="C630">
        <v>1357</v>
      </c>
      <c r="I630">
        <f t="shared" si="30"/>
        <v>2.8660220994474246</v>
      </c>
      <c r="J630">
        <f t="shared" si="31"/>
        <v>3.1862191862192608</v>
      </c>
      <c r="N630">
        <f t="shared" si="29"/>
        <v>0.80196297118470494</v>
      </c>
    </row>
    <row r="631" spans="2:14" x14ac:dyDescent="0.25">
      <c r="B631">
        <v>634</v>
      </c>
      <c r="C631">
        <v>1358</v>
      </c>
      <c r="I631">
        <f t="shared" si="30"/>
        <v>2.8674033149170377</v>
      </c>
      <c r="J631">
        <f t="shared" si="31"/>
        <v>3.1865161865162612</v>
      </c>
      <c r="N631">
        <f t="shared" si="29"/>
        <v>0.80214498391855871</v>
      </c>
    </row>
    <row r="632" spans="2:14" x14ac:dyDescent="0.25">
      <c r="B632">
        <v>635</v>
      </c>
      <c r="C632">
        <v>1359</v>
      </c>
      <c r="I632">
        <f t="shared" si="30"/>
        <v>2.8687845303866508</v>
      </c>
      <c r="J632">
        <f t="shared" si="31"/>
        <v>3.1868131868132616</v>
      </c>
      <c r="N632">
        <f t="shared" si="29"/>
        <v>0.8023269502783883</v>
      </c>
    </row>
    <row r="633" spans="2:14" x14ac:dyDescent="0.25">
      <c r="B633">
        <v>636</v>
      </c>
      <c r="C633">
        <v>1360</v>
      </c>
      <c r="I633">
        <f t="shared" si="30"/>
        <v>2.8701657458562639</v>
      </c>
      <c r="J633">
        <f t="shared" si="31"/>
        <v>3.1871101871102621</v>
      </c>
      <c r="N633">
        <f t="shared" si="29"/>
        <v>0.80250887029832763</v>
      </c>
    </row>
    <row r="634" spans="2:14" x14ac:dyDescent="0.25">
      <c r="B634">
        <v>637</v>
      </c>
      <c r="C634">
        <v>1361</v>
      </c>
      <c r="I634">
        <f t="shared" si="30"/>
        <v>2.8715469613258771</v>
      </c>
      <c r="J634">
        <f t="shared" si="31"/>
        <v>3.1874071874072625</v>
      </c>
      <c r="N634">
        <f t="shared" si="29"/>
        <v>0.80269074401246976</v>
      </c>
    </row>
    <row r="635" spans="2:14" x14ac:dyDescent="0.25">
      <c r="B635">
        <v>638</v>
      </c>
      <c r="C635">
        <v>1362</v>
      </c>
      <c r="I635">
        <f t="shared" si="30"/>
        <v>2.8729281767954902</v>
      </c>
      <c r="J635">
        <f t="shared" si="31"/>
        <v>3.1877041877042629</v>
      </c>
      <c r="N635">
        <f t="shared" si="29"/>
        <v>0.8028725714548659</v>
      </c>
    </row>
    <row r="636" spans="2:14" x14ac:dyDescent="0.25">
      <c r="B636">
        <v>639</v>
      </c>
      <c r="C636">
        <v>1363</v>
      </c>
      <c r="I636">
        <f t="shared" si="30"/>
        <v>2.8743093922651033</v>
      </c>
      <c r="J636">
        <f t="shared" si="31"/>
        <v>3.1880011880012633</v>
      </c>
      <c r="N636">
        <f t="shared" si="29"/>
        <v>0.80305435265952574</v>
      </c>
    </row>
    <row r="637" spans="2:14" x14ac:dyDescent="0.25">
      <c r="B637">
        <v>640</v>
      </c>
      <c r="C637">
        <v>1364</v>
      </c>
      <c r="I637">
        <f t="shared" si="30"/>
        <v>2.8756906077347164</v>
      </c>
      <c r="J637">
        <f t="shared" si="31"/>
        <v>3.1882981882982637</v>
      </c>
      <c r="N637">
        <f t="shared" si="29"/>
        <v>0.80323608766041799</v>
      </c>
    </row>
    <row r="638" spans="2:14" x14ac:dyDescent="0.25">
      <c r="B638">
        <v>641</v>
      </c>
      <c r="C638">
        <v>1365</v>
      </c>
      <c r="I638">
        <f t="shared" si="30"/>
        <v>2.8770718232043295</v>
      </c>
      <c r="J638">
        <f t="shared" si="31"/>
        <v>3.1885951885952641</v>
      </c>
      <c r="N638">
        <f t="shared" si="29"/>
        <v>0.80341777649146973</v>
      </c>
    </row>
    <row r="639" spans="2:14" x14ac:dyDescent="0.25">
      <c r="B639">
        <v>642</v>
      </c>
      <c r="C639">
        <v>1366</v>
      </c>
      <c r="I639">
        <f t="shared" si="30"/>
        <v>2.8784530386739426</v>
      </c>
      <c r="J639">
        <f t="shared" si="31"/>
        <v>3.1888921888922646</v>
      </c>
      <c r="N639">
        <f t="shared" si="29"/>
        <v>0.80359941918656719</v>
      </c>
    </row>
    <row r="640" spans="2:14" x14ac:dyDescent="0.25">
      <c r="B640">
        <v>643</v>
      </c>
      <c r="C640">
        <v>1367</v>
      </c>
      <c r="I640">
        <f t="shared" si="30"/>
        <v>2.8798342541435558</v>
      </c>
      <c r="J640">
        <f t="shared" si="31"/>
        <v>3.189189189189265</v>
      </c>
      <c r="N640">
        <f t="shared" si="29"/>
        <v>0.8037810157795553</v>
      </c>
    </row>
    <row r="641" spans="2:14" x14ac:dyDescent="0.25">
      <c r="B641">
        <v>644</v>
      </c>
      <c r="C641">
        <v>1368</v>
      </c>
      <c r="I641">
        <f t="shared" si="30"/>
        <v>2.8812154696131689</v>
      </c>
      <c r="J641">
        <f t="shared" si="31"/>
        <v>3.1894861894862654</v>
      </c>
      <c r="N641">
        <f t="shared" si="29"/>
        <v>0.80396256630423801</v>
      </c>
    </row>
    <row r="642" spans="2:14" x14ac:dyDescent="0.25">
      <c r="B642">
        <v>645</v>
      </c>
      <c r="C642">
        <v>1369</v>
      </c>
      <c r="I642">
        <f t="shared" si="30"/>
        <v>2.882596685082782</v>
      </c>
      <c r="J642">
        <f t="shared" si="31"/>
        <v>3.1897831897832658</v>
      </c>
      <c r="N642">
        <f t="shared" si="29"/>
        <v>0.80414407079437833</v>
      </c>
    </row>
    <row r="643" spans="2:14" x14ac:dyDescent="0.25">
      <c r="B643">
        <v>646</v>
      </c>
      <c r="C643">
        <v>1370</v>
      </c>
      <c r="I643">
        <f t="shared" si="30"/>
        <v>2.8839779005523951</v>
      </c>
      <c r="J643">
        <f t="shared" si="31"/>
        <v>3.1900801900802662</v>
      </c>
      <c r="N643">
        <f t="shared" si="29"/>
        <v>0.80432552928369827</v>
      </c>
    </row>
    <row r="644" spans="2:14" x14ac:dyDescent="0.25">
      <c r="B644">
        <v>647</v>
      </c>
      <c r="C644">
        <v>1371</v>
      </c>
      <c r="I644">
        <f t="shared" si="30"/>
        <v>2.8853591160220082</v>
      </c>
      <c r="J644">
        <f t="shared" si="31"/>
        <v>3.1903771903772666</v>
      </c>
      <c r="N644">
        <f t="shared" ref="N644:N707" si="32">0.4884*POWER(I644,0.471)</f>
        <v>0.80450694180587889</v>
      </c>
    </row>
    <row r="645" spans="2:14" x14ac:dyDescent="0.25">
      <c r="B645">
        <v>648</v>
      </c>
      <c r="C645">
        <v>1372</v>
      </c>
      <c r="I645">
        <f t="shared" ref="I645:I708" si="33" xml:space="preserve"> I644+1/724</f>
        <v>2.8867403314916213</v>
      </c>
      <c r="J645">
        <f t="shared" ref="J645:J708" si="34" xml:space="preserve"> J644 + 1/3367</f>
        <v>3.1906741906742671</v>
      </c>
      <c r="N645">
        <f t="shared" si="32"/>
        <v>0.80468830839456074</v>
      </c>
    </row>
    <row r="646" spans="2:14" x14ac:dyDescent="0.25">
      <c r="B646">
        <v>649</v>
      </c>
      <c r="C646">
        <v>1373</v>
      </c>
      <c r="I646">
        <f t="shared" si="33"/>
        <v>2.8881215469612345</v>
      </c>
      <c r="J646">
        <f t="shared" si="34"/>
        <v>3.1909711909712675</v>
      </c>
      <c r="N646">
        <f t="shared" si="32"/>
        <v>0.80486962908334347</v>
      </c>
    </row>
    <row r="647" spans="2:14" x14ac:dyDescent="0.25">
      <c r="B647">
        <v>650</v>
      </c>
      <c r="C647">
        <v>1374</v>
      </c>
      <c r="I647">
        <f t="shared" si="33"/>
        <v>2.8895027624308476</v>
      </c>
      <c r="J647">
        <f t="shared" si="34"/>
        <v>3.1912681912682679</v>
      </c>
      <c r="N647">
        <f t="shared" si="32"/>
        <v>0.80505090390578649</v>
      </c>
    </row>
    <row r="648" spans="2:14" x14ac:dyDescent="0.25">
      <c r="B648">
        <v>651</v>
      </c>
      <c r="C648">
        <v>1375</v>
      </c>
      <c r="I648">
        <f t="shared" si="33"/>
        <v>2.8908839779004607</v>
      </c>
      <c r="J648">
        <f t="shared" si="34"/>
        <v>3.1915651915652683</v>
      </c>
      <c r="N648">
        <f t="shared" si="32"/>
        <v>0.80523213289540807</v>
      </c>
    </row>
    <row r="649" spans="2:14" x14ac:dyDescent="0.25">
      <c r="B649">
        <v>652</v>
      </c>
      <c r="C649">
        <v>1376</v>
      </c>
      <c r="I649">
        <f t="shared" si="33"/>
        <v>2.8922651933700738</v>
      </c>
      <c r="J649">
        <f t="shared" si="34"/>
        <v>3.1918621918622687</v>
      </c>
      <c r="N649">
        <f t="shared" si="32"/>
        <v>0.805413316085686</v>
      </c>
    </row>
    <row r="650" spans="2:14" x14ac:dyDescent="0.25">
      <c r="B650">
        <v>653</v>
      </c>
      <c r="C650">
        <v>1377</v>
      </c>
      <c r="I650">
        <f t="shared" si="33"/>
        <v>2.8936464088396869</v>
      </c>
      <c r="J650">
        <f t="shared" si="34"/>
        <v>3.1921591921592691</v>
      </c>
      <c r="N650">
        <f t="shared" si="32"/>
        <v>0.80559445351005843</v>
      </c>
    </row>
    <row r="651" spans="2:14" x14ac:dyDescent="0.25">
      <c r="B651">
        <v>654</v>
      </c>
      <c r="C651">
        <v>1378</v>
      </c>
      <c r="I651">
        <f t="shared" si="33"/>
        <v>2.8950276243093001</v>
      </c>
      <c r="J651">
        <f t="shared" si="34"/>
        <v>3.1924561924562695</v>
      </c>
      <c r="N651">
        <f t="shared" si="32"/>
        <v>0.80577554520192229</v>
      </c>
    </row>
    <row r="652" spans="2:14" x14ac:dyDescent="0.25">
      <c r="B652">
        <v>655</v>
      </c>
      <c r="C652">
        <v>1379</v>
      </c>
      <c r="I652">
        <f t="shared" si="33"/>
        <v>2.8964088397789132</v>
      </c>
      <c r="J652">
        <f t="shared" si="34"/>
        <v>3.19275319275327</v>
      </c>
      <c r="N652">
        <f t="shared" si="32"/>
        <v>0.80595659119463448</v>
      </c>
    </row>
    <row r="653" spans="2:14" x14ac:dyDescent="0.25">
      <c r="B653">
        <v>656</v>
      </c>
      <c r="C653">
        <v>1380</v>
      </c>
      <c r="I653">
        <f t="shared" si="33"/>
        <v>2.8977900552485263</v>
      </c>
      <c r="J653">
        <f t="shared" si="34"/>
        <v>3.1930501930502704</v>
      </c>
      <c r="N653">
        <f t="shared" si="32"/>
        <v>0.80613759152151188</v>
      </c>
    </row>
    <row r="654" spans="2:14" x14ac:dyDescent="0.25">
      <c r="B654">
        <v>657</v>
      </c>
      <c r="C654">
        <v>1381</v>
      </c>
      <c r="I654">
        <f t="shared" si="33"/>
        <v>2.8991712707181394</v>
      </c>
      <c r="J654">
        <f t="shared" si="34"/>
        <v>3.1933471933472708</v>
      </c>
      <c r="N654">
        <f t="shared" si="32"/>
        <v>0.8063185462158311</v>
      </c>
    </row>
    <row r="655" spans="2:14" x14ac:dyDescent="0.25">
      <c r="B655">
        <v>658</v>
      </c>
      <c r="C655">
        <v>1382</v>
      </c>
      <c r="I655">
        <f t="shared" si="33"/>
        <v>2.9005524861877525</v>
      </c>
      <c r="J655">
        <f t="shared" si="34"/>
        <v>3.1936441936442712</v>
      </c>
      <c r="N655">
        <f t="shared" si="32"/>
        <v>0.80649945531082856</v>
      </c>
    </row>
    <row r="656" spans="2:14" x14ac:dyDescent="0.25">
      <c r="B656">
        <v>659</v>
      </c>
      <c r="C656">
        <v>1383</v>
      </c>
      <c r="I656">
        <f t="shared" si="33"/>
        <v>2.9019337016573656</v>
      </c>
      <c r="J656">
        <f t="shared" si="34"/>
        <v>3.1939411939412716</v>
      </c>
      <c r="N656">
        <f t="shared" si="32"/>
        <v>0.80668031883970071</v>
      </c>
    </row>
    <row r="657" spans="2:14" x14ac:dyDescent="0.25">
      <c r="B657">
        <v>660</v>
      </c>
      <c r="C657">
        <v>1384</v>
      </c>
      <c r="I657">
        <f t="shared" si="33"/>
        <v>2.9033149171269788</v>
      </c>
      <c r="J657">
        <f t="shared" si="34"/>
        <v>3.194238194238272</v>
      </c>
      <c r="N657">
        <f t="shared" si="32"/>
        <v>0.80686113683560423</v>
      </c>
    </row>
    <row r="658" spans="2:14" x14ac:dyDescent="0.25">
      <c r="B658">
        <v>661</v>
      </c>
      <c r="C658">
        <v>1385</v>
      </c>
      <c r="I658">
        <f t="shared" si="33"/>
        <v>2.9046961325965919</v>
      </c>
      <c r="J658">
        <f t="shared" si="34"/>
        <v>3.1945351945352725</v>
      </c>
      <c r="N658">
        <f t="shared" si="32"/>
        <v>0.80704190933165554</v>
      </c>
    </row>
    <row r="659" spans="2:14" x14ac:dyDescent="0.25">
      <c r="B659">
        <v>662</v>
      </c>
      <c r="C659">
        <v>1386</v>
      </c>
      <c r="I659">
        <f t="shared" si="33"/>
        <v>2.906077348066205</v>
      </c>
      <c r="J659">
        <f t="shared" si="34"/>
        <v>3.1948321948322729</v>
      </c>
      <c r="N659">
        <f t="shared" si="32"/>
        <v>0.8072226363609315</v>
      </c>
    </row>
    <row r="660" spans="2:14" x14ac:dyDescent="0.25">
      <c r="B660">
        <v>663</v>
      </c>
      <c r="C660">
        <v>1387</v>
      </c>
      <c r="I660">
        <f t="shared" si="33"/>
        <v>2.9074585635358181</v>
      </c>
      <c r="J660">
        <f t="shared" si="34"/>
        <v>3.1951291951292733</v>
      </c>
      <c r="N660">
        <f t="shared" si="32"/>
        <v>0.80740331795646914</v>
      </c>
    </row>
    <row r="661" spans="2:14" x14ac:dyDescent="0.25">
      <c r="B661">
        <v>664</v>
      </c>
      <c r="C661">
        <v>1388</v>
      </c>
      <c r="I661">
        <f t="shared" si="33"/>
        <v>2.9088397790054312</v>
      </c>
      <c r="J661">
        <f t="shared" si="34"/>
        <v>3.1954261954262737</v>
      </c>
      <c r="N661">
        <f t="shared" si="32"/>
        <v>0.80758395415126594</v>
      </c>
    </row>
    <row r="662" spans="2:14" x14ac:dyDescent="0.25">
      <c r="B662">
        <v>665</v>
      </c>
      <c r="C662">
        <v>1389</v>
      </c>
      <c r="I662">
        <f t="shared" si="33"/>
        <v>2.9102209944750443</v>
      </c>
      <c r="J662">
        <f t="shared" si="34"/>
        <v>3.1957231957232741</v>
      </c>
      <c r="N662">
        <f t="shared" si="32"/>
        <v>0.80776454497827965</v>
      </c>
    </row>
    <row r="663" spans="2:14" x14ac:dyDescent="0.25">
      <c r="B663">
        <v>666</v>
      </c>
      <c r="C663">
        <v>1390</v>
      </c>
      <c r="I663">
        <f t="shared" si="33"/>
        <v>2.9116022099446575</v>
      </c>
      <c r="J663">
        <f t="shared" si="34"/>
        <v>3.1960201960202745</v>
      </c>
      <c r="N663">
        <f t="shared" si="32"/>
        <v>0.80794509047042851</v>
      </c>
    </row>
    <row r="664" spans="2:14" x14ac:dyDescent="0.25">
      <c r="B664">
        <v>667</v>
      </c>
      <c r="C664">
        <v>1391</v>
      </c>
      <c r="I664">
        <f t="shared" si="33"/>
        <v>2.9129834254142706</v>
      </c>
      <c r="J664">
        <f t="shared" si="34"/>
        <v>3.196317196317275</v>
      </c>
      <c r="N664">
        <f t="shared" si="32"/>
        <v>0.80812559066059086</v>
      </c>
    </row>
    <row r="665" spans="2:14" x14ac:dyDescent="0.25">
      <c r="B665">
        <v>668</v>
      </c>
      <c r="C665">
        <v>1392</v>
      </c>
      <c r="I665">
        <f t="shared" si="33"/>
        <v>2.9143646408838837</v>
      </c>
      <c r="J665">
        <f t="shared" si="34"/>
        <v>3.1966141966142754</v>
      </c>
      <c r="N665">
        <f t="shared" si="32"/>
        <v>0.80830604558160635</v>
      </c>
    </row>
    <row r="666" spans="2:14" x14ac:dyDescent="0.25">
      <c r="B666">
        <v>669</v>
      </c>
      <c r="C666">
        <v>1393</v>
      </c>
      <c r="I666">
        <f t="shared" si="33"/>
        <v>2.9157458563534968</v>
      </c>
      <c r="J666">
        <f t="shared" si="34"/>
        <v>3.1969111969112758</v>
      </c>
      <c r="N666">
        <f t="shared" si="32"/>
        <v>0.80848645526627505</v>
      </c>
    </row>
    <row r="667" spans="2:14" x14ac:dyDescent="0.25">
      <c r="B667">
        <v>670</v>
      </c>
      <c r="C667">
        <v>1394</v>
      </c>
      <c r="I667">
        <f t="shared" si="33"/>
        <v>2.9171270718231099</v>
      </c>
      <c r="J667">
        <f t="shared" si="34"/>
        <v>3.1972081972082762</v>
      </c>
      <c r="N667">
        <f t="shared" si="32"/>
        <v>0.80866681974735699</v>
      </c>
    </row>
    <row r="668" spans="2:14" x14ac:dyDescent="0.25">
      <c r="B668">
        <v>671</v>
      </c>
      <c r="C668">
        <v>1395</v>
      </c>
      <c r="I668">
        <f t="shared" si="33"/>
        <v>2.918508287292723</v>
      </c>
      <c r="J668">
        <f t="shared" si="34"/>
        <v>3.1975051975052766</v>
      </c>
      <c r="N668">
        <f t="shared" si="32"/>
        <v>0.8088471390575741</v>
      </c>
    </row>
    <row r="669" spans="2:14" x14ac:dyDescent="0.25">
      <c r="B669">
        <v>672</v>
      </c>
      <c r="C669">
        <v>1396</v>
      </c>
      <c r="I669">
        <f t="shared" si="33"/>
        <v>2.9198895027623362</v>
      </c>
      <c r="J669">
        <f t="shared" si="34"/>
        <v>3.197802197802277</v>
      </c>
      <c r="N669">
        <f t="shared" si="32"/>
        <v>0.80902741322960858</v>
      </c>
    </row>
    <row r="670" spans="2:14" x14ac:dyDescent="0.25">
      <c r="B670">
        <v>673</v>
      </c>
      <c r="C670">
        <v>1397</v>
      </c>
      <c r="I670">
        <f t="shared" si="33"/>
        <v>2.9212707182319493</v>
      </c>
      <c r="J670">
        <f t="shared" si="34"/>
        <v>3.1980991980992775</v>
      </c>
      <c r="N670">
        <f t="shared" si="32"/>
        <v>0.80920764229610354</v>
      </c>
    </row>
    <row r="671" spans="2:14" x14ac:dyDescent="0.25">
      <c r="B671">
        <v>674</v>
      </c>
      <c r="C671">
        <v>1398</v>
      </c>
      <c r="I671">
        <f t="shared" si="33"/>
        <v>2.9226519337015624</v>
      </c>
      <c r="J671">
        <f t="shared" si="34"/>
        <v>3.1983961983962779</v>
      </c>
      <c r="N671">
        <f t="shared" si="32"/>
        <v>0.80938782628966299</v>
      </c>
    </row>
    <row r="672" spans="2:14" x14ac:dyDescent="0.25">
      <c r="B672">
        <v>675</v>
      </c>
      <c r="C672">
        <v>1399</v>
      </c>
      <c r="I672">
        <f t="shared" si="33"/>
        <v>2.9240331491711755</v>
      </c>
      <c r="J672">
        <f t="shared" si="34"/>
        <v>3.1986931986932783</v>
      </c>
      <c r="N672">
        <f t="shared" si="32"/>
        <v>0.80956796524285224</v>
      </c>
    </row>
    <row r="673" spans="2:14" x14ac:dyDescent="0.25">
      <c r="B673">
        <v>676</v>
      </c>
      <c r="C673">
        <v>1400</v>
      </c>
      <c r="I673">
        <f t="shared" si="33"/>
        <v>2.9254143646407886</v>
      </c>
      <c r="J673">
        <f t="shared" si="34"/>
        <v>3.1989901989902787</v>
      </c>
      <c r="N673">
        <f t="shared" si="32"/>
        <v>0.80974805918819759</v>
      </c>
    </row>
    <row r="674" spans="2:14" x14ac:dyDescent="0.25">
      <c r="B674">
        <v>677</v>
      </c>
      <c r="C674">
        <v>1401</v>
      </c>
      <c r="I674">
        <f t="shared" si="33"/>
        <v>2.9267955801104018</v>
      </c>
      <c r="J674">
        <f t="shared" si="34"/>
        <v>3.1992871992872791</v>
      </c>
      <c r="N674">
        <f t="shared" si="32"/>
        <v>0.80992810815818628</v>
      </c>
    </row>
    <row r="675" spans="2:14" x14ac:dyDescent="0.25">
      <c r="B675">
        <v>678</v>
      </c>
      <c r="C675">
        <v>1402</v>
      </c>
      <c r="I675">
        <f t="shared" si="33"/>
        <v>2.9281767955800149</v>
      </c>
      <c r="J675">
        <f t="shared" si="34"/>
        <v>3.1995841995842795</v>
      </c>
      <c r="N675">
        <f t="shared" si="32"/>
        <v>0.81010811218526746</v>
      </c>
    </row>
    <row r="676" spans="2:14" x14ac:dyDescent="0.25">
      <c r="B676">
        <v>679</v>
      </c>
      <c r="C676">
        <v>1403</v>
      </c>
      <c r="I676">
        <f t="shared" si="33"/>
        <v>2.929558011049628</v>
      </c>
      <c r="J676">
        <f t="shared" si="34"/>
        <v>3.1998811998812799</v>
      </c>
      <c r="N676">
        <f t="shared" si="32"/>
        <v>0.81028807130185054</v>
      </c>
    </row>
    <row r="677" spans="2:14" x14ac:dyDescent="0.25">
      <c r="B677">
        <v>680</v>
      </c>
      <c r="C677">
        <v>1404</v>
      </c>
      <c r="I677">
        <f t="shared" si="33"/>
        <v>2.9309392265192411</v>
      </c>
      <c r="J677">
        <f t="shared" si="34"/>
        <v>3.2001782001782804</v>
      </c>
      <c r="N677">
        <f t="shared" si="32"/>
        <v>0.81046798554030708</v>
      </c>
    </row>
    <row r="678" spans="2:14" x14ac:dyDescent="0.25">
      <c r="B678">
        <v>681</v>
      </c>
      <c r="C678">
        <v>1405</v>
      </c>
      <c r="I678">
        <f t="shared" si="33"/>
        <v>2.9323204419888542</v>
      </c>
      <c r="J678">
        <f t="shared" si="34"/>
        <v>3.2004752004752808</v>
      </c>
      <c r="N678">
        <f t="shared" si="32"/>
        <v>0.81064785493296987</v>
      </c>
    </row>
    <row r="679" spans="2:14" x14ac:dyDescent="0.25">
      <c r="B679">
        <v>682</v>
      </c>
      <c r="C679">
        <v>1406</v>
      </c>
      <c r="I679">
        <f t="shared" si="33"/>
        <v>2.9337016574584673</v>
      </c>
      <c r="J679">
        <f t="shared" si="34"/>
        <v>3.2007722007722812</v>
      </c>
      <c r="N679">
        <f t="shared" si="32"/>
        <v>0.81082767951213319</v>
      </c>
    </row>
    <row r="680" spans="2:14" x14ac:dyDescent="0.25">
      <c r="B680">
        <v>683</v>
      </c>
      <c r="C680">
        <v>1407</v>
      </c>
      <c r="I680">
        <f t="shared" si="33"/>
        <v>2.9350828729280805</v>
      </c>
      <c r="J680">
        <f t="shared" si="34"/>
        <v>3.2010692010692816</v>
      </c>
      <c r="N680">
        <f t="shared" si="32"/>
        <v>0.81100745931005258</v>
      </c>
    </row>
    <row r="681" spans="2:14" x14ac:dyDescent="0.25">
      <c r="B681">
        <v>684</v>
      </c>
      <c r="C681">
        <v>1408</v>
      </c>
      <c r="I681">
        <f t="shared" si="33"/>
        <v>2.9364640883976936</v>
      </c>
      <c r="J681">
        <f t="shared" si="34"/>
        <v>3.201366201366282</v>
      </c>
      <c r="N681">
        <f t="shared" si="32"/>
        <v>0.81118719435894593</v>
      </c>
    </row>
    <row r="682" spans="2:14" x14ac:dyDescent="0.25">
      <c r="B682">
        <v>685</v>
      </c>
      <c r="C682">
        <v>1409</v>
      </c>
      <c r="I682">
        <f t="shared" si="33"/>
        <v>2.9378453038673067</v>
      </c>
      <c r="J682">
        <f t="shared" si="34"/>
        <v>3.2016632016632824</v>
      </c>
      <c r="N682">
        <f t="shared" si="32"/>
        <v>0.81136688469099183</v>
      </c>
    </row>
    <row r="683" spans="2:14" x14ac:dyDescent="0.25">
      <c r="B683">
        <v>686</v>
      </c>
      <c r="C683">
        <v>1410</v>
      </c>
      <c r="I683">
        <f t="shared" si="33"/>
        <v>2.9392265193369198</v>
      </c>
      <c r="J683">
        <f t="shared" si="34"/>
        <v>3.2019602019602829</v>
      </c>
      <c r="N683">
        <f t="shared" si="32"/>
        <v>0.81154653033833157</v>
      </c>
    </row>
    <row r="684" spans="2:14" x14ac:dyDescent="0.25">
      <c r="B684">
        <v>687</v>
      </c>
      <c r="C684">
        <v>1411</v>
      </c>
      <c r="I684">
        <f t="shared" si="33"/>
        <v>2.9406077348065329</v>
      </c>
      <c r="J684">
        <f t="shared" si="34"/>
        <v>3.2022572022572833</v>
      </c>
      <c r="N684">
        <f t="shared" si="32"/>
        <v>0.81172613133306737</v>
      </c>
    </row>
    <row r="685" spans="2:14" x14ac:dyDescent="0.25">
      <c r="B685">
        <v>688</v>
      </c>
      <c r="C685">
        <v>1412</v>
      </c>
      <c r="I685">
        <f t="shared" si="33"/>
        <v>2.941988950276146</v>
      </c>
      <c r="J685">
        <f t="shared" si="34"/>
        <v>3.2025542025542837</v>
      </c>
      <c r="N685">
        <f t="shared" si="32"/>
        <v>0.81190568770726401</v>
      </c>
    </row>
    <row r="686" spans="2:14" x14ac:dyDescent="0.25">
      <c r="B686">
        <v>689</v>
      </c>
      <c r="C686">
        <v>1413</v>
      </c>
      <c r="I686">
        <f t="shared" si="33"/>
        <v>2.9433701657457592</v>
      </c>
      <c r="J686">
        <f t="shared" si="34"/>
        <v>3.2028512028512841</v>
      </c>
      <c r="N686">
        <f t="shared" si="32"/>
        <v>0.81208519949294788</v>
      </c>
    </row>
    <row r="687" spans="2:14" x14ac:dyDescent="0.25">
      <c r="B687">
        <v>690</v>
      </c>
      <c r="C687">
        <v>1414</v>
      </c>
      <c r="I687">
        <f t="shared" si="33"/>
        <v>2.9447513812153723</v>
      </c>
      <c r="J687">
        <f t="shared" si="34"/>
        <v>3.2031482031482845</v>
      </c>
      <c r="N687">
        <f t="shared" si="32"/>
        <v>0.81226466672210729</v>
      </c>
    </row>
    <row r="688" spans="2:14" x14ac:dyDescent="0.25">
      <c r="B688">
        <v>691</v>
      </c>
      <c r="C688">
        <v>1415</v>
      </c>
      <c r="I688">
        <f t="shared" si="33"/>
        <v>2.9461325966849854</v>
      </c>
      <c r="J688">
        <f t="shared" si="34"/>
        <v>3.2034452034452849</v>
      </c>
      <c r="N688">
        <f t="shared" si="32"/>
        <v>0.81244408942669311</v>
      </c>
    </row>
    <row r="689" spans="2:14" x14ac:dyDescent="0.25">
      <c r="B689">
        <v>692</v>
      </c>
      <c r="C689">
        <v>1416</v>
      </c>
      <c r="I689">
        <f t="shared" si="33"/>
        <v>2.9475138121545985</v>
      </c>
      <c r="J689">
        <f t="shared" si="34"/>
        <v>3.2037422037422854</v>
      </c>
      <c r="N689">
        <f t="shared" si="32"/>
        <v>0.8126234676386177</v>
      </c>
    </row>
    <row r="690" spans="2:14" x14ac:dyDescent="0.25">
      <c r="B690">
        <v>693</v>
      </c>
      <c r="C690">
        <v>1417</v>
      </c>
      <c r="I690">
        <f t="shared" si="33"/>
        <v>2.9488950276242116</v>
      </c>
      <c r="J690">
        <f t="shared" si="34"/>
        <v>3.2040392040392858</v>
      </c>
      <c r="N690">
        <f t="shared" si="32"/>
        <v>0.81280280138975569</v>
      </c>
    </row>
    <row r="691" spans="2:14" x14ac:dyDescent="0.25">
      <c r="B691">
        <v>694</v>
      </c>
      <c r="C691">
        <v>1418</v>
      </c>
      <c r="I691">
        <f t="shared" si="33"/>
        <v>2.9502762430938247</v>
      </c>
      <c r="J691">
        <f t="shared" si="34"/>
        <v>3.2043362043362862</v>
      </c>
      <c r="N691">
        <f t="shared" si="32"/>
        <v>0.81298209071194449</v>
      </c>
    </row>
    <row r="692" spans="2:14" x14ac:dyDescent="0.25">
      <c r="B692">
        <v>695</v>
      </c>
      <c r="C692">
        <v>1419</v>
      </c>
      <c r="I692">
        <f t="shared" si="33"/>
        <v>2.9516574585634379</v>
      </c>
      <c r="J692">
        <f t="shared" si="34"/>
        <v>3.2046332046332866</v>
      </c>
      <c r="N692">
        <f t="shared" si="32"/>
        <v>0.81316133563698334</v>
      </c>
    </row>
    <row r="693" spans="2:14" x14ac:dyDescent="0.25">
      <c r="B693">
        <v>696</v>
      </c>
      <c r="C693">
        <v>1420</v>
      </c>
      <c r="I693">
        <f t="shared" si="33"/>
        <v>2.953038674033051</v>
      </c>
      <c r="J693">
        <f t="shared" si="34"/>
        <v>3.204930204930287</v>
      </c>
      <c r="N693">
        <f t="shared" si="32"/>
        <v>0.81334053619663405</v>
      </c>
    </row>
    <row r="694" spans="2:14" x14ac:dyDescent="0.25">
      <c r="B694">
        <v>697</v>
      </c>
      <c r="C694">
        <v>1421</v>
      </c>
      <c r="I694">
        <f t="shared" si="33"/>
        <v>2.9544198895026641</v>
      </c>
      <c r="J694">
        <f t="shared" si="34"/>
        <v>3.2052272052272874</v>
      </c>
      <c r="N694">
        <f t="shared" si="32"/>
        <v>0.81351969242262079</v>
      </c>
    </row>
    <row r="695" spans="2:14" x14ac:dyDescent="0.25">
      <c r="B695">
        <v>698</v>
      </c>
      <c r="C695">
        <v>1422</v>
      </c>
      <c r="I695">
        <f t="shared" si="33"/>
        <v>2.9558011049722772</v>
      </c>
      <c r="J695">
        <f t="shared" si="34"/>
        <v>3.2055242055242879</v>
      </c>
      <c r="N695">
        <f t="shared" si="32"/>
        <v>0.81369880434663</v>
      </c>
    </row>
    <row r="696" spans="2:14" x14ac:dyDescent="0.25">
      <c r="B696">
        <v>699</v>
      </c>
      <c r="C696">
        <v>1423</v>
      </c>
      <c r="I696">
        <f t="shared" si="33"/>
        <v>2.9571823204418903</v>
      </c>
      <c r="J696">
        <f t="shared" si="34"/>
        <v>3.2058212058212883</v>
      </c>
      <c r="N696">
        <f t="shared" si="32"/>
        <v>0.81387787200031125</v>
      </c>
    </row>
    <row r="697" spans="2:14" x14ac:dyDescent="0.25">
      <c r="B697">
        <v>700</v>
      </c>
      <c r="C697">
        <v>1424</v>
      </c>
      <c r="I697">
        <f t="shared" si="33"/>
        <v>2.9585635359115035</v>
      </c>
      <c r="J697">
        <f t="shared" si="34"/>
        <v>3.2061182061182887</v>
      </c>
      <c r="N697">
        <f t="shared" si="32"/>
        <v>0.81405689541527615</v>
      </c>
    </row>
    <row r="698" spans="2:14" x14ac:dyDescent="0.25">
      <c r="B698">
        <v>701</v>
      </c>
      <c r="C698">
        <v>1425</v>
      </c>
      <c r="I698">
        <f t="shared" si="33"/>
        <v>2.9599447513811166</v>
      </c>
      <c r="J698">
        <f t="shared" si="34"/>
        <v>3.2064152064152891</v>
      </c>
      <c r="N698">
        <f t="shared" si="32"/>
        <v>0.81423587462309921</v>
      </c>
    </row>
    <row r="699" spans="2:14" x14ac:dyDescent="0.25">
      <c r="B699">
        <v>702</v>
      </c>
      <c r="C699">
        <v>1426</v>
      </c>
      <c r="I699">
        <f t="shared" si="33"/>
        <v>2.9613259668507297</v>
      </c>
      <c r="J699">
        <f t="shared" si="34"/>
        <v>3.2067122067122895</v>
      </c>
      <c r="N699">
        <f t="shared" si="32"/>
        <v>0.81441480965531798</v>
      </c>
    </row>
    <row r="700" spans="2:14" x14ac:dyDescent="0.25">
      <c r="B700">
        <v>703</v>
      </c>
      <c r="C700">
        <v>1427</v>
      </c>
      <c r="I700">
        <f t="shared" si="33"/>
        <v>2.9627071823203428</v>
      </c>
      <c r="J700">
        <f t="shared" si="34"/>
        <v>3.2070092070092899</v>
      </c>
      <c r="N700">
        <f t="shared" si="32"/>
        <v>0.81459370054343228</v>
      </c>
    </row>
    <row r="701" spans="2:14" x14ac:dyDescent="0.25">
      <c r="B701">
        <v>704</v>
      </c>
      <c r="C701">
        <v>1428</v>
      </c>
      <c r="I701">
        <f t="shared" si="33"/>
        <v>2.9640883977899559</v>
      </c>
      <c r="J701">
        <f t="shared" si="34"/>
        <v>3.2073062073062903</v>
      </c>
      <c r="N701">
        <f t="shared" si="32"/>
        <v>0.81477254731890525</v>
      </c>
    </row>
    <row r="702" spans="2:14" x14ac:dyDescent="0.25">
      <c r="B702">
        <v>705</v>
      </c>
      <c r="C702">
        <v>1429</v>
      </c>
      <c r="I702">
        <f t="shared" si="33"/>
        <v>2.965469613259569</v>
      </c>
      <c r="J702">
        <f t="shared" si="34"/>
        <v>3.2076032076032908</v>
      </c>
      <c r="N702">
        <f t="shared" si="32"/>
        <v>0.81495135001316255</v>
      </c>
    </row>
    <row r="703" spans="2:14" x14ac:dyDescent="0.25">
      <c r="B703">
        <v>706</v>
      </c>
      <c r="C703">
        <v>1430</v>
      </c>
      <c r="I703">
        <f t="shared" si="33"/>
        <v>2.9668508287291822</v>
      </c>
      <c r="J703">
        <f t="shared" si="34"/>
        <v>3.2079002079002912</v>
      </c>
      <c r="N703">
        <f t="shared" si="32"/>
        <v>0.81513010865759306</v>
      </c>
    </row>
    <row r="704" spans="2:14" x14ac:dyDescent="0.25">
      <c r="B704">
        <v>707</v>
      </c>
      <c r="C704">
        <v>1431</v>
      </c>
      <c r="I704">
        <f t="shared" si="33"/>
        <v>2.9682320441987953</v>
      </c>
      <c r="J704">
        <f t="shared" si="34"/>
        <v>3.2081972081972916</v>
      </c>
      <c r="N704">
        <f t="shared" si="32"/>
        <v>0.81530882328354903</v>
      </c>
    </row>
    <row r="705" spans="2:14" x14ac:dyDescent="0.25">
      <c r="B705">
        <v>708</v>
      </c>
      <c r="C705">
        <v>1432</v>
      </c>
      <c r="I705">
        <f t="shared" si="33"/>
        <v>2.9696132596684084</v>
      </c>
      <c r="J705">
        <f t="shared" si="34"/>
        <v>3.208494208494292</v>
      </c>
      <c r="N705">
        <f t="shared" si="32"/>
        <v>0.8154874939223451</v>
      </c>
    </row>
    <row r="706" spans="2:14" x14ac:dyDescent="0.25">
      <c r="B706">
        <v>709</v>
      </c>
      <c r="C706">
        <v>1433</v>
      </c>
      <c r="I706">
        <f t="shared" si="33"/>
        <v>2.9709944751380215</v>
      </c>
      <c r="J706">
        <f t="shared" si="34"/>
        <v>3.2087912087912924</v>
      </c>
      <c r="N706">
        <f t="shared" si="32"/>
        <v>0.81566612060525945</v>
      </c>
    </row>
    <row r="707" spans="2:14" x14ac:dyDescent="0.25">
      <c r="B707">
        <v>710</v>
      </c>
      <c r="C707">
        <v>1434</v>
      </c>
      <c r="I707">
        <f t="shared" si="33"/>
        <v>2.9723756906076346</v>
      </c>
      <c r="J707">
        <f t="shared" si="34"/>
        <v>3.2090882090882928</v>
      </c>
      <c r="N707">
        <f t="shared" si="32"/>
        <v>0.81584470336353376</v>
      </c>
    </row>
    <row r="708" spans="2:14" x14ac:dyDescent="0.25">
      <c r="B708">
        <v>711</v>
      </c>
      <c r="C708">
        <v>1435</v>
      </c>
      <c r="I708">
        <f t="shared" si="33"/>
        <v>2.9737569060772477</v>
      </c>
      <c r="J708">
        <f t="shared" si="34"/>
        <v>3.2093852093852933</v>
      </c>
      <c r="N708">
        <f t="shared" ref="N708:N726" si="35">0.4884*POWER(I708,0.471)</f>
        <v>0.81602324222837264</v>
      </c>
    </row>
    <row r="709" spans="2:14" x14ac:dyDescent="0.25">
      <c r="B709">
        <v>712</v>
      </c>
      <c r="C709">
        <v>1436</v>
      </c>
      <c r="I709">
        <f t="shared" ref="I709:I726" si="36" xml:space="preserve"> I708+1/724</f>
        <v>2.9751381215468609</v>
      </c>
      <c r="J709">
        <f t="shared" ref="J709:J772" si="37" xml:space="preserve"> J708 + 1/3367</f>
        <v>3.2096822096822937</v>
      </c>
      <c r="N709">
        <f t="shared" si="35"/>
        <v>0.81620173723094414</v>
      </c>
    </row>
    <row r="710" spans="2:14" x14ac:dyDescent="0.25">
      <c r="B710">
        <v>713</v>
      </c>
      <c r="C710">
        <v>1437</v>
      </c>
      <c r="I710">
        <f t="shared" si="36"/>
        <v>2.976519337016474</v>
      </c>
      <c r="J710">
        <f t="shared" si="37"/>
        <v>3.2099792099792941</v>
      </c>
      <c r="N710">
        <f t="shared" si="35"/>
        <v>0.81638018840237947</v>
      </c>
    </row>
    <row r="711" spans="2:14" x14ac:dyDescent="0.25">
      <c r="B711">
        <v>714</v>
      </c>
      <c r="C711">
        <v>1438</v>
      </c>
      <c r="I711">
        <f t="shared" si="36"/>
        <v>2.9779005524860871</v>
      </c>
      <c r="J711">
        <f t="shared" si="37"/>
        <v>3.2102762102762945</v>
      </c>
      <c r="N711">
        <f t="shared" si="35"/>
        <v>0.81655859577377388</v>
      </c>
    </row>
    <row r="712" spans="2:14" x14ac:dyDescent="0.25">
      <c r="B712">
        <v>715</v>
      </c>
      <c r="C712">
        <v>1439</v>
      </c>
      <c r="I712">
        <f t="shared" si="36"/>
        <v>2.9792817679557002</v>
      </c>
      <c r="J712">
        <f t="shared" si="37"/>
        <v>3.2105732105732949</v>
      </c>
      <c r="N712">
        <f t="shared" si="35"/>
        <v>0.81673695937618584</v>
      </c>
    </row>
    <row r="713" spans="2:14" x14ac:dyDescent="0.25">
      <c r="B713">
        <v>716</v>
      </c>
      <c r="C713">
        <v>1440</v>
      </c>
      <c r="I713">
        <f t="shared" si="36"/>
        <v>2.9806629834253133</v>
      </c>
      <c r="J713">
        <f t="shared" si="37"/>
        <v>3.2108702108702953</v>
      </c>
      <c r="N713">
        <f t="shared" si="35"/>
        <v>0.81691527924063723</v>
      </c>
    </row>
    <row r="714" spans="2:14" x14ac:dyDescent="0.25">
      <c r="B714">
        <v>717</v>
      </c>
      <c r="C714">
        <v>1441</v>
      </c>
      <c r="I714">
        <f t="shared" si="36"/>
        <v>2.9820441988949264</v>
      </c>
      <c r="J714">
        <f t="shared" si="37"/>
        <v>3.2111672111672958</v>
      </c>
      <c r="N714">
        <f t="shared" si="35"/>
        <v>0.8170935553981139</v>
      </c>
    </row>
    <row r="715" spans="2:14" x14ac:dyDescent="0.25">
      <c r="B715">
        <v>718</v>
      </c>
      <c r="C715">
        <v>1442</v>
      </c>
      <c r="I715">
        <f t="shared" si="36"/>
        <v>2.9834254143645396</v>
      </c>
      <c r="J715">
        <f t="shared" si="37"/>
        <v>3.2114642114642962</v>
      </c>
      <c r="N715">
        <f t="shared" si="35"/>
        <v>0.817271787879565</v>
      </c>
    </row>
    <row r="716" spans="2:14" x14ac:dyDescent="0.25">
      <c r="B716">
        <v>719</v>
      </c>
      <c r="C716">
        <v>1443</v>
      </c>
      <c r="I716">
        <f t="shared" si="36"/>
        <v>2.9848066298341527</v>
      </c>
      <c r="J716">
        <f t="shared" si="37"/>
        <v>3.2117612117612966</v>
      </c>
      <c r="N716">
        <f t="shared" si="35"/>
        <v>0.81744997671590414</v>
      </c>
    </row>
    <row r="717" spans="2:14" x14ac:dyDescent="0.25">
      <c r="B717">
        <v>720</v>
      </c>
      <c r="C717">
        <v>1444</v>
      </c>
      <c r="I717">
        <f t="shared" si="36"/>
        <v>2.9861878453037658</v>
      </c>
      <c r="J717">
        <f t="shared" si="37"/>
        <v>3.212058212058297</v>
      </c>
      <c r="N717">
        <f t="shared" si="35"/>
        <v>0.81762812193800793</v>
      </c>
    </row>
    <row r="718" spans="2:14" x14ac:dyDescent="0.25">
      <c r="B718">
        <v>721</v>
      </c>
      <c r="C718">
        <v>1445</v>
      </c>
      <c r="I718">
        <f t="shared" si="36"/>
        <v>2.9875690607733789</v>
      </c>
      <c r="J718">
        <f t="shared" si="37"/>
        <v>3.2123552123552974</v>
      </c>
      <c r="N718">
        <f t="shared" si="35"/>
        <v>0.81780622357671739</v>
      </c>
    </row>
    <row r="719" spans="2:14" x14ac:dyDescent="0.25">
      <c r="B719">
        <v>722</v>
      </c>
      <c r="C719">
        <v>1446</v>
      </c>
      <c r="I719">
        <f t="shared" si="36"/>
        <v>2.988950276242992</v>
      </c>
      <c r="J719">
        <f t="shared" si="37"/>
        <v>3.2126522126522978</v>
      </c>
      <c r="N719">
        <f t="shared" si="35"/>
        <v>0.81798428166283754</v>
      </c>
    </row>
    <row r="720" spans="2:14" x14ac:dyDescent="0.25">
      <c r="B720">
        <v>723</v>
      </c>
      <c r="C720">
        <v>1447</v>
      </c>
      <c r="I720">
        <f t="shared" si="36"/>
        <v>2.9903314917126051</v>
      </c>
      <c r="J720">
        <f t="shared" si="37"/>
        <v>3.2129492129492982</v>
      </c>
      <c r="N720">
        <f t="shared" si="35"/>
        <v>0.8181622962271371</v>
      </c>
    </row>
    <row r="721" spans="2:14" x14ac:dyDescent="0.25">
      <c r="B721">
        <v>724</v>
      </c>
      <c r="C721">
        <v>1448</v>
      </c>
      <c r="I721">
        <f t="shared" si="36"/>
        <v>2.9917127071822183</v>
      </c>
      <c r="J721">
        <f t="shared" si="37"/>
        <v>3.2132462132462987</v>
      </c>
      <c r="N721">
        <f t="shared" si="35"/>
        <v>0.81834026730034892</v>
      </c>
    </row>
    <row r="722" spans="2:14" x14ac:dyDescent="0.25">
      <c r="B722">
        <v>725</v>
      </c>
      <c r="C722">
        <v>1449</v>
      </c>
      <c r="I722">
        <f t="shared" si="36"/>
        <v>2.9930939226518314</v>
      </c>
      <c r="J722">
        <f t="shared" si="37"/>
        <v>3.2135432135432991</v>
      </c>
      <c r="N722">
        <f t="shared" si="35"/>
        <v>0.81851819491317002</v>
      </c>
    </row>
    <row r="723" spans="2:14" x14ac:dyDescent="0.25">
      <c r="B723">
        <v>726</v>
      </c>
      <c r="C723">
        <v>1450</v>
      </c>
      <c r="I723">
        <f t="shared" si="36"/>
        <v>2.9944751381214445</v>
      </c>
      <c r="J723">
        <f t="shared" si="37"/>
        <v>3.2138402138402995</v>
      </c>
      <c r="N723">
        <f t="shared" si="35"/>
        <v>0.81869607909626152</v>
      </c>
    </row>
    <row r="724" spans="2:14" x14ac:dyDescent="0.25">
      <c r="B724">
        <v>727</v>
      </c>
      <c r="C724">
        <v>1451</v>
      </c>
      <c r="I724">
        <f t="shared" si="36"/>
        <v>2.9958563535910576</v>
      </c>
      <c r="J724">
        <f t="shared" si="37"/>
        <v>3.2141372141372999</v>
      </c>
      <c r="N724">
        <f t="shared" si="35"/>
        <v>0.81887391988024916</v>
      </c>
    </row>
    <row r="725" spans="2:14" x14ac:dyDescent="0.25">
      <c r="B725">
        <v>728</v>
      </c>
      <c r="C725">
        <v>1452</v>
      </c>
      <c r="I725">
        <f t="shared" si="36"/>
        <v>2.9972375690606707</v>
      </c>
      <c r="J725">
        <f t="shared" si="37"/>
        <v>3.2144342144343003</v>
      </c>
      <c r="N725">
        <f t="shared" si="35"/>
        <v>0.81905171729572235</v>
      </c>
    </row>
    <row r="726" spans="2:14" x14ac:dyDescent="0.25">
      <c r="B726">
        <v>729</v>
      </c>
      <c r="C726">
        <v>1453</v>
      </c>
      <c r="I726">
        <f t="shared" si="36"/>
        <v>2.9986187845302839</v>
      </c>
      <c r="J726">
        <f t="shared" si="37"/>
        <v>3.2147312147313007</v>
      </c>
      <c r="N726">
        <f t="shared" si="35"/>
        <v>0.81922947137323554</v>
      </c>
    </row>
    <row r="727" spans="2:14" x14ac:dyDescent="0.25">
      <c r="C727">
        <v>1454</v>
      </c>
      <c r="J727">
        <f t="shared" si="37"/>
        <v>3.2150282150283012</v>
      </c>
    </row>
    <row r="728" spans="2:14" x14ac:dyDescent="0.25">
      <c r="C728">
        <v>1455</v>
      </c>
      <c r="J728">
        <f t="shared" si="37"/>
        <v>3.2153252153253016</v>
      </c>
    </row>
    <row r="729" spans="2:14" x14ac:dyDescent="0.25">
      <c r="C729">
        <v>1456</v>
      </c>
      <c r="J729">
        <f t="shared" si="37"/>
        <v>3.215622215622302</v>
      </c>
    </row>
    <row r="730" spans="2:14" x14ac:dyDescent="0.25">
      <c r="C730">
        <v>1457</v>
      </c>
      <c r="J730">
        <f t="shared" si="37"/>
        <v>3.2159192159193024</v>
      </c>
    </row>
    <row r="731" spans="2:14" x14ac:dyDescent="0.25">
      <c r="C731">
        <v>1458</v>
      </c>
      <c r="J731">
        <f t="shared" si="37"/>
        <v>3.2162162162163028</v>
      </c>
    </row>
    <row r="732" spans="2:14" x14ac:dyDescent="0.25">
      <c r="C732">
        <v>1459</v>
      </c>
      <c r="J732">
        <f t="shared" si="37"/>
        <v>3.2165132165133032</v>
      </c>
    </row>
    <row r="733" spans="2:14" x14ac:dyDescent="0.25">
      <c r="C733">
        <v>1460</v>
      </c>
      <c r="J733">
        <f t="shared" si="37"/>
        <v>3.2168102168103037</v>
      </c>
    </row>
    <row r="734" spans="2:14" x14ac:dyDescent="0.25">
      <c r="C734">
        <v>1461</v>
      </c>
      <c r="J734">
        <f t="shared" si="37"/>
        <v>3.2171072171073041</v>
      </c>
    </row>
    <row r="735" spans="2:14" x14ac:dyDescent="0.25">
      <c r="C735">
        <v>1462</v>
      </c>
      <c r="J735">
        <f t="shared" si="37"/>
        <v>3.2174042174043045</v>
      </c>
    </row>
    <row r="736" spans="2:14" x14ac:dyDescent="0.25">
      <c r="C736">
        <v>1463</v>
      </c>
      <c r="J736">
        <f t="shared" si="37"/>
        <v>3.2177012177013049</v>
      </c>
    </row>
    <row r="737" spans="3:10" x14ac:dyDescent="0.25">
      <c r="C737">
        <v>1464</v>
      </c>
      <c r="J737">
        <f t="shared" si="37"/>
        <v>3.2179982179983053</v>
      </c>
    </row>
    <row r="738" spans="3:10" x14ac:dyDescent="0.25">
      <c r="C738">
        <v>1465</v>
      </c>
      <c r="J738">
        <f t="shared" si="37"/>
        <v>3.2182952182953057</v>
      </c>
    </row>
    <row r="739" spans="3:10" x14ac:dyDescent="0.25">
      <c r="C739">
        <v>1466</v>
      </c>
      <c r="J739">
        <f t="shared" si="37"/>
        <v>3.2185922185923062</v>
      </c>
    </row>
    <row r="740" spans="3:10" x14ac:dyDescent="0.25">
      <c r="C740">
        <v>1467</v>
      </c>
      <c r="J740">
        <f t="shared" si="37"/>
        <v>3.2188892188893066</v>
      </c>
    </row>
    <row r="741" spans="3:10" x14ac:dyDescent="0.25">
      <c r="C741">
        <v>1468</v>
      </c>
      <c r="J741">
        <f t="shared" si="37"/>
        <v>3.219186219186307</v>
      </c>
    </row>
    <row r="742" spans="3:10" x14ac:dyDescent="0.25">
      <c r="C742">
        <v>1469</v>
      </c>
      <c r="J742">
        <f t="shared" si="37"/>
        <v>3.2194832194833074</v>
      </c>
    </row>
    <row r="743" spans="3:10" x14ac:dyDescent="0.25">
      <c r="C743">
        <v>1470</v>
      </c>
      <c r="J743">
        <f t="shared" si="37"/>
        <v>3.2197802197803078</v>
      </c>
    </row>
    <row r="744" spans="3:10" x14ac:dyDescent="0.25">
      <c r="C744">
        <v>1471</v>
      </c>
      <c r="J744">
        <f t="shared" si="37"/>
        <v>3.2200772200773082</v>
      </c>
    </row>
    <row r="745" spans="3:10" x14ac:dyDescent="0.25">
      <c r="C745">
        <v>1472</v>
      </c>
      <c r="J745">
        <f t="shared" si="37"/>
        <v>3.2203742203743086</v>
      </c>
    </row>
    <row r="746" spans="3:10" x14ac:dyDescent="0.25">
      <c r="C746">
        <v>1473</v>
      </c>
      <c r="J746">
        <f t="shared" si="37"/>
        <v>3.2206712206713091</v>
      </c>
    </row>
    <row r="747" spans="3:10" x14ac:dyDescent="0.25">
      <c r="C747">
        <v>1474</v>
      </c>
      <c r="J747">
        <f t="shared" si="37"/>
        <v>3.2209682209683095</v>
      </c>
    </row>
    <row r="748" spans="3:10" x14ac:dyDescent="0.25">
      <c r="C748">
        <v>1475</v>
      </c>
      <c r="J748">
        <f t="shared" si="37"/>
        <v>3.2212652212653099</v>
      </c>
    </row>
    <row r="749" spans="3:10" x14ac:dyDescent="0.25">
      <c r="C749">
        <v>1476</v>
      </c>
      <c r="J749">
        <f t="shared" si="37"/>
        <v>3.2215622215623103</v>
      </c>
    </row>
    <row r="750" spans="3:10" x14ac:dyDescent="0.25">
      <c r="C750">
        <v>1477</v>
      </c>
      <c r="J750">
        <f t="shared" si="37"/>
        <v>3.2218592218593107</v>
      </c>
    </row>
    <row r="751" spans="3:10" x14ac:dyDescent="0.25">
      <c r="C751">
        <v>1478</v>
      </c>
      <c r="J751">
        <f t="shared" si="37"/>
        <v>3.2221562221563111</v>
      </c>
    </row>
    <row r="752" spans="3:10" x14ac:dyDescent="0.25">
      <c r="C752">
        <v>1479</v>
      </c>
      <c r="J752">
        <f t="shared" si="37"/>
        <v>3.2224532224533116</v>
      </c>
    </row>
    <row r="753" spans="3:10" x14ac:dyDescent="0.25">
      <c r="C753">
        <v>1480</v>
      </c>
      <c r="J753">
        <f t="shared" si="37"/>
        <v>3.222750222750312</v>
      </c>
    </row>
    <row r="754" spans="3:10" x14ac:dyDescent="0.25">
      <c r="C754">
        <v>1481</v>
      </c>
      <c r="J754">
        <f t="shared" si="37"/>
        <v>3.2230472230473124</v>
      </c>
    </row>
    <row r="755" spans="3:10" x14ac:dyDescent="0.25">
      <c r="C755">
        <v>1482</v>
      </c>
      <c r="J755">
        <f t="shared" si="37"/>
        <v>3.2233442233443128</v>
      </c>
    </row>
    <row r="756" spans="3:10" x14ac:dyDescent="0.25">
      <c r="C756">
        <v>1483</v>
      </c>
      <c r="J756">
        <f t="shared" si="37"/>
        <v>3.2236412236413132</v>
      </c>
    </row>
    <row r="757" spans="3:10" x14ac:dyDescent="0.25">
      <c r="C757">
        <v>1484</v>
      </c>
      <c r="J757">
        <f t="shared" si="37"/>
        <v>3.2239382239383136</v>
      </c>
    </row>
    <row r="758" spans="3:10" x14ac:dyDescent="0.25">
      <c r="C758">
        <v>1485</v>
      </c>
      <c r="J758">
        <f t="shared" si="37"/>
        <v>3.2242352242353141</v>
      </c>
    </row>
    <row r="759" spans="3:10" x14ac:dyDescent="0.25">
      <c r="C759">
        <v>1486</v>
      </c>
      <c r="J759">
        <f t="shared" si="37"/>
        <v>3.2245322245323145</v>
      </c>
    </row>
    <row r="760" spans="3:10" x14ac:dyDescent="0.25">
      <c r="C760">
        <v>1487</v>
      </c>
      <c r="J760">
        <f t="shared" si="37"/>
        <v>3.2248292248293149</v>
      </c>
    </row>
    <row r="761" spans="3:10" x14ac:dyDescent="0.25">
      <c r="C761">
        <v>1488</v>
      </c>
      <c r="J761">
        <f t="shared" si="37"/>
        <v>3.2251262251263153</v>
      </c>
    </row>
    <row r="762" spans="3:10" x14ac:dyDescent="0.25">
      <c r="C762">
        <v>1489</v>
      </c>
      <c r="J762">
        <f t="shared" si="37"/>
        <v>3.2254232254233157</v>
      </c>
    </row>
    <row r="763" spans="3:10" x14ac:dyDescent="0.25">
      <c r="C763">
        <v>1490</v>
      </c>
      <c r="J763">
        <f t="shared" si="37"/>
        <v>3.2257202257203161</v>
      </c>
    </row>
    <row r="764" spans="3:10" x14ac:dyDescent="0.25">
      <c r="C764">
        <v>1491</v>
      </c>
      <c r="J764">
        <f t="shared" si="37"/>
        <v>3.2260172260173166</v>
      </c>
    </row>
    <row r="765" spans="3:10" x14ac:dyDescent="0.25">
      <c r="C765">
        <v>1492</v>
      </c>
      <c r="J765">
        <f t="shared" si="37"/>
        <v>3.226314226314317</v>
      </c>
    </row>
    <row r="766" spans="3:10" x14ac:dyDescent="0.25">
      <c r="C766">
        <v>1493</v>
      </c>
      <c r="J766">
        <f t="shared" si="37"/>
        <v>3.2266112266113174</v>
      </c>
    </row>
    <row r="767" spans="3:10" x14ac:dyDescent="0.25">
      <c r="C767">
        <v>1494</v>
      </c>
      <c r="J767">
        <f t="shared" si="37"/>
        <v>3.2269082269083178</v>
      </c>
    </row>
    <row r="768" spans="3:10" x14ac:dyDescent="0.25">
      <c r="C768">
        <v>1495</v>
      </c>
      <c r="J768">
        <f t="shared" si="37"/>
        <v>3.2272052272053182</v>
      </c>
    </row>
    <row r="769" spans="3:10" x14ac:dyDescent="0.25">
      <c r="C769">
        <v>1496</v>
      </c>
      <c r="J769">
        <f t="shared" si="37"/>
        <v>3.2275022275023186</v>
      </c>
    </row>
    <row r="770" spans="3:10" x14ac:dyDescent="0.25">
      <c r="C770">
        <v>1497</v>
      </c>
      <c r="J770">
        <f t="shared" si="37"/>
        <v>3.227799227799319</v>
      </c>
    </row>
    <row r="771" spans="3:10" x14ac:dyDescent="0.25">
      <c r="C771">
        <v>1498</v>
      </c>
      <c r="J771">
        <f t="shared" si="37"/>
        <v>3.2280962280963195</v>
      </c>
    </row>
    <row r="772" spans="3:10" x14ac:dyDescent="0.25">
      <c r="C772">
        <v>1499</v>
      </c>
      <c r="J772">
        <f t="shared" si="37"/>
        <v>3.2283932283933199</v>
      </c>
    </row>
    <row r="773" spans="3:10" x14ac:dyDescent="0.25">
      <c r="C773">
        <v>1500</v>
      </c>
      <c r="J773">
        <f t="shared" ref="J773:J836" si="38" xml:space="preserve"> J772 + 1/3367</f>
        <v>3.2286902286903203</v>
      </c>
    </row>
    <row r="774" spans="3:10" x14ac:dyDescent="0.25">
      <c r="C774">
        <v>1501</v>
      </c>
      <c r="J774">
        <f t="shared" si="38"/>
        <v>3.2289872289873207</v>
      </c>
    </row>
    <row r="775" spans="3:10" x14ac:dyDescent="0.25">
      <c r="C775">
        <v>1502</v>
      </c>
      <c r="J775">
        <f t="shared" si="38"/>
        <v>3.2292842292843211</v>
      </c>
    </row>
    <row r="776" spans="3:10" x14ac:dyDescent="0.25">
      <c r="C776">
        <v>1503</v>
      </c>
      <c r="J776">
        <f t="shared" si="38"/>
        <v>3.2295812295813215</v>
      </c>
    </row>
    <row r="777" spans="3:10" x14ac:dyDescent="0.25">
      <c r="C777">
        <v>1504</v>
      </c>
      <c r="J777">
        <f t="shared" si="38"/>
        <v>3.229878229878322</v>
      </c>
    </row>
    <row r="778" spans="3:10" x14ac:dyDescent="0.25">
      <c r="C778">
        <v>1505</v>
      </c>
      <c r="J778">
        <f t="shared" si="38"/>
        <v>3.2301752301753224</v>
      </c>
    </row>
    <row r="779" spans="3:10" x14ac:dyDescent="0.25">
      <c r="C779">
        <v>1506</v>
      </c>
      <c r="J779">
        <f t="shared" si="38"/>
        <v>3.2304722304723228</v>
      </c>
    </row>
    <row r="780" spans="3:10" x14ac:dyDescent="0.25">
      <c r="C780">
        <v>1507</v>
      </c>
      <c r="J780">
        <f t="shared" si="38"/>
        <v>3.2307692307693232</v>
      </c>
    </row>
    <row r="781" spans="3:10" x14ac:dyDescent="0.25">
      <c r="C781">
        <v>1508</v>
      </c>
      <c r="J781">
        <f t="shared" si="38"/>
        <v>3.2310662310663236</v>
      </c>
    </row>
    <row r="782" spans="3:10" x14ac:dyDescent="0.25">
      <c r="C782">
        <v>1509</v>
      </c>
      <c r="J782">
        <f t="shared" si="38"/>
        <v>3.231363231363324</v>
      </c>
    </row>
    <row r="783" spans="3:10" x14ac:dyDescent="0.25">
      <c r="C783">
        <v>1510</v>
      </c>
      <c r="J783">
        <f t="shared" si="38"/>
        <v>3.2316602316603245</v>
      </c>
    </row>
    <row r="784" spans="3:10" x14ac:dyDescent="0.25">
      <c r="C784">
        <v>1511</v>
      </c>
      <c r="J784">
        <f t="shared" si="38"/>
        <v>3.2319572319573249</v>
      </c>
    </row>
    <row r="785" spans="3:10" x14ac:dyDescent="0.25">
      <c r="C785">
        <v>1512</v>
      </c>
      <c r="J785">
        <f t="shared" si="38"/>
        <v>3.2322542322543253</v>
      </c>
    </row>
    <row r="786" spans="3:10" x14ac:dyDescent="0.25">
      <c r="C786">
        <v>1513</v>
      </c>
      <c r="J786">
        <f t="shared" si="38"/>
        <v>3.2325512325513257</v>
      </c>
    </row>
    <row r="787" spans="3:10" x14ac:dyDescent="0.25">
      <c r="C787">
        <v>1514</v>
      </c>
      <c r="J787">
        <f t="shared" si="38"/>
        <v>3.2328482328483261</v>
      </c>
    </row>
    <row r="788" spans="3:10" x14ac:dyDescent="0.25">
      <c r="C788">
        <v>1515</v>
      </c>
      <c r="J788">
        <f t="shared" si="38"/>
        <v>3.2331452331453265</v>
      </c>
    </row>
    <row r="789" spans="3:10" x14ac:dyDescent="0.25">
      <c r="C789">
        <v>1516</v>
      </c>
      <c r="J789">
        <f t="shared" si="38"/>
        <v>3.233442233442327</v>
      </c>
    </row>
    <row r="790" spans="3:10" x14ac:dyDescent="0.25">
      <c r="C790">
        <v>1517</v>
      </c>
      <c r="J790">
        <f t="shared" si="38"/>
        <v>3.2337392337393274</v>
      </c>
    </row>
    <row r="791" spans="3:10" x14ac:dyDescent="0.25">
      <c r="C791">
        <v>1518</v>
      </c>
      <c r="J791">
        <f t="shared" si="38"/>
        <v>3.2340362340363278</v>
      </c>
    </row>
    <row r="792" spans="3:10" x14ac:dyDescent="0.25">
      <c r="C792">
        <v>1519</v>
      </c>
      <c r="J792">
        <f t="shared" si="38"/>
        <v>3.2343332343333282</v>
      </c>
    </row>
    <row r="793" spans="3:10" x14ac:dyDescent="0.25">
      <c r="C793">
        <v>1520</v>
      </c>
      <c r="J793">
        <f t="shared" si="38"/>
        <v>3.2346302346303286</v>
      </c>
    </row>
    <row r="794" spans="3:10" x14ac:dyDescent="0.25">
      <c r="C794">
        <v>1521</v>
      </c>
      <c r="J794">
        <f t="shared" si="38"/>
        <v>3.234927234927329</v>
      </c>
    </row>
    <row r="795" spans="3:10" x14ac:dyDescent="0.25">
      <c r="C795">
        <v>1522</v>
      </c>
      <c r="J795">
        <f t="shared" si="38"/>
        <v>3.2352242352243294</v>
      </c>
    </row>
    <row r="796" spans="3:10" x14ac:dyDescent="0.25">
      <c r="C796">
        <v>1523</v>
      </c>
      <c r="J796">
        <f t="shared" si="38"/>
        <v>3.2355212355213299</v>
      </c>
    </row>
    <row r="797" spans="3:10" x14ac:dyDescent="0.25">
      <c r="C797">
        <v>1524</v>
      </c>
      <c r="J797">
        <f t="shared" si="38"/>
        <v>3.2358182358183303</v>
      </c>
    </row>
    <row r="798" spans="3:10" x14ac:dyDescent="0.25">
      <c r="C798">
        <v>1525</v>
      </c>
      <c r="J798">
        <f t="shared" si="38"/>
        <v>3.2361152361153307</v>
      </c>
    </row>
    <row r="799" spans="3:10" x14ac:dyDescent="0.25">
      <c r="C799">
        <v>1526</v>
      </c>
      <c r="J799">
        <f t="shared" si="38"/>
        <v>3.2364122364123311</v>
      </c>
    </row>
    <row r="800" spans="3:10" x14ac:dyDescent="0.25">
      <c r="C800">
        <v>1527</v>
      </c>
      <c r="J800">
        <f t="shared" si="38"/>
        <v>3.2367092367093315</v>
      </c>
    </row>
    <row r="801" spans="3:10" x14ac:dyDescent="0.25">
      <c r="C801">
        <v>1528</v>
      </c>
      <c r="J801">
        <f t="shared" si="38"/>
        <v>3.2370062370063319</v>
      </c>
    </row>
    <row r="802" spans="3:10" x14ac:dyDescent="0.25">
      <c r="C802">
        <v>1529</v>
      </c>
      <c r="J802">
        <f t="shared" si="38"/>
        <v>3.2373032373033324</v>
      </c>
    </row>
    <row r="803" spans="3:10" x14ac:dyDescent="0.25">
      <c r="C803">
        <v>1530</v>
      </c>
      <c r="J803">
        <f t="shared" si="38"/>
        <v>3.2376002376003328</v>
      </c>
    </row>
    <row r="804" spans="3:10" x14ac:dyDescent="0.25">
      <c r="C804">
        <v>1531</v>
      </c>
      <c r="J804">
        <f t="shared" si="38"/>
        <v>3.2378972378973332</v>
      </c>
    </row>
    <row r="805" spans="3:10" x14ac:dyDescent="0.25">
      <c r="C805">
        <v>1532</v>
      </c>
      <c r="J805">
        <f t="shared" si="38"/>
        <v>3.2381942381943336</v>
      </c>
    </row>
    <row r="806" spans="3:10" x14ac:dyDescent="0.25">
      <c r="C806">
        <v>1533</v>
      </c>
      <c r="J806">
        <f t="shared" si="38"/>
        <v>3.238491238491334</v>
      </c>
    </row>
    <row r="807" spans="3:10" x14ac:dyDescent="0.25">
      <c r="C807">
        <v>1534</v>
      </c>
      <c r="J807">
        <f t="shared" si="38"/>
        <v>3.2387882387883344</v>
      </c>
    </row>
    <row r="808" spans="3:10" x14ac:dyDescent="0.25">
      <c r="C808">
        <v>1535</v>
      </c>
      <c r="J808">
        <f t="shared" si="38"/>
        <v>3.2390852390853349</v>
      </c>
    </row>
    <row r="809" spans="3:10" x14ac:dyDescent="0.25">
      <c r="C809">
        <v>1536</v>
      </c>
      <c r="J809">
        <f t="shared" si="38"/>
        <v>3.2393822393823353</v>
      </c>
    </row>
    <row r="810" spans="3:10" x14ac:dyDescent="0.25">
      <c r="C810">
        <v>1537</v>
      </c>
      <c r="J810">
        <f t="shared" si="38"/>
        <v>3.2396792396793357</v>
      </c>
    </row>
    <row r="811" spans="3:10" x14ac:dyDescent="0.25">
      <c r="C811">
        <v>1538</v>
      </c>
      <c r="J811">
        <f t="shared" si="38"/>
        <v>3.2399762399763361</v>
      </c>
    </row>
    <row r="812" spans="3:10" x14ac:dyDescent="0.25">
      <c r="C812">
        <v>1539</v>
      </c>
      <c r="J812">
        <f t="shared" si="38"/>
        <v>3.2402732402733365</v>
      </c>
    </row>
    <row r="813" spans="3:10" x14ac:dyDescent="0.25">
      <c r="C813">
        <v>1540</v>
      </c>
      <c r="J813">
        <f t="shared" si="38"/>
        <v>3.2405702405703369</v>
      </c>
    </row>
    <row r="814" spans="3:10" x14ac:dyDescent="0.25">
      <c r="C814">
        <v>1541</v>
      </c>
      <c r="J814">
        <f t="shared" si="38"/>
        <v>3.2408672408673374</v>
      </c>
    </row>
    <row r="815" spans="3:10" x14ac:dyDescent="0.25">
      <c r="C815">
        <v>1542</v>
      </c>
      <c r="J815">
        <f t="shared" si="38"/>
        <v>3.2411642411643378</v>
      </c>
    </row>
    <row r="816" spans="3:10" x14ac:dyDescent="0.25">
      <c r="C816">
        <v>1543</v>
      </c>
      <c r="J816">
        <f t="shared" si="38"/>
        <v>3.2414612414613382</v>
      </c>
    </row>
    <row r="817" spans="3:10" x14ac:dyDescent="0.25">
      <c r="C817">
        <v>1544</v>
      </c>
      <c r="J817">
        <f t="shared" si="38"/>
        <v>3.2417582417583386</v>
      </c>
    </row>
    <row r="818" spans="3:10" x14ac:dyDescent="0.25">
      <c r="C818">
        <v>1545</v>
      </c>
      <c r="J818">
        <f t="shared" si="38"/>
        <v>3.242055242055339</v>
      </c>
    </row>
    <row r="819" spans="3:10" x14ac:dyDescent="0.25">
      <c r="C819">
        <v>1546</v>
      </c>
      <c r="J819">
        <f t="shared" si="38"/>
        <v>3.2423522423523394</v>
      </c>
    </row>
    <row r="820" spans="3:10" x14ac:dyDescent="0.25">
      <c r="C820">
        <v>1547</v>
      </c>
      <c r="J820">
        <f t="shared" si="38"/>
        <v>3.2426492426493398</v>
      </c>
    </row>
    <row r="821" spans="3:10" x14ac:dyDescent="0.25">
      <c r="C821">
        <v>1548</v>
      </c>
      <c r="J821">
        <f t="shared" si="38"/>
        <v>3.2429462429463403</v>
      </c>
    </row>
    <row r="822" spans="3:10" x14ac:dyDescent="0.25">
      <c r="C822">
        <v>1549</v>
      </c>
      <c r="J822">
        <f t="shared" si="38"/>
        <v>3.2432432432433407</v>
      </c>
    </row>
    <row r="823" spans="3:10" x14ac:dyDescent="0.25">
      <c r="C823">
        <v>1550</v>
      </c>
      <c r="J823">
        <f t="shared" si="38"/>
        <v>3.2435402435403411</v>
      </c>
    </row>
    <row r="824" spans="3:10" x14ac:dyDescent="0.25">
      <c r="C824">
        <v>1551</v>
      </c>
      <c r="J824">
        <f t="shared" si="38"/>
        <v>3.2438372438373415</v>
      </c>
    </row>
    <row r="825" spans="3:10" x14ac:dyDescent="0.25">
      <c r="C825">
        <v>1552</v>
      </c>
      <c r="J825">
        <f t="shared" si="38"/>
        <v>3.2441342441343419</v>
      </c>
    </row>
    <row r="826" spans="3:10" x14ac:dyDescent="0.25">
      <c r="C826">
        <v>1553</v>
      </c>
      <c r="J826">
        <f t="shared" si="38"/>
        <v>3.2444312444313423</v>
      </c>
    </row>
    <row r="827" spans="3:10" x14ac:dyDescent="0.25">
      <c r="C827">
        <v>1554</v>
      </c>
      <c r="J827">
        <f t="shared" si="38"/>
        <v>3.2447282447283428</v>
      </c>
    </row>
    <row r="828" spans="3:10" x14ac:dyDescent="0.25">
      <c r="C828">
        <v>1555</v>
      </c>
      <c r="J828">
        <f t="shared" si="38"/>
        <v>3.2450252450253432</v>
      </c>
    </row>
    <row r="829" spans="3:10" x14ac:dyDescent="0.25">
      <c r="C829">
        <v>1556</v>
      </c>
      <c r="J829">
        <f t="shared" si="38"/>
        <v>3.2453222453223436</v>
      </c>
    </row>
    <row r="830" spans="3:10" x14ac:dyDescent="0.25">
      <c r="C830">
        <v>1557</v>
      </c>
      <c r="J830">
        <f t="shared" si="38"/>
        <v>3.245619245619344</v>
      </c>
    </row>
    <row r="831" spans="3:10" x14ac:dyDescent="0.25">
      <c r="C831">
        <v>1558</v>
      </c>
      <c r="J831">
        <f t="shared" si="38"/>
        <v>3.2459162459163444</v>
      </c>
    </row>
    <row r="832" spans="3:10" x14ac:dyDescent="0.25">
      <c r="C832">
        <v>1559</v>
      </c>
      <c r="J832">
        <f t="shared" si="38"/>
        <v>3.2462132462133448</v>
      </c>
    </row>
    <row r="833" spans="3:10" x14ac:dyDescent="0.25">
      <c r="C833">
        <v>1560</v>
      </c>
      <c r="J833">
        <f t="shared" si="38"/>
        <v>3.2465102465103453</v>
      </c>
    </row>
    <row r="834" spans="3:10" x14ac:dyDescent="0.25">
      <c r="C834">
        <v>1561</v>
      </c>
      <c r="J834">
        <f t="shared" si="38"/>
        <v>3.2468072468073457</v>
      </c>
    </row>
    <row r="835" spans="3:10" x14ac:dyDescent="0.25">
      <c r="C835">
        <v>1562</v>
      </c>
      <c r="J835">
        <f t="shared" si="38"/>
        <v>3.2471042471043461</v>
      </c>
    </row>
    <row r="836" spans="3:10" x14ac:dyDescent="0.25">
      <c r="C836">
        <v>1563</v>
      </c>
      <c r="J836">
        <f t="shared" si="38"/>
        <v>3.2474012474013465</v>
      </c>
    </row>
    <row r="837" spans="3:10" x14ac:dyDescent="0.25">
      <c r="C837">
        <v>1564</v>
      </c>
      <c r="J837">
        <f t="shared" ref="J837:J900" si="39" xml:space="preserve"> J836 + 1/3367</f>
        <v>3.2476982476983469</v>
      </c>
    </row>
    <row r="838" spans="3:10" x14ac:dyDescent="0.25">
      <c r="C838">
        <v>1565</v>
      </c>
      <c r="J838">
        <f t="shared" si="39"/>
        <v>3.2479952479953473</v>
      </c>
    </row>
    <row r="839" spans="3:10" x14ac:dyDescent="0.25">
      <c r="C839">
        <v>1566</v>
      </c>
      <c r="J839">
        <f t="shared" si="39"/>
        <v>3.2482922482923478</v>
      </c>
    </row>
    <row r="840" spans="3:10" x14ac:dyDescent="0.25">
      <c r="C840">
        <v>1567</v>
      </c>
      <c r="J840">
        <f t="shared" si="39"/>
        <v>3.2485892485893482</v>
      </c>
    </row>
    <row r="841" spans="3:10" x14ac:dyDescent="0.25">
      <c r="C841">
        <v>1568</v>
      </c>
      <c r="J841">
        <f t="shared" si="39"/>
        <v>3.2488862488863486</v>
      </c>
    </row>
    <row r="842" spans="3:10" x14ac:dyDescent="0.25">
      <c r="C842">
        <v>1569</v>
      </c>
      <c r="J842">
        <f t="shared" si="39"/>
        <v>3.249183249183349</v>
      </c>
    </row>
    <row r="843" spans="3:10" x14ac:dyDescent="0.25">
      <c r="C843">
        <v>1570</v>
      </c>
      <c r="J843">
        <f t="shared" si="39"/>
        <v>3.2494802494803494</v>
      </c>
    </row>
    <row r="844" spans="3:10" x14ac:dyDescent="0.25">
      <c r="C844">
        <v>1571</v>
      </c>
      <c r="J844">
        <f t="shared" si="39"/>
        <v>3.2497772497773498</v>
      </c>
    </row>
    <row r="845" spans="3:10" x14ac:dyDescent="0.25">
      <c r="C845">
        <v>1572</v>
      </c>
      <c r="J845">
        <f t="shared" si="39"/>
        <v>3.2500742500743502</v>
      </c>
    </row>
    <row r="846" spans="3:10" x14ac:dyDescent="0.25">
      <c r="C846">
        <v>1573</v>
      </c>
      <c r="J846">
        <f t="shared" si="39"/>
        <v>3.2503712503713507</v>
      </c>
    </row>
    <row r="847" spans="3:10" x14ac:dyDescent="0.25">
      <c r="C847">
        <v>1574</v>
      </c>
      <c r="J847">
        <f t="shared" si="39"/>
        <v>3.2506682506683511</v>
      </c>
    </row>
    <row r="848" spans="3:10" x14ac:dyDescent="0.25">
      <c r="C848">
        <v>1575</v>
      </c>
      <c r="J848">
        <f t="shared" si="39"/>
        <v>3.2509652509653515</v>
      </c>
    </row>
    <row r="849" spans="3:10" x14ac:dyDescent="0.25">
      <c r="C849">
        <v>1576</v>
      </c>
      <c r="J849">
        <f t="shared" si="39"/>
        <v>3.2512622512623519</v>
      </c>
    </row>
    <row r="850" spans="3:10" x14ac:dyDescent="0.25">
      <c r="C850">
        <v>1577</v>
      </c>
      <c r="J850">
        <f t="shared" si="39"/>
        <v>3.2515592515593523</v>
      </c>
    </row>
    <row r="851" spans="3:10" x14ac:dyDescent="0.25">
      <c r="C851">
        <v>1578</v>
      </c>
      <c r="J851">
        <f t="shared" si="39"/>
        <v>3.2518562518563527</v>
      </c>
    </row>
    <row r="852" spans="3:10" x14ac:dyDescent="0.25">
      <c r="C852">
        <v>1579</v>
      </c>
      <c r="J852">
        <f t="shared" si="39"/>
        <v>3.2521532521533532</v>
      </c>
    </row>
    <row r="853" spans="3:10" x14ac:dyDescent="0.25">
      <c r="C853">
        <v>1580</v>
      </c>
      <c r="J853">
        <f t="shared" si="39"/>
        <v>3.2524502524503536</v>
      </c>
    </row>
    <row r="854" spans="3:10" x14ac:dyDescent="0.25">
      <c r="C854">
        <v>1581</v>
      </c>
      <c r="J854">
        <f t="shared" si="39"/>
        <v>3.252747252747354</v>
      </c>
    </row>
    <row r="855" spans="3:10" x14ac:dyDescent="0.25">
      <c r="C855">
        <v>1582</v>
      </c>
      <c r="J855">
        <f t="shared" si="39"/>
        <v>3.2530442530443544</v>
      </c>
    </row>
    <row r="856" spans="3:10" x14ac:dyDescent="0.25">
      <c r="C856">
        <v>1583</v>
      </c>
      <c r="J856">
        <f t="shared" si="39"/>
        <v>3.2533412533413548</v>
      </c>
    </row>
    <row r="857" spans="3:10" x14ac:dyDescent="0.25">
      <c r="C857">
        <v>1584</v>
      </c>
      <c r="J857">
        <f t="shared" si="39"/>
        <v>3.2536382536383552</v>
      </c>
    </row>
    <row r="858" spans="3:10" x14ac:dyDescent="0.25">
      <c r="C858">
        <v>1585</v>
      </c>
      <c r="J858">
        <f t="shared" si="39"/>
        <v>3.2539352539353557</v>
      </c>
    </row>
    <row r="859" spans="3:10" x14ac:dyDescent="0.25">
      <c r="C859">
        <v>1586</v>
      </c>
      <c r="J859">
        <f t="shared" si="39"/>
        <v>3.2542322542323561</v>
      </c>
    </row>
    <row r="860" spans="3:10" x14ac:dyDescent="0.25">
      <c r="C860">
        <v>1587</v>
      </c>
      <c r="J860">
        <f t="shared" si="39"/>
        <v>3.2545292545293565</v>
      </c>
    </row>
    <row r="861" spans="3:10" x14ac:dyDescent="0.25">
      <c r="C861">
        <v>1588</v>
      </c>
      <c r="J861">
        <f t="shared" si="39"/>
        <v>3.2548262548263569</v>
      </c>
    </row>
    <row r="862" spans="3:10" x14ac:dyDescent="0.25">
      <c r="C862">
        <v>1589</v>
      </c>
      <c r="J862">
        <f t="shared" si="39"/>
        <v>3.2551232551233573</v>
      </c>
    </row>
    <row r="863" spans="3:10" x14ac:dyDescent="0.25">
      <c r="C863">
        <v>1590</v>
      </c>
      <c r="J863">
        <f t="shared" si="39"/>
        <v>3.2554202554203577</v>
      </c>
    </row>
    <row r="864" spans="3:10" x14ac:dyDescent="0.25">
      <c r="C864">
        <v>1591</v>
      </c>
      <c r="J864">
        <f t="shared" si="39"/>
        <v>3.2557172557173581</v>
      </c>
    </row>
    <row r="865" spans="3:10" x14ac:dyDescent="0.25">
      <c r="C865">
        <v>1592</v>
      </c>
      <c r="J865">
        <f t="shared" si="39"/>
        <v>3.2560142560143586</v>
      </c>
    </row>
    <row r="866" spans="3:10" x14ac:dyDescent="0.25">
      <c r="C866">
        <v>1593</v>
      </c>
      <c r="J866">
        <f t="shared" si="39"/>
        <v>3.256311256311359</v>
      </c>
    </row>
    <row r="867" spans="3:10" x14ac:dyDescent="0.25">
      <c r="C867">
        <v>1594</v>
      </c>
      <c r="J867">
        <f t="shared" si="39"/>
        <v>3.2566082566083594</v>
      </c>
    </row>
    <row r="868" spans="3:10" x14ac:dyDescent="0.25">
      <c r="C868">
        <v>1595</v>
      </c>
      <c r="J868">
        <f t="shared" si="39"/>
        <v>3.2569052569053598</v>
      </c>
    </row>
    <row r="869" spans="3:10" x14ac:dyDescent="0.25">
      <c r="C869">
        <v>1596</v>
      </c>
      <c r="J869">
        <f t="shared" si="39"/>
        <v>3.2572022572023602</v>
      </c>
    </row>
    <row r="870" spans="3:10" x14ac:dyDescent="0.25">
      <c r="C870">
        <v>1597</v>
      </c>
      <c r="J870">
        <f t="shared" si="39"/>
        <v>3.2574992574993606</v>
      </c>
    </row>
    <row r="871" spans="3:10" x14ac:dyDescent="0.25">
      <c r="C871">
        <v>1598</v>
      </c>
      <c r="J871">
        <f t="shared" si="39"/>
        <v>3.2577962577963611</v>
      </c>
    </row>
    <row r="872" spans="3:10" x14ac:dyDescent="0.25">
      <c r="C872">
        <v>1599</v>
      </c>
      <c r="J872">
        <f t="shared" si="39"/>
        <v>3.2580932580933615</v>
      </c>
    </row>
    <row r="873" spans="3:10" x14ac:dyDescent="0.25">
      <c r="C873">
        <v>1600</v>
      </c>
      <c r="J873">
        <f t="shared" si="39"/>
        <v>3.2583902583903619</v>
      </c>
    </row>
    <row r="874" spans="3:10" x14ac:dyDescent="0.25">
      <c r="C874">
        <v>1601</v>
      </c>
      <c r="J874">
        <f t="shared" si="39"/>
        <v>3.2586872586873623</v>
      </c>
    </row>
    <row r="875" spans="3:10" x14ac:dyDescent="0.25">
      <c r="C875">
        <v>1602</v>
      </c>
      <c r="J875">
        <f t="shared" si="39"/>
        <v>3.2589842589843627</v>
      </c>
    </row>
    <row r="876" spans="3:10" x14ac:dyDescent="0.25">
      <c r="C876">
        <v>1603</v>
      </c>
      <c r="J876">
        <f t="shared" si="39"/>
        <v>3.2592812592813631</v>
      </c>
    </row>
    <row r="877" spans="3:10" x14ac:dyDescent="0.25">
      <c r="C877">
        <v>1604</v>
      </c>
      <c r="J877">
        <f t="shared" si="39"/>
        <v>3.2595782595783636</v>
      </c>
    </row>
    <row r="878" spans="3:10" x14ac:dyDescent="0.25">
      <c r="C878">
        <v>1605</v>
      </c>
      <c r="J878">
        <f t="shared" si="39"/>
        <v>3.259875259875364</v>
      </c>
    </row>
    <row r="879" spans="3:10" x14ac:dyDescent="0.25">
      <c r="C879">
        <v>1606</v>
      </c>
      <c r="J879">
        <f t="shared" si="39"/>
        <v>3.2601722601723644</v>
      </c>
    </row>
    <row r="880" spans="3:10" x14ac:dyDescent="0.25">
      <c r="C880">
        <v>1607</v>
      </c>
      <c r="J880">
        <f t="shared" si="39"/>
        <v>3.2604692604693648</v>
      </c>
    </row>
    <row r="881" spans="3:10" x14ac:dyDescent="0.25">
      <c r="C881">
        <v>1608</v>
      </c>
      <c r="J881">
        <f t="shared" si="39"/>
        <v>3.2607662607663652</v>
      </c>
    </row>
    <row r="882" spans="3:10" x14ac:dyDescent="0.25">
      <c r="C882">
        <v>1609</v>
      </c>
      <c r="J882">
        <f t="shared" si="39"/>
        <v>3.2610632610633656</v>
      </c>
    </row>
    <row r="883" spans="3:10" x14ac:dyDescent="0.25">
      <c r="C883">
        <v>1610</v>
      </c>
      <c r="J883">
        <f t="shared" si="39"/>
        <v>3.2613602613603661</v>
      </c>
    </row>
    <row r="884" spans="3:10" x14ac:dyDescent="0.25">
      <c r="C884">
        <v>1611</v>
      </c>
      <c r="J884">
        <f t="shared" si="39"/>
        <v>3.2616572616573665</v>
      </c>
    </row>
    <row r="885" spans="3:10" x14ac:dyDescent="0.25">
      <c r="C885">
        <v>1612</v>
      </c>
      <c r="J885">
        <f t="shared" si="39"/>
        <v>3.2619542619543669</v>
      </c>
    </row>
    <row r="886" spans="3:10" x14ac:dyDescent="0.25">
      <c r="C886">
        <v>1613</v>
      </c>
      <c r="J886">
        <f t="shared" si="39"/>
        <v>3.2622512622513673</v>
      </c>
    </row>
    <row r="887" spans="3:10" x14ac:dyDescent="0.25">
      <c r="C887">
        <v>1614</v>
      </c>
      <c r="J887">
        <f t="shared" si="39"/>
        <v>3.2625482625483677</v>
      </c>
    </row>
    <row r="888" spans="3:10" x14ac:dyDescent="0.25">
      <c r="C888">
        <v>1615</v>
      </c>
      <c r="J888">
        <f t="shared" si="39"/>
        <v>3.2628452628453681</v>
      </c>
    </row>
    <row r="889" spans="3:10" x14ac:dyDescent="0.25">
      <c r="C889">
        <v>1616</v>
      </c>
      <c r="J889">
        <f t="shared" si="39"/>
        <v>3.2631422631423685</v>
      </c>
    </row>
    <row r="890" spans="3:10" x14ac:dyDescent="0.25">
      <c r="C890">
        <v>1617</v>
      </c>
      <c r="J890">
        <f t="shared" si="39"/>
        <v>3.263439263439369</v>
      </c>
    </row>
    <row r="891" spans="3:10" x14ac:dyDescent="0.25">
      <c r="C891">
        <v>1618</v>
      </c>
      <c r="J891">
        <f t="shared" si="39"/>
        <v>3.2637362637363694</v>
      </c>
    </row>
    <row r="892" spans="3:10" x14ac:dyDescent="0.25">
      <c r="C892">
        <v>1619</v>
      </c>
      <c r="J892">
        <f t="shared" si="39"/>
        <v>3.2640332640333698</v>
      </c>
    </row>
    <row r="893" spans="3:10" x14ac:dyDescent="0.25">
      <c r="C893">
        <v>1620</v>
      </c>
      <c r="J893">
        <f t="shared" si="39"/>
        <v>3.2643302643303702</v>
      </c>
    </row>
    <row r="894" spans="3:10" x14ac:dyDescent="0.25">
      <c r="C894">
        <v>1621</v>
      </c>
      <c r="J894">
        <f t="shared" si="39"/>
        <v>3.2646272646273706</v>
      </c>
    </row>
    <row r="895" spans="3:10" x14ac:dyDescent="0.25">
      <c r="C895">
        <v>1622</v>
      </c>
      <c r="J895">
        <f t="shared" si="39"/>
        <v>3.264924264924371</v>
      </c>
    </row>
    <row r="896" spans="3:10" x14ac:dyDescent="0.25">
      <c r="C896">
        <v>1623</v>
      </c>
      <c r="J896">
        <f t="shared" si="39"/>
        <v>3.2652212652213715</v>
      </c>
    </row>
    <row r="897" spans="3:10" x14ac:dyDescent="0.25">
      <c r="C897">
        <v>1624</v>
      </c>
      <c r="J897">
        <f t="shared" si="39"/>
        <v>3.2655182655183719</v>
      </c>
    </row>
    <row r="898" spans="3:10" x14ac:dyDescent="0.25">
      <c r="C898">
        <v>1625</v>
      </c>
      <c r="J898">
        <f t="shared" si="39"/>
        <v>3.2658152658153723</v>
      </c>
    </row>
    <row r="899" spans="3:10" x14ac:dyDescent="0.25">
      <c r="C899">
        <v>1626</v>
      </c>
      <c r="J899">
        <f t="shared" si="39"/>
        <v>3.2661122661123727</v>
      </c>
    </row>
    <row r="900" spans="3:10" x14ac:dyDescent="0.25">
      <c r="C900">
        <v>1627</v>
      </c>
      <c r="J900">
        <f t="shared" si="39"/>
        <v>3.2664092664093731</v>
      </c>
    </row>
    <row r="901" spans="3:10" x14ac:dyDescent="0.25">
      <c r="C901">
        <v>1628</v>
      </c>
      <c r="J901">
        <f t="shared" ref="J901:J964" si="40" xml:space="preserve"> J900 + 1/3367</f>
        <v>3.2667062667063735</v>
      </c>
    </row>
    <row r="902" spans="3:10" x14ac:dyDescent="0.25">
      <c r="C902">
        <v>1629</v>
      </c>
      <c r="J902">
        <f t="shared" si="40"/>
        <v>3.267003267003374</v>
      </c>
    </row>
    <row r="903" spans="3:10" x14ac:dyDescent="0.25">
      <c r="C903">
        <v>1630</v>
      </c>
      <c r="J903">
        <f t="shared" si="40"/>
        <v>3.2673002673003744</v>
      </c>
    </row>
    <row r="904" spans="3:10" x14ac:dyDescent="0.25">
      <c r="C904">
        <v>1631</v>
      </c>
      <c r="J904">
        <f t="shared" si="40"/>
        <v>3.2675972675973748</v>
      </c>
    </row>
    <row r="905" spans="3:10" x14ac:dyDescent="0.25">
      <c r="C905">
        <v>1632</v>
      </c>
      <c r="J905">
        <f t="shared" si="40"/>
        <v>3.2678942678943752</v>
      </c>
    </row>
    <row r="906" spans="3:10" x14ac:dyDescent="0.25">
      <c r="C906">
        <v>1633</v>
      </c>
      <c r="J906">
        <f t="shared" si="40"/>
        <v>3.2681912681913756</v>
      </c>
    </row>
    <row r="907" spans="3:10" x14ac:dyDescent="0.25">
      <c r="C907">
        <v>1634</v>
      </c>
      <c r="J907">
        <f t="shared" si="40"/>
        <v>3.268488268488376</v>
      </c>
    </row>
    <row r="908" spans="3:10" x14ac:dyDescent="0.25">
      <c r="C908">
        <v>1635</v>
      </c>
      <c r="J908">
        <f t="shared" si="40"/>
        <v>3.2687852687853765</v>
      </c>
    </row>
    <row r="909" spans="3:10" x14ac:dyDescent="0.25">
      <c r="C909">
        <v>1636</v>
      </c>
      <c r="J909">
        <f t="shared" si="40"/>
        <v>3.2690822690823769</v>
      </c>
    </row>
    <row r="910" spans="3:10" x14ac:dyDescent="0.25">
      <c r="C910">
        <v>1637</v>
      </c>
      <c r="J910">
        <f t="shared" si="40"/>
        <v>3.2693792693793773</v>
      </c>
    </row>
    <row r="911" spans="3:10" x14ac:dyDescent="0.25">
      <c r="C911">
        <v>1638</v>
      </c>
      <c r="J911">
        <f t="shared" si="40"/>
        <v>3.2696762696763777</v>
      </c>
    </row>
    <row r="912" spans="3:10" x14ac:dyDescent="0.25">
      <c r="C912">
        <v>1639</v>
      </c>
      <c r="J912">
        <f t="shared" si="40"/>
        <v>3.2699732699733781</v>
      </c>
    </row>
    <row r="913" spans="3:10" x14ac:dyDescent="0.25">
      <c r="C913">
        <v>1640</v>
      </c>
      <c r="J913">
        <f t="shared" si="40"/>
        <v>3.2702702702703785</v>
      </c>
    </row>
    <row r="914" spans="3:10" x14ac:dyDescent="0.25">
      <c r="C914">
        <v>1641</v>
      </c>
      <c r="J914">
        <f t="shared" si="40"/>
        <v>3.2705672705673789</v>
      </c>
    </row>
    <row r="915" spans="3:10" x14ac:dyDescent="0.25">
      <c r="C915">
        <v>1642</v>
      </c>
      <c r="J915">
        <f t="shared" si="40"/>
        <v>3.2708642708643794</v>
      </c>
    </row>
    <row r="916" spans="3:10" x14ac:dyDescent="0.25">
      <c r="C916">
        <v>1643</v>
      </c>
      <c r="J916">
        <f t="shared" si="40"/>
        <v>3.2711612711613798</v>
      </c>
    </row>
    <row r="917" spans="3:10" x14ac:dyDescent="0.25">
      <c r="C917">
        <v>1644</v>
      </c>
      <c r="J917">
        <f t="shared" si="40"/>
        <v>3.2714582714583802</v>
      </c>
    </row>
    <row r="918" spans="3:10" x14ac:dyDescent="0.25">
      <c r="C918">
        <v>1645</v>
      </c>
      <c r="J918">
        <f t="shared" si="40"/>
        <v>3.2717552717553806</v>
      </c>
    </row>
    <row r="919" spans="3:10" x14ac:dyDescent="0.25">
      <c r="C919">
        <v>1646</v>
      </c>
      <c r="J919">
        <f t="shared" si="40"/>
        <v>3.272052272052381</v>
      </c>
    </row>
    <row r="920" spans="3:10" x14ac:dyDescent="0.25">
      <c r="C920">
        <v>1647</v>
      </c>
      <c r="J920">
        <f t="shared" si="40"/>
        <v>3.2723492723493814</v>
      </c>
    </row>
    <row r="921" spans="3:10" x14ac:dyDescent="0.25">
      <c r="C921">
        <v>1648</v>
      </c>
      <c r="J921">
        <f t="shared" si="40"/>
        <v>3.2726462726463819</v>
      </c>
    </row>
    <row r="922" spans="3:10" x14ac:dyDescent="0.25">
      <c r="C922">
        <v>1649</v>
      </c>
      <c r="J922">
        <f t="shared" si="40"/>
        <v>3.2729432729433823</v>
      </c>
    </row>
    <row r="923" spans="3:10" x14ac:dyDescent="0.25">
      <c r="C923">
        <v>1650</v>
      </c>
      <c r="J923">
        <f t="shared" si="40"/>
        <v>3.2732402732403827</v>
      </c>
    </row>
    <row r="924" spans="3:10" x14ac:dyDescent="0.25">
      <c r="C924">
        <v>1651</v>
      </c>
      <c r="J924">
        <f t="shared" si="40"/>
        <v>3.2735372735373831</v>
      </c>
    </row>
    <row r="925" spans="3:10" x14ac:dyDescent="0.25">
      <c r="C925">
        <v>1652</v>
      </c>
      <c r="J925">
        <f t="shared" si="40"/>
        <v>3.2738342738343835</v>
      </c>
    </row>
    <row r="926" spans="3:10" x14ac:dyDescent="0.25">
      <c r="C926">
        <v>1653</v>
      </c>
      <c r="J926">
        <f t="shared" si="40"/>
        <v>3.2741312741313839</v>
      </c>
    </row>
    <row r="927" spans="3:10" x14ac:dyDescent="0.25">
      <c r="C927">
        <v>1654</v>
      </c>
      <c r="J927">
        <f t="shared" si="40"/>
        <v>3.2744282744283844</v>
      </c>
    </row>
    <row r="928" spans="3:10" x14ac:dyDescent="0.25">
      <c r="C928">
        <v>1655</v>
      </c>
      <c r="J928">
        <f t="shared" si="40"/>
        <v>3.2747252747253848</v>
      </c>
    </row>
    <row r="929" spans="3:10" x14ac:dyDescent="0.25">
      <c r="C929">
        <v>1656</v>
      </c>
      <c r="J929">
        <f t="shared" si="40"/>
        <v>3.2750222750223852</v>
      </c>
    </row>
    <row r="930" spans="3:10" x14ac:dyDescent="0.25">
      <c r="C930">
        <v>1657</v>
      </c>
      <c r="J930">
        <f t="shared" si="40"/>
        <v>3.2753192753193856</v>
      </c>
    </row>
    <row r="931" spans="3:10" x14ac:dyDescent="0.25">
      <c r="C931">
        <v>1658</v>
      </c>
      <c r="J931">
        <f t="shared" si="40"/>
        <v>3.275616275616386</v>
      </c>
    </row>
    <row r="932" spans="3:10" x14ac:dyDescent="0.25">
      <c r="C932">
        <v>1659</v>
      </c>
      <c r="J932">
        <f t="shared" si="40"/>
        <v>3.2759132759133864</v>
      </c>
    </row>
    <row r="933" spans="3:10" x14ac:dyDescent="0.25">
      <c r="C933">
        <v>1660</v>
      </c>
      <c r="J933">
        <f t="shared" si="40"/>
        <v>3.2762102762103869</v>
      </c>
    </row>
    <row r="934" spans="3:10" x14ac:dyDescent="0.25">
      <c r="C934">
        <v>1661</v>
      </c>
      <c r="J934">
        <f t="shared" si="40"/>
        <v>3.2765072765073873</v>
      </c>
    </row>
    <row r="935" spans="3:10" x14ac:dyDescent="0.25">
      <c r="C935">
        <v>1662</v>
      </c>
      <c r="J935">
        <f t="shared" si="40"/>
        <v>3.2768042768043877</v>
      </c>
    </row>
    <row r="936" spans="3:10" x14ac:dyDescent="0.25">
      <c r="C936">
        <v>1663</v>
      </c>
      <c r="J936">
        <f t="shared" si="40"/>
        <v>3.2771012771013881</v>
      </c>
    </row>
    <row r="937" spans="3:10" x14ac:dyDescent="0.25">
      <c r="C937">
        <v>1664</v>
      </c>
      <c r="J937">
        <f t="shared" si="40"/>
        <v>3.2773982773983885</v>
      </c>
    </row>
    <row r="938" spans="3:10" x14ac:dyDescent="0.25">
      <c r="C938">
        <v>1665</v>
      </c>
      <c r="J938">
        <f t="shared" si="40"/>
        <v>3.2776952776953889</v>
      </c>
    </row>
    <row r="939" spans="3:10" x14ac:dyDescent="0.25">
      <c r="C939">
        <v>1666</v>
      </c>
      <c r="J939">
        <f t="shared" si="40"/>
        <v>3.2779922779923893</v>
      </c>
    </row>
    <row r="940" spans="3:10" x14ac:dyDescent="0.25">
      <c r="C940">
        <v>1667</v>
      </c>
      <c r="J940">
        <f t="shared" si="40"/>
        <v>3.2782892782893898</v>
      </c>
    </row>
    <row r="941" spans="3:10" x14ac:dyDescent="0.25">
      <c r="C941">
        <v>1668</v>
      </c>
      <c r="J941">
        <f t="shared" si="40"/>
        <v>3.2785862785863902</v>
      </c>
    </row>
    <row r="942" spans="3:10" x14ac:dyDescent="0.25">
      <c r="C942">
        <v>1669</v>
      </c>
      <c r="J942">
        <f t="shared" si="40"/>
        <v>3.2788832788833906</v>
      </c>
    </row>
    <row r="943" spans="3:10" x14ac:dyDescent="0.25">
      <c r="C943">
        <v>1670</v>
      </c>
      <c r="J943">
        <f t="shared" si="40"/>
        <v>3.279180279180391</v>
      </c>
    </row>
    <row r="944" spans="3:10" x14ac:dyDescent="0.25">
      <c r="C944">
        <v>1671</v>
      </c>
      <c r="J944">
        <f t="shared" si="40"/>
        <v>3.2794772794773914</v>
      </c>
    </row>
    <row r="945" spans="3:10" x14ac:dyDescent="0.25">
      <c r="C945">
        <v>1672</v>
      </c>
      <c r="J945">
        <f t="shared" si="40"/>
        <v>3.2797742797743918</v>
      </c>
    </row>
    <row r="946" spans="3:10" x14ac:dyDescent="0.25">
      <c r="C946">
        <v>1673</v>
      </c>
      <c r="J946">
        <f t="shared" si="40"/>
        <v>3.2800712800713923</v>
      </c>
    </row>
    <row r="947" spans="3:10" x14ac:dyDescent="0.25">
      <c r="C947">
        <v>1674</v>
      </c>
      <c r="J947">
        <f t="shared" si="40"/>
        <v>3.2803682803683927</v>
      </c>
    </row>
    <row r="948" spans="3:10" x14ac:dyDescent="0.25">
      <c r="C948">
        <v>1675</v>
      </c>
      <c r="J948">
        <f t="shared" si="40"/>
        <v>3.2806652806653931</v>
      </c>
    </row>
    <row r="949" spans="3:10" x14ac:dyDescent="0.25">
      <c r="C949">
        <v>1676</v>
      </c>
      <c r="J949">
        <f t="shared" si="40"/>
        <v>3.2809622809623935</v>
      </c>
    </row>
    <row r="950" spans="3:10" x14ac:dyDescent="0.25">
      <c r="C950">
        <v>1677</v>
      </c>
      <c r="J950">
        <f t="shared" si="40"/>
        <v>3.2812592812593939</v>
      </c>
    </row>
    <row r="951" spans="3:10" x14ac:dyDescent="0.25">
      <c r="C951">
        <v>1678</v>
      </c>
      <c r="J951">
        <f t="shared" si="40"/>
        <v>3.2815562815563943</v>
      </c>
    </row>
    <row r="952" spans="3:10" x14ac:dyDescent="0.25">
      <c r="C952">
        <v>1679</v>
      </c>
      <c r="J952">
        <f t="shared" si="40"/>
        <v>3.2818532818533948</v>
      </c>
    </row>
    <row r="953" spans="3:10" x14ac:dyDescent="0.25">
      <c r="C953">
        <v>1680</v>
      </c>
      <c r="J953">
        <f t="shared" si="40"/>
        <v>3.2821502821503952</v>
      </c>
    </row>
    <row r="954" spans="3:10" x14ac:dyDescent="0.25">
      <c r="C954">
        <v>1681</v>
      </c>
      <c r="J954">
        <f t="shared" si="40"/>
        <v>3.2824472824473956</v>
      </c>
    </row>
    <row r="955" spans="3:10" x14ac:dyDescent="0.25">
      <c r="C955">
        <v>1682</v>
      </c>
      <c r="J955">
        <f t="shared" si="40"/>
        <v>3.282744282744396</v>
      </c>
    </row>
    <row r="956" spans="3:10" x14ac:dyDescent="0.25">
      <c r="C956">
        <v>1683</v>
      </c>
      <c r="J956">
        <f t="shared" si="40"/>
        <v>3.2830412830413964</v>
      </c>
    </row>
    <row r="957" spans="3:10" x14ac:dyDescent="0.25">
      <c r="C957">
        <v>1684</v>
      </c>
      <c r="J957">
        <f t="shared" si="40"/>
        <v>3.2833382833383968</v>
      </c>
    </row>
    <row r="958" spans="3:10" x14ac:dyDescent="0.25">
      <c r="C958">
        <v>1685</v>
      </c>
      <c r="J958">
        <f t="shared" si="40"/>
        <v>3.2836352836353973</v>
      </c>
    </row>
    <row r="959" spans="3:10" x14ac:dyDescent="0.25">
      <c r="C959">
        <v>1686</v>
      </c>
      <c r="J959">
        <f t="shared" si="40"/>
        <v>3.2839322839323977</v>
      </c>
    </row>
    <row r="960" spans="3:10" x14ac:dyDescent="0.25">
      <c r="C960">
        <v>1687</v>
      </c>
      <c r="J960">
        <f t="shared" si="40"/>
        <v>3.2842292842293981</v>
      </c>
    </row>
    <row r="961" spans="3:10" x14ac:dyDescent="0.25">
      <c r="C961">
        <v>1688</v>
      </c>
      <c r="J961">
        <f t="shared" si="40"/>
        <v>3.2845262845263985</v>
      </c>
    </row>
    <row r="962" spans="3:10" x14ac:dyDescent="0.25">
      <c r="C962">
        <v>1689</v>
      </c>
      <c r="J962">
        <f t="shared" si="40"/>
        <v>3.2848232848233989</v>
      </c>
    </row>
    <row r="963" spans="3:10" x14ac:dyDescent="0.25">
      <c r="C963">
        <v>1690</v>
      </c>
      <c r="J963">
        <f t="shared" si="40"/>
        <v>3.2851202851203993</v>
      </c>
    </row>
    <row r="964" spans="3:10" x14ac:dyDescent="0.25">
      <c r="C964">
        <v>1691</v>
      </c>
      <c r="J964">
        <f t="shared" si="40"/>
        <v>3.2854172854173997</v>
      </c>
    </row>
    <row r="965" spans="3:10" x14ac:dyDescent="0.25">
      <c r="C965">
        <v>1692</v>
      </c>
      <c r="J965">
        <f t="shared" ref="J965:J1028" si="41" xml:space="preserve"> J964 + 1/3367</f>
        <v>3.2857142857144002</v>
      </c>
    </row>
    <row r="966" spans="3:10" x14ac:dyDescent="0.25">
      <c r="C966">
        <v>1693</v>
      </c>
      <c r="J966">
        <f t="shared" si="41"/>
        <v>3.2860112860114006</v>
      </c>
    </row>
    <row r="967" spans="3:10" x14ac:dyDescent="0.25">
      <c r="C967">
        <v>1694</v>
      </c>
      <c r="J967">
        <f t="shared" si="41"/>
        <v>3.286308286308401</v>
      </c>
    </row>
    <row r="968" spans="3:10" x14ac:dyDescent="0.25">
      <c r="C968">
        <v>1695</v>
      </c>
      <c r="J968">
        <f t="shared" si="41"/>
        <v>3.2866052866054014</v>
      </c>
    </row>
    <row r="969" spans="3:10" x14ac:dyDescent="0.25">
      <c r="C969">
        <v>1696</v>
      </c>
      <c r="J969">
        <f t="shared" si="41"/>
        <v>3.2869022869024018</v>
      </c>
    </row>
    <row r="970" spans="3:10" x14ac:dyDescent="0.25">
      <c r="C970">
        <v>1697</v>
      </c>
      <c r="J970">
        <f t="shared" si="41"/>
        <v>3.2871992871994022</v>
      </c>
    </row>
    <row r="971" spans="3:10" x14ac:dyDescent="0.25">
      <c r="C971">
        <v>1698</v>
      </c>
      <c r="J971">
        <f t="shared" si="41"/>
        <v>3.2874962874964027</v>
      </c>
    </row>
    <row r="972" spans="3:10" x14ac:dyDescent="0.25">
      <c r="C972">
        <v>1699</v>
      </c>
      <c r="J972">
        <f t="shared" si="41"/>
        <v>3.2877932877934031</v>
      </c>
    </row>
    <row r="973" spans="3:10" x14ac:dyDescent="0.25">
      <c r="C973">
        <v>1700</v>
      </c>
      <c r="J973">
        <f t="shared" si="41"/>
        <v>3.2880902880904035</v>
      </c>
    </row>
    <row r="974" spans="3:10" x14ac:dyDescent="0.25">
      <c r="C974">
        <v>1701</v>
      </c>
      <c r="J974">
        <f t="shared" si="41"/>
        <v>3.2883872883874039</v>
      </c>
    </row>
    <row r="975" spans="3:10" x14ac:dyDescent="0.25">
      <c r="C975">
        <v>1702</v>
      </c>
      <c r="J975">
        <f t="shared" si="41"/>
        <v>3.2886842886844043</v>
      </c>
    </row>
    <row r="976" spans="3:10" x14ac:dyDescent="0.25">
      <c r="C976">
        <v>1703</v>
      </c>
      <c r="J976">
        <f t="shared" si="41"/>
        <v>3.2889812889814047</v>
      </c>
    </row>
    <row r="977" spans="3:10" x14ac:dyDescent="0.25">
      <c r="C977">
        <v>1704</v>
      </c>
      <c r="J977">
        <f t="shared" si="41"/>
        <v>3.2892782892784052</v>
      </c>
    </row>
    <row r="978" spans="3:10" x14ac:dyDescent="0.25">
      <c r="C978">
        <v>1705</v>
      </c>
      <c r="J978">
        <f t="shared" si="41"/>
        <v>3.2895752895754056</v>
      </c>
    </row>
    <row r="979" spans="3:10" x14ac:dyDescent="0.25">
      <c r="C979">
        <v>1706</v>
      </c>
      <c r="J979">
        <f t="shared" si="41"/>
        <v>3.289872289872406</v>
      </c>
    </row>
    <row r="980" spans="3:10" x14ac:dyDescent="0.25">
      <c r="C980">
        <v>1707</v>
      </c>
      <c r="J980">
        <f t="shared" si="41"/>
        <v>3.2901692901694064</v>
      </c>
    </row>
    <row r="981" spans="3:10" x14ac:dyDescent="0.25">
      <c r="C981">
        <v>1708</v>
      </c>
      <c r="J981">
        <f t="shared" si="41"/>
        <v>3.2904662904664068</v>
      </c>
    </row>
    <row r="982" spans="3:10" x14ac:dyDescent="0.25">
      <c r="C982">
        <v>1709</v>
      </c>
      <c r="J982">
        <f t="shared" si="41"/>
        <v>3.2907632907634072</v>
      </c>
    </row>
    <row r="983" spans="3:10" x14ac:dyDescent="0.25">
      <c r="C983">
        <v>1710</v>
      </c>
      <c r="J983">
        <f t="shared" si="41"/>
        <v>3.2910602910604076</v>
      </c>
    </row>
    <row r="984" spans="3:10" x14ac:dyDescent="0.25">
      <c r="C984">
        <v>1711</v>
      </c>
      <c r="J984">
        <f t="shared" si="41"/>
        <v>3.2913572913574081</v>
      </c>
    </row>
    <row r="985" spans="3:10" x14ac:dyDescent="0.25">
      <c r="C985">
        <v>1712</v>
      </c>
      <c r="J985">
        <f t="shared" si="41"/>
        <v>3.2916542916544085</v>
      </c>
    </row>
    <row r="986" spans="3:10" x14ac:dyDescent="0.25">
      <c r="C986">
        <v>1713</v>
      </c>
      <c r="J986">
        <f t="shared" si="41"/>
        <v>3.2919512919514089</v>
      </c>
    </row>
    <row r="987" spans="3:10" x14ac:dyDescent="0.25">
      <c r="C987">
        <v>1714</v>
      </c>
      <c r="J987">
        <f t="shared" si="41"/>
        <v>3.2922482922484093</v>
      </c>
    </row>
    <row r="988" spans="3:10" x14ac:dyDescent="0.25">
      <c r="C988">
        <v>1715</v>
      </c>
      <c r="J988">
        <f t="shared" si="41"/>
        <v>3.2925452925454097</v>
      </c>
    </row>
    <row r="989" spans="3:10" x14ac:dyDescent="0.25">
      <c r="C989">
        <v>1716</v>
      </c>
      <c r="J989">
        <f t="shared" si="41"/>
        <v>3.2928422928424101</v>
      </c>
    </row>
    <row r="990" spans="3:10" x14ac:dyDescent="0.25">
      <c r="C990">
        <v>1717</v>
      </c>
      <c r="J990">
        <f t="shared" si="41"/>
        <v>3.2931392931394106</v>
      </c>
    </row>
    <row r="991" spans="3:10" x14ac:dyDescent="0.25">
      <c r="C991">
        <v>1718</v>
      </c>
      <c r="J991">
        <f t="shared" si="41"/>
        <v>3.293436293436411</v>
      </c>
    </row>
    <row r="992" spans="3:10" x14ac:dyDescent="0.25">
      <c r="C992">
        <v>1719</v>
      </c>
      <c r="J992">
        <f t="shared" si="41"/>
        <v>3.2937332937334114</v>
      </c>
    </row>
    <row r="993" spans="3:10" x14ac:dyDescent="0.25">
      <c r="C993">
        <v>1720</v>
      </c>
      <c r="J993">
        <f t="shared" si="41"/>
        <v>3.2940302940304118</v>
      </c>
    </row>
    <row r="994" spans="3:10" x14ac:dyDescent="0.25">
      <c r="C994">
        <v>1721</v>
      </c>
      <c r="J994">
        <f t="shared" si="41"/>
        <v>3.2943272943274122</v>
      </c>
    </row>
    <row r="995" spans="3:10" x14ac:dyDescent="0.25">
      <c r="C995">
        <v>1722</v>
      </c>
      <c r="J995">
        <f t="shared" si="41"/>
        <v>3.2946242946244126</v>
      </c>
    </row>
    <row r="996" spans="3:10" x14ac:dyDescent="0.25">
      <c r="C996">
        <v>1723</v>
      </c>
      <c r="J996">
        <f t="shared" si="41"/>
        <v>3.2949212949214131</v>
      </c>
    </row>
    <row r="997" spans="3:10" x14ac:dyDescent="0.25">
      <c r="C997">
        <v>1724</v>
      </c>
      <c r="J997">
        <f t="shared" si="41"/>
        <v>3.2952182952184135</v>
      </c>
    </row>
    <row r="998" spans="3:10" x14ac:dyDescent="0.25">
      <c r="C998">
        <v>1725</v>
      </c>
      <c r="J998">
        <f t="shared" si="41"/>
        <v>3.2955152955154139</v>
      </c>
    </row>
    <row r="999" spans="3:10" x14ac:dyDescent="0.25">
      <c r="C999">
        <v>1726</v>
      </c>
      <c r="J999">
        <f t="shared" si="41"/>
        <v>3.2958122958124143</v>
      </c>
    </row>
    <row r="1000" spans="3:10" x14ac:dyDescent="0.25">
      <c r="C1000">
        <v>1727</v>
      </c>
      <c r="J1000">
        <f t="shared" si="41"/>
        <v>3.2961092961094147</v>
      </c>
    </row>
    <row r="1001" spans="3:10" x14ac:dyDescent="0.25">
      <c r="C1001">
        <v>1728</v>
      </c>
      <c r="J1001">
        <f t="shared" si="41"/>
        <v>3.2964062964064151</v>
      </c>
    </row>
    <row r="1002" spans="3:10" x14ac:dyDescent="0.25">
      <c r="C1002">
        <v>1729</v>
      </c>
      <c r="J1002">
        <f t="shared" si="41"/>
        <v>3.2967032967034156</v>
      </c>
    </row>
    <row r="1003" spans="3:10" x14ac:dyDescent="0.25">
      <c r="C1003">
        <v>1730</v>
      </c>
      <c r="J1003">
        <f t="shared" si="41"/>
        <v>3.297000297000416</v>
      </c>
    </row>
    <row r="1004" spans="3:10" x14ac:dyDescent="0.25">
      <c r="C1004">
        <v>1731</v>
      </c>
      <c r="J1004">
        <f t="shared" si="41"/>
        <v>3.2972972972974164</v>
      </c>
    </row>
    <row r="1005" spans="3:10" x14ac:dyDescent="0.25">
      <c r="C1005">
        <v>1732</v>
      </c>
      <c r="J1005">
        <f t="shared" si="41"/>
        <v>3.2975942975944168</v>
      </c>
    </row>
    <row r="1006" spans="3:10" x14ac:dyDescent="0.25">
      <c r="C1006">
        <v>1733</v>
      </c>
      <c r="J1006">
        <f t="shared" si="41"/>
        <v>3.2978912978914172</v>
      </c>
    </row>
    <row r="1007" spans="3:10" x14ac:dyDescent="0.25">
      <c r="C1007">
        <v>1734</v>
      </c>
      <c r="J1007">
        <f t="shared" si="41"/>
        <v>3.2981882981884176</v>
      </c>
    </row>
    <row r="1008" spans="3:10" x14ac:dyDescent="0.25">
      <c r="C1008">
        <v>1735</v>
      </c>
      <c r="J1008">
        <f t="shared" si="41"/>
        <v>3.298485298485418</v>
      </c>
    </row>
    <row r="1009" spans="3:10" x14ac:dyDescent="0.25">
      <c r="C1009">
        <v>1736</v>
      </c>
      <c r="J1009">
        <f t="shared" si="41"/>
        <v>3.2987822987824185</v>
      </c>
    </row>
    <row r="1010" spans="3:10" x14ac:dyDescent="0.25">
      <c r="C1010">
        <v>1737</v>
      </c>
      <c r="J1010">
        <f t="shared" si="41"/>
        <v>3.2990792990794189</v>
      </c>
    </row>
    <row r="1011" spans="3:10" x14ac:dyDescent="0.25">
      <c r="C1011">
        <v>1738</v>
      </c>
      <c r="J1011">
        <f t="shared" si="41"/>
        <v>3.2993762993764193</v>
      </c>
    </row>
    <row r="1012" spans="3:10" x14ac:dyDescent="0.25">
      <c r="C1012">
        <v>1739</v>
      </c>
      <c r="J1012">
        <f t="shared" si="41"/>
        <v>3.2996732996734197</v>
      </c>
    </row>
    <row r="1013" spans="3:10" x14ac:dyDescent="0.25">
      <c r="C1013">
        <v>1740</v>
      </c>
      <c r="J1013">
        <f t="shared" si="41"/>
        <v>3.2999702999704201</v>
      </c>
    </row>
    <row r="1014" spans="3:10" x14ac:dyDescent="0.25">
      <c r="C1014">
        <v>1741</v>
      </c>
      <c r="J1014">
        <f t="shared" si="41"/>
        <v>3.3002673002674205</v>
      </c>
    </row>
    <row r="1015" spans="3:10" x14ac:dyDescent="0.25">
      <c r="C1015">
        <v>1742</v>
      </c>
      <c r="J1015">
        <f t="shared" si="41"/>
        <v>3.300564300564421</v>
      </c>
    </row>
    <row r="1016" spans="3:10" x14ac:dyDescent="0.25">
      <c r="C1016">
        <v>1743</v>
      </c>
      <c r="J1016">
        <f t="shared" si="41"/>
        <v>3.3008613008614214</v>
      </c>
    </row>
    <row r="1017" spans="3:10" x14ac:dyDescent="0.25">
      <c r="C1017">
        <v>1744</v>
      </c>
      <c r="J1017">
        <f t="shared" si="41"/>
        <v>3.3011583011584218</v>
      </c>
    </row>
    <row r="1018" spans="3:10" x14ac:dyDescent="0.25">
      <c r="C1018">
        <v>1745</v>
      </c>
      <c r="J1018">
        <f t="shared" si="41"/>
        <v>3.3014553014554222</v>
      </c>
    </row>
    <row r="1019" spans="3:10" x14ac:dyDescent="0.25">
      <c r="C1019">
        <v>1746</v>
      </c>
      <c r="J1019">
        <f t="shared" si="41"/>
        <v>3.3017523017524226</v>
      </c>
    </row>
    <row r="1020" spans="3:10" x14ac:dyDescent="0.25">
      <c r="C1020">
        <v>1747</v>
      </c>
      <c r="J1020">
        <f t="shared" si="41"/>
        <v>3.302049302049423</v>
      </c>
    </row>
    <row r="1021" spans="3:10" x14ac:dyDescent="0.25">
      <c r="C1021">
        <v>1748</v>
      </c>
      <c r="J1021">
        <f t="shared" si="41"/>
        <v>3.3023463023464235</v>
      </c>
    </row>
    <row r="1022" spans="3:10" x14ac:dyDescent="0.25">
      <c r="C1022">
        <v>1749</v>
      </c>
      <c r="J1022">
        <f t="shared" si="41"/>
        <v>3.3026433026434239</v>
      </c>
    </row>
    <row r="1023" spans="3:10" x14ac:dyDescent="0.25">
      <c r="C1023">
        <v>1750</v>
      </c>
      <c r="J1023">
        <f t="shared" si="41"/>
        <v>3.3029403029404243</v>
      </c>
    </row>
    <row r="1024" spans="3:10" x14ac:dyDescent="0.25">
      <c r="C1024">
        <v>1751</v>
      </c>
      <c r="J1024">
        <f t="shared" si="41"/>
        <v>3.3032373032374247</v>
      </c>
    </row>
    <row r="1025" spans="3:10" x14ac:dyDescent="0.25">
      <c r="C1025">
        <v>1752</v>
      </c>
      <c r="J1025">
        <f t="shared" si="41"/>
        <v>3.3035343035344251</v>
      </c>
    </row>
    <row r="1026" spans="3:10" x14ac:dyDescent="0.25">
      <c r="C1026">
        <v>1753</v>
      </c>
      <c r="J1026">
        <f t="shared" si="41"/>
        <v>3.3038313038314255</v>
      </c>
    </row>
    <row r="1027" spans="3:10" x14ac:dyDescent="0.25">
      <c r="C1027">
        <v>1754</v>
      </c>
      <c r="J1027">
        <f t="shared" si="41"/>
        <v>3.304128304128426</v>
      </c>
    </row>
    <row r="1028" spans="3:10" x14ac:dyDescent="0.25">
      <c r="C1028">
        <v>1755</v>
      </c>
      <c r="J1028">
        <f t="shared" si="41"/>
        <v>3.3044253044254264</v>
      </c>
    </row>
    <row r="1029" spans="3:10" x14ac:dyDescent="0.25">
      <c r="C1029">
        <v>1756</v>
      </c>
      <c r="J1029">
        <f t="shared" ref="J1029:J1092" si="42" xml:space="preserve"> J1028 + 1/3367</f>
        <v>3.3047223047224268</v>
      </c>
    </row>
    <row r="1030" spans="3:10" x14ac:dyDescent="0.25">
      <c r="C1030">
        <v>1757</v>
      </c>
      <c r="J1030">
        <f t="shared" si="42"/>
        <v>3.3050193050194272</v>
      </c>
    </row>
    <row r="1031" spans="3:10" x14ac:dyDescent="0.25">
      <c r="C1031">
        <v>1758</v>
      </c>
      <c r="J1031">
        <f t="shared" si="42"/>
        <v>3.3053163053164276</v>
      </c>
    </row>
    <row r="1032" spans="3:10" x14ac:dyDescent="0.25">
      <c r="C1032">
        <v>1759</v>
      </c>
      <c r="J1032">
        <f t="shared" si="42"/>
        <v>3.305613305613428</v>
      </c>
    </row>
    <row r="1033" spans="3:10" x14ac:dyDescent="0.25">
      <c r="C1033">
        <v>1760</v>
      </c>
      <c r="J1033">
        <f t="shared" si="42"/>
        <v>3.3059103059104284</v>
      </c>
    </row>
    <row r="1034" spans="3:10" x14ac:dyDescent="0.25">
      <c r="C1034">
        <v>1761</v>
      </c>
      <c r="J1034">
        <f t="shared" si="42"/>
        <v>3.3062073062074289</v>
      </c>
    </row>
    <row r="1035" spans="3:10" x14ac:dyDescent="0.25">
      <c r="C1035">
        <v>1762</v>
      </c>
      <c r="J1035">
        <f t="shared" si="42"/>
        <v>3.3065043065044293</v>
      </c>
    </row>
    <row r="1036" spans="3:10" x14ac:dyDescent="0.25">
      <c r="C1036">
        <v>1763</v>
      </c>
      <c r="J1036">
        <f t="shared" si="42"/>
        <v>3.3068013068014297</v>
      </c>
    </row>
    <row r="1037" spans="3:10" x14ac:dyDescent="0.25">
      <c r="C1037">
        <v>1764</v>
      </c>
      <c r="J1037">
        <f t="shared" si="42"/>
        <v>3.3070983070984301</v>
      </c>
    </row>
    <row r="1038" spans="3:10" x14ac:dyDescent="0.25">
      <c r="C1038">
        <v>1765</v>
      </c>
      <c r="J1038">
        <f t="shared" si="42"/>
        <v>3.3073953073954305</v>
      </c>
    </row>
    <row r="1039" spans="3:10" x14ac:dyDescent="0.25">
      <c r="C1039">
        <v>1766</v>
      </c>
      <c r="J1039">
        <f t="shared" si="42"/>
        <v>3.3076923076924309</v>
      </c>
    </row>
    <row r="1040" spans="3:10" x14ac:dyDescent="0.25">
      <c r="C1040">
        <v>1767</v>
      </c>
      <c r="J1040">
        <f t="shared" si="42"/>
        <v>3.3079893079894314</v>
      </c>
    </row>
    <row r="1041" spans="3:10" x14ac:dyDescent="0.25">
      <c r="C1041">
        <v>1768</v>
      </c>
      <c r="J1041">
        <f t="shared" si="42"/>
        <v>3.3082863082864318</v>
      </c>
    </row>
    <row r="1042" spans="3:10" x14ac:dyDescent="0.25">
      <c r="C1042">
        <v>1769</v>
      </c>
      <c r="J1042">
        <f t="shared" si="42"/>
        <v>3.3085833085834322</v>
      </c>
    </row>
    <row r="1043" spans="3:10" x14ac:dyDescent="0.25">
      <c r="C1043">
        <v>1770</v>
      </c>
      <c r="J1043">
        <f t="shared" si="42"/>
        <v>3.3088803088804326</v>
      </c>
    </row>
    <row r="1044" spans="3:10" x14ac:dyDescent="0.25">
      <c r="C1044">
        <v>1771</v>
      </c>
      <c r="J1044">
        <f t="shared" si="42"/>
        <v>3.309177309177433</v>
      </c>
    </row>
    <row r="1045" spans="3:10" x14ac:dyDescent="0.25">
      <c r="C1045">
        <v>1772</v>
      </c>
      <c r="J1045">
        <f t="shared" si="42"/>
        <v>3.3094743094744334</v>
      </c>
    </row>
    <row r="1046" spans="3:10" x14ac:dyDescent="0.25">
      <c r="C1046">
        <v>1773</v>
      </c>
      <c r="J1046">
        <f t="shared" si="42"/>
        <v>3.3097713097714339</v>
      </c>
    </row>
    <row r="1047" spans="3:10" x14ac:dyDescent="0.25">
      <c r="C1047">
        <v>1774</v>
      </c>
      <c r="J1047">
        <f t="shared" si="42"/>
        <v>3.3100683100684343</v>
      </c>
    </row>
    <row r="1048" spans="3:10" x14ac:dyDescent="0.25">
      <c r="C1048">
        <v>1775</v>
      </c>
      <c r="J1048">
        <f t="shared" si="42"/>
        <v>3.3103653103654347</v>
      </c>
    </row>
    <row r="1049" spans="3:10" x14ac:dyDescent="0.25">
      <c r="C1049">
        <v>1776</v>
      </c>
      <c r="J1049">
        <f t="shared" si="42"/>
        <v>3.3106623106624351</v>
      </c>
    </row>
    <row r="1050" spans="3:10" x14ac:dyDescent="0.25">
      <c r="C1050">
        <v>1777</v>
      </c>
      <c r="J1050">
        <f t="shared" si="42"/>
        <v>3.3109593109594355</v>
      </c>
    </row>
    <row r="1051" spans="3:10" x14ac:dyDescent="0.25">
      <c r="C1051">
        <v>1778</v>
      </c>
      <c r="J1051">
        <f t="shared" si="42"/>
        <v>3.3112563112564359</v>
      </c>
    </row>
    <row r="1052" spans="3:10" x14ac:dyDescent="0.25">
      <c r="C1052">
        <v>1779</v>
      </c>
      <c r="J1052">
        <f t="shared" si="42"/>
        <v>3.3115533115534364</v>
      </c>
    </row>
    <row r="1053" spans="3:10" x14ac:dyDescent="0.25">
      <c r="C1053">
        <v>1780</v>
      </c>
      <c r="J1053">
        <f t="shared" si="42"/>
        <v>3.3118503118504368</v>
      </c>
    </row>
    <row r="1054" spans="3:10" x14ac:dyDescent="0.25">
      <c r="C1054">
        <v>1781</v>
      </c>
      <c r="J1054">
        <f t="shared" si="42"/>
        <v>3.3121473121474372</v>
      </c>
    </row>
    <row r="1055" spans="3:10" x14ac:dyDescent="0.25">
      <c r="C1055">
        <v>1782</v>
      </c>
      <c r="J1055">
        <f t="shared" si="42"/>
        <v>3.3124443124444376</v>
      </c>
    </row>
    <row r="1056" spans="3:10" x14ac:dyDescent="0.25">
      <c r="C1056">
        <v>1783</v>
      </c>
      <c r="J1056">
        <f t="shared" si="42"/>
        <v>3.312741312741438</v>
      </c>
    </row>
    <row r="1057" spans="3:10" x14ac:dyDescent="0.25">
      <c r="C1057">
        <v>1784</v>
      </c>
      <c r="J1057">
        <f t="shared" si="42"/>
        <v>3.3130383130384384</v>
      </c>
    </row>
    <row r="1058" spans="3:10" x14ac:dyDescent="0.25">
      <c r="C1058">
        <v>1785</v>
      </c>
      <c r="J1058">
        <f t="shared" si="42"/>
        <v>3.3133353133354388</v>
      </c>
    </row>
    <row r="1059" spans="3:10" x14ac:dyDescent="0.25">
      <c r="C1059">
        <v>1786</v>
      </c>
      <c r="J1059">
        <f t="shared" si="42"/>
        <v>3.3136323136324393</v>
      </c>
    </row>
    <row r="1060" spans="3:10" x14ac:dyDescent="0.25">
      <c r="C1060">
        <v>1787</v>
      </c>
      <c r="J1060">
        <f t="shared" si="42"/>
        <v>3.3139293139294397</v>
      </c>
    </row>
    <row r="1061" spans="3:10" x14ac:dyDescent="0.25">
      <c r="C1061">
        <v>1788</v>
      </c>
      <c r="J1061">
        <f t="shared" si="42"/>
        <v>3.3142263142264401</v>
      </c>
    </row>
    <row r="1062" spans="3:10" x14ac:dyDescent="0.25">
      <c r="C1062">
        <v>1789</v>
      </c>
      <c r="J1062">
        <f t="shared" si="42"/>
        <v>3.3145233145234405</v>
      </c>
    </row>
    <row r="1063" spans="3:10" x14ac:dyDescent="0.25">
      <c r="C1063">
        <v>1790</v>
      </c>
      <c r="J1063">
        <f t="shared" si="42"/>
        <v>3.3148203148204409</v>
      </c>
    </row>
    <row r="1064" spans="3:10" x14ac:dyDescent="0.25">
      <c r="C1064">
        <v>1791</v>
      </c>
      <c r="J1064">
        <f t="shared" si="42"/>
        <v>3.3151173151174413</v>
      </c>
    </row>
    <row r="1065" spans="3:10" x14ac:dyDescent="0.25">
      <c r="C1065">
        <v>1792</v>
      </c>
      <c r="J1065">
        <f t="shared" si="42"/>
        <v>3.3154143154144418</v>
      </c>
    </row>
    <row r="1066" spans="3:10" x14ac:dyDescent="0.25">
      <c r="C1066">
        <v>1793</v>
      </c>
      <c r="J1066">
        <f t="shared" si="42"/>
        <v>3.3157113157114422</v>
      </c>
    </row>
    <row r="1067" spans="3:10" x14ac:dyDescent="0.25">
      <c r="C1067">
        <v>1794</v>
      </c>
      <c r="J1067">
        <f t="shared" si="42"/>
        <v>3.3160083160084426</v>
      </c>
    </row>
    <row r="1068" spans="3:10" x14ac:dyDescent="0.25">
      <c r="C1068">
        <v>1795</v>
      </c>
      <c r="J1068">
        <f t="shared" si="42"/>
        <v>3.316305316305443</v>
      </c>
    </row>
    <row r="1069" spans="3:10" x14ac:dyDescent="0.25">
      <c r="C1069">
        <v>1796</v>
      </c>
      <c r="J1069">
        <f t="shared" si="42"/>
        <v>3.3166023166024434</v>
      </c>
    </row>
    <row r="1070" spans="3:10" x14ac:dyDescent="0.25">
      <c r="C1070">
        <v>1797</v>
      </c>
      <c r="J1070">
        <f t="shared" si="42"/>
        <v>3.3168993168994438</v>
      </c>
    </row>
    <row r="1071" spans="3:10" x14ac:dyDescent="0.25">
      <c r="C1071">
        <v>1798</v>
      </c>
      <c r="J1071">
        <f t="shared" si="42"/>
        <v>3.3171963171964443</v>
      </c>
    </row>
    <row r="1072" spans="3:10" x14ac:dyDescent="0.25">
      <c r="C1072">
        <v>1799</v>
      </c>
      <c r="J1072">
        <f t="shared" si="42"/>
        <v>3.3174933174934447</v>
      </c>
    </row>
    <row r="1073" spans="3:10" x14ac:dyDescent="0.25">
      <c r="C1073">
        <v>1800</v>
      </c>
      <c r="J1073">
        <f t="shared" si="42"/>
        <v>3.3177903177904451</v>
      </c>
    </row>
    <row r="1074" spans="3:10" x14ac:dyDescent="0.25">
      <c r="C1074">
        <v>1801</v>
      </c>
      <c r="J1074">
        <f t="shared" si="42"/>
        <v>3.3180873180874455</v>
      </c>
    </row>
    <row r="1075" spans="3:10" x14ac:dyDescent="0.25">
      <c r="C1075">
        <v>1802</v>
      </c>
      <c r="J1075">
        <f t="shared" si="42"/>
        <v>3.3183843183844459</v>
      </c>
    </row>
    <row r="1076" spans="3:10" x14ac:dyDescent="0.25">
      <c r="C1076">
        <v>1803</v>
      </c>
      <c r="J1076">
        <f t="shared" si="42"/>
        <v>3.3186813186814463</v>
      </c>
    </row>
    <row r="1077" spans="3:10" x14ac:dyDescent="0.25">
      <c r="C1077">
        <v>1804</v>
      </c>
      <c r="J1077">
        <f t="shared" si="42"/>
        <v>3.3189783189784468</v>
      </c>
    </row>
    <row r="1078" spans="3:10" x14ac:dyDescent="0.25">
      <c r="C1078">
        <v>1805</v>
      </c>
      <c r="J1078">
        <f t="shared" si="42"/>
        <v>3.3192753192754472</v>
      </c>
    </row>
    <row r="1079" spans="3:10" x14ac:dyDescent="0.25">
      <c r="C1079">
        <v>1806</v>
      </c>
      <c r="J1079">
        <f t="shared" si="42"/>
        <v>3.3195723195724476</v>
      </c>
    </row>
    <row r="1080" spans="3:10" x14ac:dyDescent="0.25">
      <c r="C1080">
        <v>1807</v>
      </c>
      <c r="J1080">
        <f t="shared" si="42"/>
        <v>3.319869319869448</v>
      </c>
    </row>
    <row r="1081" spans="3:10" x14ac:dyDescent="0.25">
      <c r="C1081">
        <v>1808</v>
      </c>
      <c r="J1081">
        <f t="shared" si="42"/>
        <v>3.3201663201664484</v>
      </c>
    </row>
    <row r="1082" spans="3:10" x14ac:dyDescent="0.25">
      <c r="C1082">
        <v>1809</v>
      </c>
      <c r="J1082">
        <f t="shared" si="42"/>
        <v>3.3204633204634488</v>
      </c>
    </row>
    <row r="1083" spans="3:10" x14ac:dyDescent="0.25">
      <c r="C1083">
        <v>1810</v>
      </c>
      <c r="J1083">
        <f t="shared" si="42"/>
        <v>3.3207603207604492</v>
      </c>
    </row>
    <row r="1084" spans="3:10" x14ac:dyDescent="0.25">
      <c r="C1084">
        <v>1811</v>
      </c>
      <c r="J1084">
        <f t="shared" si="42"/>
        <v>3.3210573210574497</v>
      </c>
    </row>
    <row r="1085" spans="3:10" x14ac:dyDescent="0.25">
      <c r="C1085">
        <v>1812</v>
      </c>
      <c r="J1085">
        <f t="shared" si="42"/>
        <v>3.3213543213544501</v>
      </c>
    </row>
    <row r="1086" spans="3:10" x14ac:dyDescent="0.25">
      <c r="C1086">
        <v>1813</v>
      </c>
      <c r="J1086">
        <f t="shared" si="42"/>
        <v>3.3216513216514505</v>
      </c>
    </row>
    <row r="1087" spans="3:10" x14ac:dyDescent="0.25">
      <c r="C1087">
        <v>1814</v>
      </c>
      <c r="J1087">
        <f t="shared" si="42"/>
        <v>3.3219483219484509</v>
      </c>
    </row>
    <row r="1088" spans="3:10" x14ac:dyDescent="0.25">
      <c r="C1088">
        <v>1815</v>
      </c>
      <c r="J1088">
        <f t="shared" si="42"/>
        <v>3.3222453222454513</v>
      </c>
    </row>
    <row r="1089" spans="3:10" x14ac:dyDescent="0.25">
      <c r="C1089">
        <v>1816</v>
      </c>
      <c r="J1089">
        <f t="shared" si="42"/>
        <v>3.3225423225424517</v>
      </c>
    </row>
    <row r="1090" spans="3:10" x14ac:dyDescent="0.25">
      <c r="C1090">
        <v>1817</v>
      </c>
      <c r="J1090">
        <f t="shared" si="42"/>
        <v>3.3228393228394522</v>
      </c>
    </row>
    <row r="1091" spans="3:10" x14ac:dyDescent="0.25">
      <c r="C1091">
        <v>1818</v>
      </c>
      <c r="J1091">
        <f t="shared" si="42"/>
        <v>3.3231363231364526</v>
      </c>
    </row>
    <row r="1092" spans="3:10" x14ac:dyDescent="0.25">
      <c r="C1092">
        <v>1819</v>
      </c>
      <c r="J1092">
        <f t="shared" si="42"/>
        <v>3.323433323433453</v>
      </c>
    </row>
    <row r="1093" spans="3:10" x14ac:dyDescent="0.25">
      <c r="C1093">
        <v>1820</v>
      </c>
      <c r="J1093">
        <f t="shared" ref="J1093:J1156" si="43" xml:space="preserve"> J1092 + 1/3367</f>
        <v>3.3237303237304534</v>
      </c>
    </row>
    <row r="1094" spans="3:10" x14ac:dyDescent="0.25">
      <c r="C1094">
        <v>1821</v>
      </c>
      <c r="J1094">
        <f t="shared" si="43"/>
        <v>3.3240273240274538</v>
      </c>
    </row>
    <row r="1095" spans="3:10" x14ac:dyDescent="0.25">
      <c r="C1095">
        <v>1822</v>
      </c>
      <c r="J1095">
        <f t="shared" si="43"/>
        <v>3.3243243243244542</v>
      </c>
    </row>
    <row r="1096" spans="3:10" x14ac:dyDescent="0.25">
      <c r="C1096">
        <v>1823</v>
      </c>
      <c r="J1096">
        <f t="shared" si="43"/>
        <v>3.3246213246214547</v>
      </c>
    </row>
    <row r="1097" spans="3:10" x14ac:dyDescent="0.25">
      <c r="C1097">
        <v>1824</v>
      </c>
      <c r="J1097">
        <f t="shared" si="43"/>
        <v>3.3249183249184551</v>
      </c>
    </row>
    <row r="1098" spans="3:10" x14ac:dyDescent="0.25">
      <c r="C1098">
        <v>1825</v>
      </c>
      <c r="J1098">
        <f t="shared" si="43"/>
        <v>3.3252153252154555</v>
      </c>
    </row>
    <row r="1099" spans="3:10" x14ac:dyDescent="0.25">
      <c r="C1099">
        <v>1826</v>
      </c>
      <c r="J1099">
        <f t="shared" si="43"/>
        <v>3.3255123255124559</v>
      </c>
    </row>
    <row r="1100" spans="3:10" x14ac:dyDescent="0.25">
      <c r="C1100">
        <v>1827</v>
      </c>
      <c r="J1100">
        <f t="shared" si="43"/>
        <v>3.3258093258094563</v>
      </c>
    </row>
    <row r="1101" spans="3:10" x14ac:dyDescent="0.25">
      <c r="C1101">
        <v>1828</v>
      </c>
      <c r="J1101">
        <f t="shared" si="43"/>
        <v>3.3261063261064567</v>
      </c>
    </row>
    <row r="1102" spans="3:10" x14ac:dyDescent="0.25">
      <c r="C1102">
        <v>1829</v>
      </c>
      <c r="J1102">
        <f t="shared" si="43"/>
        <v>3.3264033264034572</v>
      </c>
    </row>
    <row r="1103" spans="3:10" x14ac:dyDescent="0.25">
      <c r="C1103">
        <v>1830</v>
      </c>
      <c r="J1103">
        <f t="shared" si="43"/>
        <v>3.3267003267004576</v>
      </c>
    </row>
    <row r="1104" spans="3:10" x14ac:dyDescent="0.25">
      <c r="C1104">
        <v>1831</v>
      </c>
      <c r="J1104">
        <f t="shared" si="43"/>
        <v>3.326997326997458</v>
      </c>
    </row>
    <row r="1105" spans="3:10" x14ac:dyDescent="0.25">
      <c r="C1105">
        <v>1832</v>
      </c>
      <c r="J1105">
        <f t="shared" si="43"/>
        <v>3.3272943272944584</v>
      </c>
    </row>
    <row r="1106" spans="3:10" x14ac:dyDescent="0.25">
      <c r="C1106">
        <v>1833</v>
      </c>
      <c r="J1106">
        <f t="shared" si="43"/>
        <v>3.3275913275914588</v>
      </c>
    </row>
    <row r="1107" spans="3:10" x14ac:dyDescent="0.25">
      <c r="C1107">
        <v>1834</v>
      </c>
      <c r="J1107">
        <f t="shared" si="43"/>
        <v>3.3278883278884592</v>
      </c>
    </row>
    <row r="1108" spans="3:10" x14ac:dyDescent="0.25">
      <c r="C1108">
        <v>1835</v>
      </c>
      <c r="J1108">
        <f t="shared" si="43"/>
        <v>3.3281853281854596</v>
      </c>
    </row>
    <row r="1109" spans="3:10" x14ac:dyDescent="0.25">
      <c r="C1109">
        <v>1836</v>
      </c>
      <c r="J1109">
        <f t="shared" si="43"/>
        <v>3.3284823284824601</v>
      </c>
    </row>
    <row r="1110" spans="3:10" x14ac:dyDescent="0.25">
      <c r="C1110">
        <v>1837</v>
      </c>
      <c r="J1110">
        <f t="shared" si="43"/>
        <v>3.3287793287794605</v>
      </c>
    </row>
    <row r="1111" spans="3:10" x14ac:dyDescent="0.25">
      <c r="C1111">
        <v>1838</v>
      </c>
      <c r="J1111">
        <f t="shared" si="43"/>
        <v>3.3290763290764609</v>
      </c>
    </row>
    <row r="1112" spans="3:10" x14ac:dyDescent="0.25">
      <c r="C1112">
        <v>1839</v>
      </c>
      <c r="J1112">
        <f t="shared" si="43"/>
        <v>3.3293733293734613</v>
      </c>
    </row>
    <row r="1113" spans="3:10" x14ac:dyDescent="0.25">
      <c r="C1113">
        <v>1840</v>
      </c>
      <c r="J1113">
        <f t="shared" si="43"/>
        <v>3.3296703296704617</v>
      </c>
    </row>
    <row r="1114" spans="3:10" x14ac:dyDescent="0.25">
      <c r="C1114">
        <v>1841</v>
      </c>
      <c r="J1114">
        <f t="shared" si="43"/>
        <v>3.3299673299674621</v>
      </c>
    </row>
    <row r="1115" spans="3:10" x14ac:dyDescent="0.25">
      <c r="C1115">
        <v>1842</v>
      </c>
      <c r="J1115">
        <f t="shared" si="43"/>
        <v>3.3302643302644626</v>
      </c>
    </row>
    <row r="1116" spans="3:10" x14ac:dyDescent="0.25">
      <c r="C1116">
        <v>1843</v>
      </c>
      <c r="J1116">
        <f t="shared" si="43"/>
        <v>3.330561330561463</v>
      </c>
    </row>
    <row r="1117" spans="3:10" x14ac:dyDescent="0.25">
      <c r="C1117">
        <v>1844</v>
      </c>
      <c r="J1117">
        <f t="shared" si="43"/>
        <v>3.3308583308584634</v>
      </c>
    </row>
    <row r="1118" spans="3:10" x14ac:dyDescent="0.25">
      <c r="C1118">
        <v>1845</v>
      </c>
      <c r="J1118">
        <f t="shared" si="43"/>
        <v>3.3311553311554638</v>
      </c>
    </row>
    <row r="1119" spans="3:10" x14ac:dyDescent="0.25">
      <c r="C1119">
        <v>1846</v>
      </c>
      <c r="J1119">
        <f t="shared" si="43"/>
        <v>3.3314523314524642</v>
      </c>
    </row>
    <row r="1120" spans="3:10" x14ac:dyDescent="0.25">
      <c r="C1120">
        <v>1847</v>
      </c>
      <c r="J1120">
        <f t="shared" si="43"/>
        <v>3.3317493317494646</v>
      </c>
    </row>
    <row r="1121" spans="3:10" x14ac:dyDescent="0.25">
      <c r="C1121">
        <v>1848</v>
      </c>
      <c r="J1121">
        <f t="shared" si="43"/>
        <v>3.3320463320464651</v>
      </c>
    </row>
    <row r="1122" spans="3:10" x14ac:dyDescent="0.25">
      <c r="C1122">
        <v>1849</v>
      </c>
      <c r="J1122">
        <f t="shared" si="43"/>
        <v>3.3323433323434655</v>
      </c>
    </row>
    <row r="1123" spans="3:10" x14ac:dyDescent="0.25">
      <c r="C1123">
        <v>1850</v>
      </c>
      <c r="J1123">
        <f t="shared" si="43"/>
        <v>3.3326403326404659</v>
      </c>
    </row>
    <row r="1124" spans="3:10" x14ac:dyDescent="0.25">
      <c r="C1124">
        <v>1851</v>
      </c>
      <c r="J1124">
        <f t="shared" si="43"/>
        <v>3.3329373329374663</v>
      </c>
    </row>
    <row r="1125" spans="3:10" x14ac:dyDescent="0.25">
      <c r="C1125">
        <v>1852</v>
      </c>
      <c r="J1125">
        <f t="shared" si="43"/>
        <v>3.3332343332344667</v>
      </c>
    </row>
    <row r="1126" spans="3:10" x14ac:dyDescent="0.25">
      <c r="C1126">
        <v>1853</v>
      </c>
      <c r="J1126">
        <f t="shared" si="43"/>
        <v>3.3335313335314671</v>
      </c>
    </row>
    <row r="1127" spans="3:10" x14ac:dyDescent="0.25">
      <c r="C1127">
        <v>1854</v>
      </c>
      <c r="J1127">
        <f t="shared" si="43"/>
        <v>3.3338283338284675</v>
      </c>
    </row>
    <row r="1128" spans="3:10" x14ac:dyDescent="0.25">
      <c r="C1128">
        <v>1855</v>
      </c>
      <c r="J1128">
        <f t="shared" si="43"/>
        <v>3.334125334125468</v>
      </c>
    </row>
    <row r="1129" spans="3:10" x14ac:dyDescent="0.25">
      <c r="C1129">
        <v>1856</v>
      </c>
      <c r="J1129">
        <f t="shared" si="43"/>
        <v>3.3344223344224684</v>
      </c>
    </row>
    <row r="1130" spans="3:10" x14ac:dyDescent="0.25">
      <c r="C1130">
        <v>1857</v>
      </c>
      <c r="J1130">
        <f t="shared" si="43"/>
        <v>3.3347193347194688</v>
      </c>
    </row>
    <row r="1131" spans="3:10" x14ac:dyDescent="0.25">
      <c r="C1131">
        <v>1858</v>
      </c>
      <c r="J1131">
        <f t="shared" si="43"/>
        <v>3.3350163350164692</v>
      </c>
    </row>
    <row r="1132" spans="3:10" x14ac:dyDescent="0.25">
      <c r="C1132">
        <v>1859</v>
      </c>
      <c r="J1132">
        <f t="shared" si="43"/>
        <v>3.3353133353134696</v>
      </c>
    </row>
    <row r="1133" spans="3:10" x14ac:dyDescent="0.25">
      <c r="C1133">
        <v>1860</v>
      </c>
      <c r="J1133">
        <f t="shared" si="43"/>
        <v>3.33561033561047</v>
      </c>
    </row>
    <row r="1134" spans="3:10" x14ac:dyDescent="0.25">
      <c r="C1134">
        <v>1861</v>
      </c>
      <c r="J1134">
        <f t="shared" si="43"/>
        <v>3.3359073359074705</v>
      </c>
    </row>
    <row r="1135" spans="3:10" x14ac:dyDescent="0.25">
      <c r="C1135">
        <v>1862</v>
      </c>
      <c r="J1135">
        <f t="shared" si="43"/>
        <v>3.3362043362044709</v>
      </c>
    </row>
    <row r="1136" spans="3:10" x14ac:dyDescent="0.25">
      <c r="C1136">
        <v>1863</v>
      </c>
      <c r="J1136">
        <f t="shared" si="43"/>
        <v>3.3365013365014713</v>
      </c>
    </row>
    <row r="1137" spans="3:10" x14ac:dyDescent="0.25">
      <c r="C1137">
        <v>1864</v>
      </c>
      <c r="J1137">
        <f t="shared" si="43"/>
        <v>3.3367983367984717</v>
      </c>
    </row>
    <row r="1138" spans="3:10" x14ac:dyDescent="0.25">
      <c r="C1138">
        <v>1865</v>
      </c>
      <c r="J1138">
        <f t="shared" si="43"/>
        <v>3.3370953370954721</v>
      </c>
    </row>
    <row r="1139" spans="3:10" x14ac:dyDescent="0.25">
      <c r="C1139">
        <v>1866</v>
      </c>
      <c r="J1139">
        <f t="shared" si="43"/>
        <v>3.3373923373924725</v>
      </c>
    </row>
    <row r="1140" spans="3:10" x14ac:dyDescent="0.25">
      <c r="C1140">
        <v>1867</v>
      </c>
      <c r="J1140">
        <f t="shared" si="43"/>
        <v>3.337689337689473</v>
      </c>
    </row>
    <row r="1141" spans="3:10" x14ac:dyDescent="0.25">
      <c r="C1141">
        <v>1868</v>
      </c>
      <c r="J1141">
        <f t="shared" si="43"/>
        <v>3.3379863379864734</v>
      </c>
    </row>
    <row r="1142" spans="3:10" x14ac:dyDescent="0.25">
      <c r="C1142">
        <v>1869</v>
      </c>
      <c r="J1142">
        <f t="shared" si="43"/>
        <v>3.3382833382834738</v>
      </c>
    </row>
    <row r="1143" spans="3:10" x14ac:dyDescent="0.25">
      <c r="C1143">
        <v>1870</v>
      </c>
      <c r="J1143">
        <f t="shared" si="43"/>
        <v>3.3385803385804742</v>
      </c>
    </row>
    <row r="1144" spans="3:10" x14ac:dyDescent="0.25">
      <c r="C1144">
        <v>1871</v>
      </c>
      <c r="J1144">
        <f t="shared" si="43"/>
        <v>3.3388773388774746</v>
      </c>
    </row>
    <row r="1145" spans="3:10" x14ac:dyDescent="0.25">
      <c r="C1145">
        <v>1872</v>
      </c>
      <c r="J1145">
        <f t="shared" si="43"/>
        <v>3.339174339174475</v>
      </c>
    </row>
    <row r="1146" spans="3:10" x14ac:dyDescent="0.25">
      <c r="C1146">
        <v>1873</v>
      </c>
      <c r="J1146">
        <f t="shared" si="43"/>
        <v>3.3394713394714755</v>
      </c>
    </row>
    <row r="1147" spans="3:10" x14ac:dyDescent="0.25">
      <c r="C1147">
        <v>1874</v>
      </c>
      <c r="J1147">
        <f t="shared" si="43"/>
        <v>3.3397683397684759</v>
      </c>
    </row>
    <row r="1148" spans="3:10" x14ac:dyDescent="0.25">
      <c r="C1148">
        <v>1875</v>
      </c>
      <c r="J1148">
        <f t="shared" si="43"/>
        <v>3.3400653400654763</v>
      </c>
    </row>
    <row r="1149" spans="3:10" x14ac:dyDescent="0.25">
      <c r="C1149">
        <v>1876</v>
      </c>
      <c r="J1149">
        <f t="shared" si="43"/>
        <v>3.3403623403624767</v>
      </c>
    </row>
    <row r="1150" spans="3:10" x14ac:dyDescent="0.25">
      <c r="C1150">
        <v>1877</v>
      </c>
      <c r="J1150">
        <f t="shared" si="43"/>
        <v>3.3406593406594771</v>
      </c>
    </row>
    <row r="1151" spans="3:10" x14ac:dyDescent="0.25">
      <c r="C1151">
        <v>1878</v>
      </c>
      <c r="J1151">
        <f t="shared" si="43"/>
        <v>3.3409563409564775</v>
      </c>
    </row>
    <row r="1152" spans="3:10" x14ac:dyDescent="0.25">
      <c r="C1152">
        <v>1879</v>
      </c>
      <c r="J1152">
        <f t="shared" si="43"/>
        <v>3.3412533412534779</v>
      </c>
    </row>
    <row r="1153" spans="3:10" x14ac:dyDescent="0.25">
      <c r="C1153">
        <v>1880</v>
      </c>
      <c r="J1153">
        <f t="shared" si="43"/>
        <v>3.3415503415504784</v>
      </c>
    </row>
    <row r="1154" spans="3:10" x14ac:dyDescent="0.25">
      <c r="C1154">
        <v>1881</v>
      </c>
      <c r="J1154">
        <f t="shared" si="43"/>
        <v>3.3418473418474788</v>
      </c>
    </row>
    <row r="1155" spans="3:10" x14ac:dyDescent="0.25">
      <c r="C1155">
        <v>1882</v>
      </c>
      <c r="J1155">
        <f t="shared" si="43"/>
        <v>3.3421443421444792</v>
      </c>
    </row>
    <row r="1156" spans="3:10" x14ac:dyDescent="0.25">
      <c r="C1156">
        <v>1883</v>
      </c>
      <c r="J1156">
        <f t="shared" si="43"/>
        <v>3.3424413424414796</v>
      </c>
    </row>
    <row r="1157" spans="3:10" x14ac:dyDescent="0.25">
      <c r="C1157">
        <v>1884</v>
      </c>
      <c r="J1157">
        <f t="shared" ref="J1157:J1220" si="44" xml:space="preserve"> J1156 + 1/3367</f>
        <v>3.34273834273848</v>
      </c>
    </row>
    <row r="1158" spans="3:10" x14ac:dyDescent="0.25">
      <c r="C1158">
        <v>1885</v>
      </c>
      <c r="J1158">
        <f t="shared" si="44"/>
        <v>3.3430353430354804</v>
      </c>
    </row>
    <row r="1159" spans="3:10" x14ac:dyDescent="0.25">
      <c r="C1159">
        <v>1886</v>
      </c>
      <c r="J1159">
        <f t="shared" si="44"/>
        <v>3.3433323433324809</v>
      </c>
    </row>
    <row r="1160" spans="3:10" x14ac:dyDescent="0.25">
      <c r="C1160">
        <v>1887</v>
      </c>
      <c r="J1160">
        <f t="shared" si="44"/>
        <v>3.3436293436294813</v>
      </c>
    </row>
    <row r="1161" spans="3:10" x14ac:dyDescent="0.25">
      <c r="C1161">
        <v>1888</v>
      </c>
      <c r="J1161">
        <f t="shared" si="44"/>
        <v>3.3439263439264817</v>
      </c>
    </row>
    <row r="1162" spans="3:10" x14ac:dyDescent="0.25">
      <c r="C1162">
        <v>1889</v>
      </c>
      <c r="J1162">
        <f t="shared" si="44"/>
        <v>3.3442233442234821</v>
      </c>
    </row>
    <row r="1163" spans="3:10" x14ac:dyDescent="0.25">
      <c r="C1163">
        <v>1890</v>
      </c>
      <c r="J1163">
        <f t="shared" si="44"/>
        <v>3.3445203445204825</v>
      </c>
    </row>
    <row r="1164" spans="3:10" x14ac:dyDescent="0.25">
      <c r="C1164">
        <v>1891</v>
      </c>
      <c r="J1164">
        <f t="shared" si="44"/>
        <v>3.3448173448174829</v>
      </c>
    </row>
    <row r="1165" spans="3:10" x14ac:dyDescent="0.25">
      <c r="C1165">
        <v>1892</v>
      </c>
      <c r="J1165">
        <f t="shared" si="44"/>
        <v>3.3451143451144834</v>
      </c>
    </row>
    <row r="1166" spans="3:10" x14ac:dyDescent="0.25">
      <c r="C1166">
        <v>1893</v>
      </c>
      <c r="J1166">
        <f t="shared" si="44"/>
        <v>3.3454113454114838</v>
      </c>
    </row>
    <row r="1167" spans="3:10" x14ac:dyDescent="0.25">
      <c r="C1167">
        <v>1894</v>
      </c>
      <c r="J1167">
        <f t="shared" si="44"/>
        <v>3.3457083457084842</v>
      </c>
    </row>
    <row r="1168" spans="3:10" x14ac:dyDescent="0.25">
      <c r="C1168">
        <v>1895</v>
      </c>
      <c r="J1168">
        <f t="shared" si="44"/>
        <v>3.3460053460054846</v>
      </c>
    </row>
    <row r="1169" spans="3:10" x14ac:dyDescent="0.25">
      <c r="C1169">
        <v>1896</v>
      </c>
      <c r="J1169">
        <f t="shared" si="44"/>
        <v>3.346302346302485</v>
      </c>
    </row>
    <row r="1170" spans="3:10" x14ac:dyDescent="0.25">
      <c r="C1170">
        <v>1897</v>
      </c>
      <c r="J1170">
        <f t="shared" si="44"/>
        <v>3.3465993465994854</v>
      </c>
    </row>
    <row r="1171" spans="3:10" x14ac:dyDescent="0.25">
      <c r="C1171">
        <v>1898</v>
      </c>
      <c r="J1171">
        <f t="shared" si="44"/>
        <v>3.3468963468964859</v>
      </c>
    </row>
    <row r="1172" spans="3:10" x14ac:dyDescent="0.25">
      <c r="C1172">
        <v>1899</v>
      </c>
      <c r="J1172">
        <f t="shared" si="44"/>
        <v>3.3471933471934863</v>
      </c>
    </row>
    <row r="1173" spans="3:10" x14ac:dyDescent="0.25">
      <c r="C1173">
        <v>1900</v>
      </c>
      <c r="J1173">
        <f t="shared" si="44"/>
        <v>3.3474903474904867</v>
      </c>
    </row>
    <row r="1174" spans="3:10" x14ac:dyDescent="0.25">
      <c r="C1174">
        <v>1901</v>
      </c>
      <c r="J1174">
        <f t="shared" si="44"/>
        <v>3.3477873477874871</v>
      </c>
    </row>
    <row r="1175" spans="3:10" x14ac:dyDescent="0.25">
      <c r="C1175">
        <v>1902</v>
      </c>
      <c r="J1175">
        <f t="shared" si="44"/>
        <v>3.3480843480844875</v>
      </c>
    </row>
    <row r="1176" spans="3:10" x14ac:dyDescent="0.25">
      <c r="C1176">
        <v>1903</v>
      </c>
      <c r="J1176">
        <f t="shared" si="44"/>
        <v>3.3483813483814879</v>
      </c>
    </row>
    <row r="1177" spans="3:10" x14ac:dyDescent="0.25">
      <c r="C1177">
        <v>1904</v>
      </c>
      <c r="J1177">
        <f t="shared" si="44"/>
        <v>3.3486783486784883</v>
      </c>
    </row>
    <row r="1178" spans="3:10" x14ac:dyDescent="0.25">
      <c r="C1178">
        <v>1905</v>
      </c>
      <c r="J1178">
        <f t="shared" si="44"/>
        <v>3.3489753489754888</v>
      </c>
    </row>
    <row r="1179" spans="3:10" x14ac:dyDescent="0.25">
      <c r="C1179">
        <v>1906</v>
      </c>
      <c r="J1179">
        <f t="shared" si="44"/>
        <v>3.3492723492724892</v>
      </c>
    </row>
    <row r="1180" spans="3:10" x14ac:dyDescent="0.25">
      <c r="C1180">
        <v>1907</v>
      </c>
      <c r="J1180">
        <f t="shared" si="44"/>
        <v>3.3495693495694896</v>
      </c>
    </row>
    <row r="1181" spans="3:10" x14ac:dyDescent="0.25">
      <c r="C1181">
        <v>1908</v>
      </c>
      <c r="J1181">
        <f t="shared" si="44"/>
        <v>3.34986634986649</v>
      </c>
    </row>
    <row r="1182" spans="3:10" x14ac:dyDescent="0.25">
      <c r="C1182">
        <v>1909</v>
      </c>
      <c r="J1182">
        <f t="shared" si="44"/>
        <v>3.3501633501634904</v>
      </c>
    </row>
    <row r="1183" spans="3:10" x14ac:dyDescent="0.25">
      <c r="C1183">
        <v>1910</v>
      </c>
      <c r="J1183">
        <f t="shared" si="44"/>
        <v>3.3504603504604908</v>
      </c>
    </row>
    <row r="1184" spans="3:10" x14ac:dyDescent="0.25">
      <c r="C1184">
        <v>1911</v>
      </c>
      <c r="J1184">
        <f t="shared" si="44"/>
        <v>3.3507573507574913</v>
      </c>
    </row>
    <row r="1185" spans="3:10" x14ac:dyDescent="0.25">
      <c r="C1185">
        <v>1912</v>
      </c>
      <c r="J1185">
        <f t="shared" si="44"/>
        <v>3.3510543510544917</v>
      </c>
    </row>
    <row r="1186" spans="3:10" x14ac:dyDescent="0.25">
      <c r="C1186">
        <v>1913</v>
      </c>
      <c r="J1186">
        <f t="shared" si="44"/>
        <v>3.3513513513514921</v>
      </c>
    </row>
    <row r="1187" spans="3:10" x14ac:dyDescent="0.25">
      <c r="C1187">
        <v>1914</v>
      </c>
      <c r="J1187">
        <f t="shared" si="44"/>
        <v>3.3516483516484925</v>
      </c>
    </row>
    <row r="1188" spans="3:10" x14ac:dyDescent="0.25">
      <c r="C1188">
        <v>1915</v>
      </c>
      <c r="J1188">
        <f t="shared" si="44"/>
        <v>3.3519453519454929</v>
      </c>
    </row>
    <row r="1189" spans="3:10" x14ac:dyDescent="0.25">
      <c r="C1189">
        <v>1916</v>
      </c>
      <c r="J1189">
        <f t="shared" si="44"/>
        <v>3.3522423522424933</v>
      </c>
    </row>
    <row r="1190" spans="3:10" x14ac:dyDescent="0.25">
      <c r="C1190">
        <v>1917</v>
      </c>
      <c r="J1190">
        <f t="shared" si="44"/>
        <v>3.3525393525394938</v>
      </c>
    </row>
    <row r="1191" spans="3:10" x14ac:dyDescent="0.25">
      <c r="C1191">
        <v>1918</v>
      </c>
      <c r="J1191">
        <f t="shared" si="44"/>
        <v>3.3528363528364942</v>
      </c>
    </row>
    <row r="1192" spans="3:10" x14ac:dyDescent="0.25">
      <c r="C1192">
        <v>1919</v>
      </c>
      <c r="J1192">
        <f t="shared" si="44"/>
        <v>3.3531333531334946</v>
      </c>
    </row>
    <row r="1193" spans="3:10" x14ac:dyDescent="0.25">
      <c r="C1193">
        <v>1920</v>
      </c>
      <c r="J1193">
        <f t="shared" si="44"/>
        <v>3.353430353430495</v>
      </c>
    </row>
    <row r="1194" spans="3:10" x14ac:dyDescent="0.25">
      <c r="C1194">
        <v>1921</v>
      </c>
      <c r="J1194">
        <f t="shared" si="44"/>
        <v>3.3537273537274954</v>
      </c>
    </row>
    <row r="1195" spans="3:10" x14ac:dyDescent="0.25">
      <c r="C1195">
        <v>1922</v>
      </c>
      <c r="J1195">
        <f t="shared" si="44"/>
        <v>3.3540243540244958</v>
      </c>
    </row>
    <row r="1196" spans="3:10" x14ac:dyDescent="0.25">
      <c r="C1196">
        <v>1923</v>
      </c>
      <c r="J1196">
        <f t="shared" si="44"/>
        <v>3.3543213543214963</v>
      </c>
    </row>
    <row r="1197" spans="3:10" x14ac:dyDescent="0.25">
      <c r="C1197">
        <v>1924</v>
      </c>
      <c r="J1197">
        <f t="shared" si="44"/>
        <v>3.3546183546184967</v>
      </c>
    </row>
    <row r="1198" spans="3:10" x14ac:dyDescent="0.25">
      <c r="C1198">
        <v>1925</v>
      </c>
      <c r="J1198">
        <f t="shared" si="44"/>
        <v>3.3549153549154971</v>
      </c>
    </row>
    <row r="1199" spans="3:10" x14ac:dyDescent="0.25">
      <c r="C1199">
        <v>1926</v>
      </c>
      <c r="J1199">
        <f t="shared" si="44"/>
        <v>3.3552123552124975</v>
      </c>
    </row>
    <row r="1200" spans="3:10" x14ac:dyDescent="0.25">
      <c r="C1200">
        <v>1927</v>
      </c>
      <c r="J1200">
        <f t="shared" si="44"/>
        <v>3.3555093555094979</v>
      </c>
    </row>
    <row r="1201" spans="3:10" x14ac:dyDescent="0.25">
      <c r="C1201">
        <v>1928</v>
      </c>
      <c r="J1201">
        <f t="shared" si="44"/>
        <v>3.3558063558064983</v>
      </c>
    </row>
    <row r="1202" spans="3:10" x14ac:dyDescent="0.25">
      <c r="C1202">
        <v>1929</v>
      </c>
      <c r="J1202">
        <f t="shared" si="44"/>
        <v>3.3561033561034987</v>
      </c>
    </row>
    <row r="1203" spans="3:10" x14ac:dyDescent="0.25">
      <c r="C1203">
        <v>1930</v>
      </c>
      <c r="J1203">
        <f t="shared" si="44"/>
        <v>3.3564003564004992</v>
      </c>
    </row>
    <row r="1204" spans="3:10" x14ac:dyDescent="0.25">
      <c r="C1204">
        <v>1931</v>
      </c>
      <c r="J1204">
        <f t="shared" si="44"/>
        <v>3.3566973566974996</v>
      </c>
    </row>
    <row r="1205" spans="3:10" x14ac:dyDescent="0.25">
      <c r="C1205">
        <v>1932</v>
      </c>
      <c r="J1205">
        <f t="shared" si="44"/>
        <v>3.3569943569945</v>
      </c>
    </row>
    <row r="1206" spans="3:10" x14ac:dyDescent="0.25">
      <c r="C1206">
        <v>1933</v>
      </c>
      <c r="J1206">
        <f t="shared" si="44"/>
        <v>3.3572913572915004</v>
      </c>
    </row>
    <row r="1207" spans="3:10" x14ac:dyDescent="0.25">
      <c r="C1207">
        <v>1934</v>
      </c>
      <c r="J1207">
        <f t="shared" si="44"/>
        <v>3.3575883575885008</v>
      </c>
    </row>
    <row r="1208" spans="3:10" x14ac:dyDescent="0.25">
      <c r="C1208">
        <v>1935</v>
      </c>
      <c r="J1208">
        <f t="shared" si="44"/>
        <v>3.3578853578855012</v>
      </c>
    </row>
    <row r="1209" spans="3:10" x14ac:dyDescent="0.25">
      <c r="C1209">
        <v>1936</v>
      </c>
      <c r="J1209">
        <f t="shared" si="44"/>
        <v>3.3581823581825017</v>
      </c>
    </row>
    <row r="1210" spans="3:10" x14ac:dyDescent="0.25">
      <c r="C1210">
        <v>1937</v>
      </c>
      <c r="J1210">
        <f t="shared" si="44"/>
        <v>3.3584793584795021</v>
      </c>
    </row>
    <row r="1211" spans="3:10" x14ac:dyDescent="0.25">
      <c r="C1211">
        <v>1938</v>
      </c>
      <c r="J1211">
        <f t="shared" si="44"/>
        <v>3.3587763587765025</v>
      </c>
    </row>
    <row r="1212" spans="3:10" x14ac:dyDescent="0.25">
      <c r="C1212">
        <v>1939</v>
      </c>
      <c r="J1212">
        <f t="shared" si="44"/>
        <v>3.3590733590735029</v>
      </c>
    </row>
    <row r="1213" spans="3:10" x14ac:dyDescent="0.25">
      <c r="C1213">
        <v>1940</v>
      </c>
      <c r="J1213">
        <f t="shared" si="44"/>
        <v>3.3593703593705033</v>
      </c>
    </row>
    <row r="1214" spans="3:10" x14ac:dyDescent="0.25">
      <c r="C1214">
        <v>1941</v>
      </c>
      <c r="J1214">
        <f t="shared" si="44"/>
        <v>3.3596673596675037</v>
      </c>
    </row>
    <row r="1215" spans="3:10" x14ac:dyDescent="0.25">
      <c r="C1215">
        <v>1942</v>
      </c>
      <c r="J1215">
        <f t="shared" si="44"/>
        <v>3.3599643599645042</v>
      </c>
    </row>
    <row r="1216" spans="3:10" x14ac:dyDescent="0.25">
      <c r="C1216">
        <v>1943</v>
      </c>
      <c r="J1216">
        <f t="shared" si="44"/>
        <v>3.3602613602615046</v>
      </c>
    </row>
    <row r="1217" spans="3:10" x14ac:dyDescent="0.25">
      <c r="C1217">
        <v>1944</v>
      </c>
      <c r="J1217">
        <f t="shared" si="44"/>
        <v>3.360558360558505</v>
      </c>
    </row>
    <row r="1218" spans="3:10" x14ac:dyDescent="0.25">
      <c r="C1218">
        <v>1945</v>
      </c>
      <c r="J1218">
        <f t="shared" si="44"/>
        <v>3.3608553608555054</v>
      </c>
    </row>
    <row r="1219" spans="3:10" x14ac:dyDescent="0.25">
      <c r="C1219">
        <v>1946</v>
      </c>
      <c r="J1219">
        <f t="shared" si="44"/>
        <v>3.3611523611525058</v>
      </c>
    </row>
    <row r="1220" spans="3:10" x14ac:dyDescent="0.25">
      <c r="C1220">
        <v>1947</v>
      </c>
      <c r="J1220">
        <f t="shared" si="44"/>
        <v>3.3614493614495062</v>
      </c>
    </row>
    <row r="1221" spans="3:10" x14ac:dyDescent="0.25">
      <c r="C1221">
        <v>1948</v>
      </c>
      <c r="J1221">
        <f t="shared" ref="J1221:J1284" si="45" xml:space="preserve"> J1220 + 1/3367</f>
        <v>3.3617463617465067</v>
      </c>
    </row>
    <row r="1222" spans="3:10" x14ac:dyDescent="0.25">
      <c r="C1222">
        <v>1949</v>
      </c>
      <c r="J1222">
        <f t="shared" si="45"/>
        <v>3.3620433620435071</v>
      </c>
    </row>
    <row r="1223" spans="3:10" x14ac:dyDescent="0.25">
      <c r="C1223">
        <v>1950</v>
      </c>
      <c r="J1223">
        <f t="shared" si="45"/>
        <v>3.3623403623405075</v>
      </c>
    </row>
    <row r="1224" spans="3:10" x14ac:dyDescent="0.25">
      <c r="C1224">
        <v>1951</v>
      </c>
      <c r="J1224">
        <f t="shared" si="45"/>
        <v>3.3626373626375079</v>
      </c>
    </row>
    <row r="1225" spans="3:10" x14ac:dyDescent="0.25">
      <c r="C1225">
        <v>1952</v>
      </c>
      <c r="J1225">
        <f t="shared" si="45"/>
        <v>3.3629343629345083</v>
      </c>
    </row>
    <row r="1226" spans="3:10" x14ac:dyDescent="0.25">
      <c r="C1226">
        <v>1953</v>
      </c>
      <c r="J1226">
        <f t="shared" si="45"/>
        <v>3.3632313632315087</v>
      </c>
    </row>
    <row r="1227" spans="3:10" x14ac:dyDescent="0.25">
      <c r="C1227">
        <v>1954</v>
      </c>
      <c r="J1227">
        <f t="shared" si="45"/>
        <v>3.3635283635285091</v>
      </c>
    </row>
    <row r="1228" spans="3:10" x14ac:dyDescent="0.25">
      <c r="C1228">
        <v>1955</v>
      </c>
      <c r="J1228">
        <f t="shared" si="45"/>
        <v>3.3638253638255096</v>
      </c>
    </row>
    <row r="1229" spans="3:10" x14ac:dyDescent="0.25">
      <c r="C1229">
        <v>1956</v>
      </c>
      <c r="J1229">
        <f t="shared" si="45"/>
        <v>3.36412236412251</v>
      </c>
    </row>
    <row r="1230" spans="3:10" x14ac:dyDescent="0.25">
      <c r="C1230">
        <v>1957</v>
      </c>
      <c r="J1230">
        <f t="shared" si="45"/>
        <v>3.3644193644195104</v>
      </c>
    </row>
    <row r="1231" spans="3:10" x14ac:dyDescent="0.25">
      <c r="C1231">
        <v>1958</v>
      </c>
      <c r="J1231">
        <f t="shared" si="45"/>
        <v>3.3647163647165108</v>
      </c>
    </row>
    <row r="1232" spans="3:10" x14ac:dyDescent="0.25">
      <c r="C1232">
        <v>1959</v>
      </c>
      <c r="J1232">
        <f t="shared" si="45"/>
        <v>3.3650133650135112</v>
      </c>
    </row>
    <row r="1233" spans="3:10" x14ac:dyDescent="0.25">
      <c r="C1233">
        <v>1960</v>
      </c>
      <c r="J1233">
        <f t="shared" si="45"/>
        <v>3.3653103653105116</v>
      </c>
    </row>
    <row r="1234" spans="3:10" x14ac:dyDescent="0.25">
      <c r="C1234">
        <v>1961</v>
      </c>
      <c r="J1234">
        <f t="shared" si="45"/>
        <v>3.3656073656075121</v>
      </c>
    </row>
    <row r="1235" spans="3:10" x14ac:dyDescent="0.25">
      <c r="C1235">
        <v>1962</v>
      </c>
      <c r="J1235">
        <f t="shared" si="45"/>
        <v>3.3659043659045125</v>
      </c>
    </row>
    <row r="1236" spans="3:10" x14ac:dyDescent="0.25">
      <c r="C1236">
        <v>1963</v>
      </c>
      <c r="J1236">
        <f t="shared" si="45"/>
        <v>3.3662013662015129</v>
      </c>
    </row>
    <row r="1237" spans="3:10" x14ac:dyDescent="0.25">
      <c r="C1237">
        <v>1964</v>
      </c>
      <c r="J1237">
        <f t="shared" si="45"/>
        <v>3.3664983664985133</v>
      </c>
    </row>
    <row r="1238" spans="3:10" x14ac:dyDescent="0.25">
      <c r="C1238">
        <v>1965</v>
      </c>
      <c r="J1238">
        <f t="shared" si="45"/>
        <v>3.3667953667955137</v>
      </c>
    </row>
    <row r="1239" spans="3:10" x14ac:dyDescent="0.25">
      <c r="C1239">
        <v>1966</v>
      </c>
      <c r="J1239">
        <f t="shared" si="45"/>
        <v>3.3670923670925141</v>
      </c>
    </row>
    <row r="1240" spans="3:10" x14ac:dyDescent="0.25">
      <c r="C1240">
        <v>1967</v>
      </c>
      <c r="J1240">
        <f t="shared" si="45"/>
        <v>3.3673893673895146</v>
      </c>
    </row>
    <row r="1241" spans="3:10" x14ac:dyDescent="0.25">
      <c r="C1241">
        <v>1968</v>
      </c>
      <c r="J1241">
        <f t="shared" si="45"/>
        <v>3.367686367686515</v>
      </c>
    </row>
    <row r="1242" spans="3:10" x14ac:dyDescent="0.25">
      <c r="C1242">
        <v>1969</v>
      </c>
      <c r="J1242">
        <f t="shared" si="45"/>
        <v>3.3679833679835154</v>
      </c>
    </row>
    <row r="1243" spans="3:10" x14ac:dyDescent="0.25">
      <c r="C1243">
        <v>1970</v>
      </c>
      <c r="J1243">
        <f t="shared" si="45"/>
        <v>3.3682803682805158</v>
      </c>
    </row>
    <row r="1244" spans="3:10" x14ac:dyDescent="0.25">
      <c r="C1244">
        <v>1971</v>
      </c>
      <c r="J1244">
        <f t="shared" si="45"/>
        <v>3.3685773685775162</v>
      </c>
    </row>
    <row r="1245" spans="3:10" x14ac:dyDescent="0.25">
      <c r="C1245">
        <v>1972</v>
      </c>
      <c r="J1245">
        <f t="shared" si="45"/>
        <v>3.3688743688745166</v>
      </c>
    </row>
    <row r="1246" spans="3:10" x14ac:dyDescent="0.25">
      <c r="C1246">
        <v>1973</v>
      </c>
      <c r="J1246">
        <f t="shared" si="45"/>
        <v>3.369171369171517</v>
      </c>
    </row>
    <row r="1247" spans="3:10" x14ac:dyDescent="0.25">
      <c r="C1247">
        <v>1974</v>
      </c>
      <c r="J1247">
        <f t="shared" si="45"/>
        <v>3.3694683694685175</v>
      </c>
    </row>
    <row r="1248" spans="3:10" x14ac:dyDescent="0.25">
      <c r="C1248">
        <v>1975</v>
      </c>
      <c r="J1248">
        <f t="shared" si="45"/>
        <v>3.3697653697655179</v>
      </c>
    </row>
    <row r="1249" spans="3:10" x14ac:dyDescent="0.25">
      <c r="C1249">
        <v>1976</v>
      </c>
      <c r="J1249">
        <f t="shared" si="45"/>
        <v>3.3700623700625183</v>
      </c>
    </row>
    <row r="1250" spans="3:10" x14ac:dyDescent="0.25">
      <c r="C1250">
        <v>1977</v>
      </c>
      <c r="J1250">
        <f t="shared" si="45"/>
        <v>3.3703593703595187</v>
      </c>
    </row>
    <row r="1251" spans="3:10" x14ac:dyDescent="0.25">
      <c r="C1251">
        <v>1978</v>
      </c>
      <c r="J1251">
        <f t="shared" si="45"/>
        <v>3.3706563706565191</v>
      </c>
    </row>
    <row r="1252" spans="3:10" x14ac:dyDescent="0.25">
      <c r="C1252">
        <v>1979</v>
      </c>
      <c r="J1252">
        <f t="shared" si="45"/>
        <v>3.3709533709535195</v>
      </c>
    </row>
    <row r="1253" spans="3:10" x14ac:dyDescent="0.25">
      <c r="C1253">
        <v>1980</v>
      </c>
      <c r="J1253">
        <f t="shared" si="45"/>
        <v>3.37125037125052</v>
      </c>
    </row>
    <row r="1254" spans="3:10" x14ac:dyDescent="0.25">
      <c r="C1254">
        <v>1981</v>
      </c>
      <c r="J1254">
        <f t="shared" si="45"/>
        <v>3.3715473715475204</v>
      </c>
    </row>
    <row r="1255" spans="3:10" x14ac:dyDescent="0.25">
      <c r="C1255">
        <v>1982</v>
      </c>
      <c r="J1255">
        <f t="shared" si="45"/>
        <v>3.3718443718445208</v>
      </c>
    </row>
    <row r="1256" spans="3:10" x14ac:dyDescent="0.25">
      <c r="C1256">
        <v>1983</v>
      </c>
      <c r="J1256">
        <f t="shared" si="45"/>
        <v>3.3721413721415212</v>
      </c>
    </row>
    <row r="1257" spans="3:10" x14ac:dyDescent="0.25">
      <c r="C1257">
        <v>1984</v>
      </c>
      <c r="J1257">
        <f t="shared" si="45"/>
        <v>3.3724383724385216</v>
      </c>
    </row>
    <row r="1258" spans="3:10" x14ac:dyDescent="0.25">
      <c r="C1258">
        <v>1985</v>
      </c>
      <c r="J1258">
        <f t="shared" si="45"/>
        <v>3.372735372735522</v>
      </c>
    </row>
    <row r="1259" spans="3:10" x14ac:dyDescent="0.25">
      <c r="C1259">
        <v>1986</v>
      </c>
      <c r="J1259">
        <f t="shared" si="45"/>
        <v>3.3730323730325225</v>
      </c>
    </row>
    <row r="1260" spans="3:10" x14ac:dyDescent="0.25">
      <c r="C1260">
        <v>1987</v>
      </c>
      <c r="J1260">
        <f t="shared" si="45"/>
        <v>3.3733293733295229</v>
      </c>
    </row>
    <row r="1261" spans="3:10" x14ac:dyDescent="0.25">
      <c r="C1261">
        <v>1988</v>
      </c>
      <c r="J1261">
        <f t="shared" si="45"/>
        <v>3.3736263736265233</v>
      </c>
    </row>
    <row r="1262" spans="3:10" x14ac:dyDescent="0.25">
      <c r="C1262">
        <v>1989</v>
      </c>
      <c r="J1262">
        <f t="shared" si="45"/>
        <v>3.3739233739235237</v>
      </c>
    </row>
    <row r="1263" spans="3:10" x14ac:dyDescent="0.25">
      <c r="C1263">
        <v>1990</v>
      </c>
      <c r="J1263">
        <f t="shared" si="45"/>
        <v>3.3742203742205241</v>
      </c>
    </row>
    <row r="1264" spans="3:10" x14ac:dyDescent="0.25">
      <c r="C1264">
        <v>1991</v>
      </c>
      <c r="J1264">
        <f t="shared" si="45"/>
        <v>3.3745173745175245</v>
      </c>
    </row>
    <row r="1265" spans="3:10" x14ac:dyDescent="0.25">
      <c r="C1265">
        <v>1992</v>
      </c>
      <c r="J1265">
        <f t="shared" si="45"/>
        <v>3.374814374814525</v>
      </c>
    </row>
    <row r="1266" spans="3:10" x14ac:dyDescent="0.25">
      <c r="C1266">
        <v>1993</v>
      </c>
      <c r="J1266">
        <f t="shared" si="45"/>
        <v>3.3751113751115254</v>
      </c>
    </row>
    <row r="1267" spans="3:10" x14ac:dyDescent="0.25">
      <c r="C1267">
        <v>1994</v>
      </c>
      <c r="J1267">
        <f t="shared" si="45"/>
        <v>3.3754083754085258</v>
      </c>
    </row>
    <row r="1268" spans="3:10" x14ac:dyDescent="0.25">
      <c r="C1268">
        <v>1995</v>
      </c>
      <c r="J1268">
        <f t="shared" si="45"/>
        <v>3.3757053757055262</v>
      </c>
    </row>
    <row r="1269" spans="3:10" x14ac:dyDescent="0.25">
      <c r="C1269">
        <v>1996</v>
      </c>
      <c r="J1269">
        <f t="shared" si="45"/>
        <v>3.3760023760025266</v>
      </c>
    </row>
    <row r="1270" spans="3:10" x14ac:dyDescent="0.25">
      <c r="C1270">
        <v>1997</v>
      </c>
      <c r="J1270">
        <f t="shared" si="45"/>
        <v>3.376299376299527</v>
      </c>
    </row>
    <row r="1271" spans="3:10" x14ac:dyDescent="0.25">
      <c r="C1271">
        <v>1998</v>
      </c>
      <c r="J1271">
        <f t="shared" si="45"/>
        <v>3.3765963765965274</v>
      </c>
    </row>
    <row r="1272" spans="3:10" x14ac:dyDescent="0.25">
      <c r="C1272">
        <v>1999</v>
      </c>
      <c r="J1272">
        <f t="shared" si="45"/>
        <v>3.3768933768935279</v>
      </c>
    </row>
    <row r="1273" spans="3:10" x14ac:dyDescent="0.25">
      <c r="C1273">
        <v>2000</v>
      </c>
      <c r="J1273">
        <f t="shared" si="45"/>
        <v>3.3771903771905283</v>
      </c>
    </row>
    <row r="1274" spans="3:10" x14ac:dyDescent="0.25">
      <c r="C1274">
        <v>2001</v>
      </c>
      <c r="J1274">
        <f t="shared" si="45"/>
        <v>3.3774873774875287</v>
      </c>
    </row>
    <row r="1275" spans="3:10" x14ac:dyDescent="0.25">
      <c r="C1275">
        <v>2002</v>
      </c>
      <c r="J1275">
        <f t="shared" si="45"/>
        <v>3.3777843777845291</v>
      </c>
    </row>
    <row r="1276" spans="3:10" x14ac:dyDescent="0.25">
      <c r="C1276">
        <v>2003</v>
      </c>
      <c r="J1276">
        <f t="shared" si="45"/>
        <v>3.3780813780815295</v>
      </c>
    </row>
    <row r="1277" spans="3:10" x14ac:dyDescent="0.25">
      <c r="C1277">
        <v>2004</v>
      </c>
      <c r="J1277">
        <f t="shared" si="45"/>
        <v>3.3783783783785299</v>
      </c>
    </row>
    <row r="1278" spans="3:10" x14ac:dyDescent="0.25">
      <c r="C1278">
        <v>2005</v>
      </c>
      <c r="J1278">
        <f t="shared" si="45"/>
        <v>3.3786753786755304</v>
      </c>
    </row>
    <row r="1279" spans="3:10" x14ac:dyDescent="0.25">
      <c r="C1279">
        <v>2006</v>
      </c>
      <c r="J1279">
        <f t="shared" si="45"/>
        <v>3.3789723789725308</v>
      </c>
    </row>
    <row r="1280" spans="3:10" x14ac:dyDescent="0.25">
      <c r="C1280">
        <v>2007</v>
      </c>
      <c r="J1280">
        <f t="shared" si="45"/>
        <v>3.3792693792695312</v>
      </c>
    </row>
    <row r="1281" spans="3:10" x14ac:dyDescent="0.25">
      <c r="C1281">
        <v>2008</v>
      </c>
      <c r="J1281">
        <f t="shared" si="45"/>
        <v>3.3795663795665316</v>
      </c>
    </row>
    <row r="1282" spans="3:10" x14ac:dyDescent="0.25">
      <c r="C1282">
        <v>2009</v>
      </c>
      <c r="J1282">
        <f t="shared" si="45"/>
        <v>3.379863379863532</v>
      </c>
    </row>
    <row r="1283" spans="3:10" x14ac:dyDescent="0.25">
      <c r="C1283">
        <v>2010</v>
      </c>
      <c r="J1283">
        <f t="shared" si="45"/>
        <v>3.3801603801605324</v>
      </c>
    </row>
    <row r="1284" spans="3:10" x14ac:dyDescent="0.25">
      <c r="C1284">
        <v>2011</v>
      </c>
      <c r="J1284">
        <f t="shared" si="45"/>
        <v>3.3804573804575329</v>
      </c>
    </row>
    <row r="1285" spans="3:10" x14ac:dyDescent="0.25">
      <c r="C1285">
        <v>2012</v>
      </c>
      <c r="J1285">
        <f t="shared" ref="J1285:J1348" si="46" xml:space="preserve"> J1284 + 1/3367</f>
        <v>3.3807543807545333</v>
      </c>
    </row>
    <row r="1286" spans="3:10" x14ac:dyDescent="0.25">
      <c r="C1286">
        <v>2013</v>
      </c>
      <c r="J1286">
        <f t="shared" si="46"/>
        <v>3.3810513810515337</v>
      </c>
    </row>
    <row r="1287" spans="3:10" x14ac:dyDescent="0.25">
      <c r="C1287">
        <v>2014</v>
      </c>
      <c r="J1287">
        <f t="shared" si="46"/>
        <v>3.3813483813485341</v>
      </c>
    </row>
    <row r="1288" spans="3:10" x14ac:dyDescent="0.25">
      <c r="C1288">
        <v>2015</v>
      </c>
      <c r="J1288">
        <f t="shared" si="46"/>
        <v>3.3816453816455345</v>
      </c>
    </row>
    <row r="1289" spans="3:10" x14ac:dyDescent="0.25">
      <c r="C1289">
        <v>2016</v>
      </c>
      <c r="J1289">
        <f t="shared" si="46"/>
        <v>3.3819423819425349</v>
      </c>
    </row>
    <row r="1290" spans="3:10" x14ac:dyDescent="0.25">
      <c r="C1290">
        <v>2017</v>
      </c>
      <c r="J1290">
        <f t="shared" si="46"/>
        <v>3.3822393822395354</v>
      </c>
    </row>
    <row r="1291" spans="3:10" x14ac:dyDescent="0.25">
      <c r="C1291">
        <v>2018</v>
      </c>
      <c r="J1291">
        <f t="shared" si="46"/>
        <v>3.3825363825365358</v>
      </c>
    </row>
    <row r="1292" spans="3:10" x14ac:dyDescent="0.25">
      <c r="C1292">
        <v>2019</v>
      </c>
      <c r="J1292">
        <f t="shared" si="46"/>
        <v>3.3828333828335362</v>
      </c>
    </row>
    <row r="1293" spans="3:10" x14ac:dyDescent="0.25">
      <c r="C1293">
        <v>2020</v>
      </c>
      <c r="J1293">
        <f t="shared" si="46"/>
        <v>3.3831303831305366</v>
      </c>
    </row>
    <row r="1294" spans="3:10" x14ac:dyDescent="0.25">
      <c r="C1294">
        <v>2021</v>
      </c>
      <c r="J1294">
        <f t="shared" si="46"/>
        <v>3.383427383427537</v>
      </c>
    </row>
    <row r="1295" spans="3:10" x14ac:dyDescent="0.25">
      <c r="C1295">
        <v>2022</v>
      </c>
      <c r="J1295">
        <f t="shared" si="46"/>
        <v>3.3837243837245374</v>
      </c>
    </row>
    <row r="1296" spans="3:10" x14ac:dyDescent="0.25">
      <c r="C1296">
        <v>2023</v>
      </c>
      <c r="J1296">
        <f t="shared" si="46"/>
        <v>3.3840213840215378</v>
      </c>
    </row>
    <row r="1297" spans="3:10" x14ac:dyDescent="0.25">
      <c r="C1297">
        <v>2024</v>
      </c>
      <c r="J1297">
        <f t="shared" si="46"/>
        <v>3.3843183843185383</v>
      </c>
    </row>
    <row r="1298" spans="3:10" x14ac:dyDescent="0.25">
      <c r="C1298">
        <v>2025</v>
      </c>
      <c r="J1298">
        <f t="shared" si="46"/>
        <v>3.3846153846155387</v>
      </c>
    </row>
    <row r="1299" spans="3:10" x14ac:dyDescent="0.25">
      <c r="C1299">
        <v>2026</v>
      </c>
      <c r="J1299">
        <f t="shared" si="46"/>
        <v>3.3849123849125391</v>
      </c>
    </row>
    <row r="1300" spans="3:10" x14ac:dyDescent="0.25">
      <c r="C1300">
        <v>2027</v>
      </c>
      <c r="J1300">
        <f t="shared" si="46"/>
        <v>3.3852093852095395</v>
      </c>
    </row>
    <row r="1301" spans="3:10" x14ac:dyDescent="0.25">
      <c r="C1301">
        <v>2028</v>
      </c>
      <c r="J1301">
        <f t="shared" si="46"/>
        <v>3.3855063855065399</v>
      </c>
    </row>
    <row r="1302" spans="3:10" x14ac:dyDescent="0.25">
      <c r="C1302">
        <v>2029</v>
      </c>
      <c r="J1302">
        <f t="shared" si="46"/>
        <v>3.3858033858035403</v>
      </c>
    </row>
    <row r="1303" spans="3:10" x14ac:dyDescent="0.25">
      <c r="C1303">
        <v>2030</v>
      </c>
      <c r="J1303">
        <f t="shared" si="46"/>
        <v>3.3861003861005408</v>
      </c>
    </row>
    <row r="1304" spans="3:10" x14ac:dyDescent="0.25">
      <c r="C1304">
        <v>2031</v>
      </c>
      <c r="J1304">
        <f t="shared" si="46"/>
        <v>3.3863973863975412</v>
      </c>
    </row>
    <row r="1305" spans="3:10" x14ac:dyDescent="0.25">
      <c r="C1305">
        <v>2032</v>
      </c>
      <c r="J1305">
        <f t="shared" si="46"/>
        <v>3.3866943866945416</v>
      </c>
    </row>
    <row r="1306" spans="3:10" x14ac:dyDescent="0.25">
      <c r="C1306">
        <v>2033</v>
      </c>
      <c r="J1306">
        <f t="shared" si="46"/>
        <v>3.386991386991542</v>
      </c>
    </row>
    <row r="1307" spans="3:10" x14ac:dyDescent="0.25">
      <c r="C1307">
        <v>2034</v>
      </c>
      <c r="J1307">
        <f t="shared" si="46"/>
        <v>3.3872883872885424</v>
      </c>
    </row>
    <row r="1308" spans="3:10" x14ac:dyDescent="0.25">
      <c r="C1308">
        <v>2035</v>
      </c>
      <c r="J1308">
        <f t="shared" si="46"/>
        <v>3.3875853875855428</v>
      </c>
    </row>
    <row r="1309" spans="3:10" x14ac:dyDescent="0.25">
      <c r="C1309">
        <v>2036</v>
      </c>
      <c r="J1309">
        <f t="shared" si="46"/>
        <v>3.3878823878825433</v>
      </c>
    </row>
    <row r="1310" spans="3:10" x14ac:dyDescent="0.25">
      <c r="C1310">
        <v>2037</v>
      </c>
      <c r="J1310">
        <f t="shared" si="46"/>
        <v>3.3881793881795437</v>
      </c>
    </row>
    <row r="1311" spans="3:10" x14ac:dyDescent="0.25">
      <c r="C1311">
        <v>2038</v>
      </c>
      <c r="J1311">
        <f t="shared" si="46"/>
        <v>3.3884763884765441</v>
      </c>
    </row>
    <row r="1312" spans="3:10" x14ac:dyDescent="0.25">
      <c r="C1312">
        <v>2039</v>
      </c>
      <c r="J1312">
        <f t="shared" si="46"/>
        <v>3.3887733887735445</v>
      </c>
    </row>
    <row r="1313" spans="3:10" x14ac:dyDescent="0.25">
      <c r="C1313">
        <v>2040</v>
      </c>
      <c r="J1313">
        <f t="shared" si="46"/>
        <v>3.3890703890705449</v>
      </c>
    </row>
    <row r="1314" spans="3:10" x14ac:dyDescent="0.25">
      <c r="C1314">
        <v>2041</v>
      </c>
      <c r="J1314">
        <f t="shared" si="46"/>
        <v>3.3893673893675453</v>
      </c>
    </row>
    <row r="1315" spans="3:10" x14ac:dyDescent="0.25">
      <c r="C1315">
        <v>2042</v>
      </c>
      <c r="J1315">
        <f t="shared" si="46"/>
        <v>3.3896643896645458</v>
      </c>
    </row>
    <row r="1316" spans="3:10" x14ac:dyDescent="0.25">
      <c r="C1316">
        <v>2043</v>
      </c>
      <c r="J1316">
        <f t="shared" si="46"/>
        <v>3.3899613899615462</v>
      </c>
    </row>
    <row r="1317" spans="3:10" x14ac:dyDescent="0.25">
      <c r="C1317">
        <v>2044</v>
      </c>
      <c r="J1317">
        <f t="shared" si="46"/>
        <v>3.3902583902585466</v>
      </c>
    </row>
    <row r="1318" spans="3:10" x14ac:dyDescent="0.25">
      <c r="C1318">
        <v>2045</v>
      </c>
      <c r="J1318">
        <f t="shared" si="46"/>
        <v>3.390555390555547</v>
      </c>
    </row>
    <row r="1319" spans="3:10" x14ac:dyDescent="0.25">
      <c r="C1319">
        <v>2046</v>
      </c>
      <c r="J1319">
        <f t="shared" si="46"/>
        <v>3.3908523908525474</v>
      </c>
    </row>
    <row r="1320" spans="3:10" x14ac:dyDescent="0.25">
      <c r="C1320">
        <v>2047</v>
      </c>
      <c r="J1320">
        <f t="shared" si="46"/>
        <v>3.3911493911495478</v>
      </c>
    </row>
    <row r="1321" spans="3:10" x14ac:dyDescent="0.25">
      <c r="C1321">
        <v>2048</v>
      </c>
      <c r="J1321">
        <f t="shared" si="46"/>
        <v>3.3914463914465482</v>
      </c>
    </row>
    <row r="1322" spans="3:10" x14ac:dyDescent="0.25">
      <c r="C1322">
        <v>2049</v>
      </c>
      <c r="J1322">
        <f t="shared" si="46"/>
        <v>3.3917433917435487</v>
      </c>
    </row>
    <row r="1323" spans="3:10" x14ac:dyDescent="0.25">
      <c r="C1323">
        <v>2050</v>
      </c>
      <c r="J1323">
        <f t="shared" si="46"/>
        <v>3.3920403920405491</v>
      </c>
    </row>
    <row r="1324" spans="3:10" x14ac:dyDescent="0.25">
      <c r="C1324">
        <v>2051</v>
      </c>
      <c r="J1324">
        <f t="shared" si="46"/>
        <v>3.3923373923375495</v>
      </c>
    </row>
    <row r="1325" spans="3:10" x14ac:dyDescent="0.25">
      <c r="C1325">
        <v>2052</v>
      </c>
      <c r="J1325">
        <f t="shared" si="46"/>
        <v>3.3926343926345499</v>
      </c>
    </row>
    <row r="1326" spans="3:10" x14ac:dyDescent="0.25">
      <c r="C1326">
        <v>2053</v>
      </c>
      <c r="J1326">
        <f t="shared" si="46"/>
        <v>3.3929313929315503</v>
      </c>
    </row>
    <row r="1327" spans="3:10" x14ac:dyDescent="0.25">
      <c r="C1327">
        <v>2054</v>
      </c>
      <c r="J1327">
        <f t="shared" si="46"/>
        <v>3.3932283932285507</v>
      </c>
    </row>
    <row r="1328" spans="3:10" x14ac:dyDescent="0.25">
      <c r="C1328">
        <v>2055</v>
      </c>
      <c r="J1328">
        <f t="shared" si="46"/>
        <v>3.3935253935255512</v>
      </c>
    </row>
    <row r="1329" spans="3:10" x14ac:dyDescent="0.25">
      <c r="C1329">
        <v>2056</v>
      </c>
      <c r="J1329">
        <f t="shared" si="46"/>
        <v>3.3938223938225516</v>
      </c>
    </row>
    <row r="1330" spans="3:10" x14ac:dyDescent="0.25">
      <c r="C1330">
        <v>2057</v>
      </c>
      <c r="J1330">
        <f t="shared" si="46"/>
        <v>3.394119394119552</v>
      </c>
    </row>
    <row r="1331" spans="3:10" x14ac:dyDescent="0.25">
      <c r="C1331">
        <v>2058</v>
      </c>
      <c r="J1331">
        <f t="shared" si="46"/>
        <v>3.3944163944165524</v>
      </c>
    </row>
    <row r="1332" spans="3:10" x14ac:dyDescent="0.25">
      <c r="C1332">
        <v>2059</v>
      </c>
      <c r="J1332">
        <f t="shared" si="46"/>
        <v>3.3947133947135528</v>
      </c>
    </row>
    <row r="1333" spans="3:10" x14ac:dyDescent="0.25">
      <c r="C1333">
        <v>2060</v>
      </c>
      <c r="J1333">
        <f t="shared" si="46"/>
        <v>3.3950103950105532</v>
      </c>
    </row>
    <row r="1334" spans="3:10" x14ac:dyDescent="0.25">
      <c r="C1334">
        <v>2061</v>
      </c>
      <c r="J1334">
        <f t="shared" si="46"/>
        <v>3.3953073953075537</v>
      </c>
    </row>
    <row r="1335" spans="3:10" x14ac:dyDescent="0.25">
      <c r="C1335">
        <v>2062</v>
      </c>
      <c r="J1335">
        <f t="shared" si="46"/>
        <v>3.3956043956045541</v>
      </c>
    </row>
    <row r="1336" spans="3:10" x14ac:dyDescent="0.25">
      <c r="C1336">
        <v>2063</v>
      </c>
      <c r="J1336">
        <f t="shared" si="46"/>
        <v>3.3959013959015545</v>
      </c>
    </row>
    <row r="1337" spans="3:10" x14ac:dyDescent="0.25">
      <c r="C1337">
        <v>2064</v>
      </c>
      <c r="J1337">
        <f t="shared" si="46"/>
        <v>3.3961983961985549</v>
      </c>
    </row>
    <row r="1338" spans="3:10" x14ac:dyDescent="0.25">
      <c r="C1338">
        <v>2065</v>
      </c>
      <c r="J1338">
        <f t="shared" si="46"/>
        <v>3.3964953964955553</v>
      </c>
    </row>
    <row r="1339" spans="3:10" x14ac:dyDescent="0.25">
      <c r="C1339">
        <v>2066</v>
      </c>
      <c r="J1339">
        <f t="shared" si="46"/>
        <v>3.3967923967925557</v>
      </c>
    </row>
    <row r="1340" spans="3:10" x14ac:dyDescent="0.25">
      <c r="C1340">
        <v>2067</v>
      </c>
      <c r="J1340">
        <f t="shared" si="46"/>
        <v>3.3970893970895562</v>
      </c>
    </row>
    <row r="1341" spans="3:10" x14ac:dyDescent="0.25">
      <c r="C1341">
        <v>2068</v>
      </c>
      <c r="J1341">
        <f t="shared" si="46"/>
        <v>3.3973863973865566</v>
      </c>
    </row>
    <row r="1342" spans="3:10" x14ac:dyDescent="0.25">
      <c r="C1342">
        <v>2069</v>
      </c>
      <c r="J1342">
        <f t="shared" si="46"/>
        <v>3.397683397683557</v>
      </c>
    </row>
    <row r="1343" spans="3:10" x14ac:dyDescent="0.25">
      <c r="C1343">
        <v>2070</v>
      </c>
      <c r="J1343">
        <f t="shared" si="46"/>
        <v>3.3979803979805574</v>
      </c>
    </row>
    <row r="1344" spans="3:10" x14ac:dyDescent="0.25">
      <c r="C1344">
        <v>2071</v>
      </c>
      <c r="J1344">
        <f t="shared" si="46"/>
        <v>3.3982773982775578</v>
      </c>
    </row>
    <row r="1345" spans="3:10" x14ac:dyDescent="0.25">
      <c r="C1345">
        <v>2072</v>
      </c>
      <c r="J1345">
        <f t="shared" si="46"/>
        <v>3.3985743985745582</v>
      </c>
    </row>
    <row r="1346" spans="3:10" x14ac:dyDescent="0.25">
      <c r="C1346">
        <v>2073</v>
      </c>
      <c r="J1346">
        <f t="shared" si="46"/>
        <v>3.3988713988715586</v>
      </c>
    </row>
    <row r="1347" spans="3:10" x14ac:dyDescent="0.25">
      <c r="C1347">
        <v>2074</v>
      </c>
      <c r="J1347">
        <f t="shared" si="46"/>
        <v>3.3991683991685591</v>
      </c>
    </row>
    <row r="1348" spans="3:10" x14ac:dyDescent="0.25">
      <c r="C1348">
        <v>2075</v>
      </c>
      <c r="J1348">
        <f t="shared" si="46"/>
        <v>3.3994653994655595</v>
      </c>
    </row>
    <row r="1349" spans="3:10" x14ac:dyDescent="0.25">
      <c r="C1349">
        <v>2076</v>
      </c>
      <c r="J1349">
        <f t="shared" ref="J1349:J1412" si="47" xml:space="preserve"> J1348 + 1/3367</f>
        <v>3.3997623997625599</v>
      </c>
    </row>
    <row r="1350" spans="3:10" x14ac:dyDescent="0.25">
      <c r="C1350">
        <v>2077</v>
      </c>
      <c r="J1350">
        <f t="shared" si="47"/>
        <v>3.4000594000595603</v>
      </c>
    </row>
    <row r="1351" spans="3:10" x14ac:dyDescent="0.25">
      <c r="C1351">
        <v>2078</v>
      </c>
      <c r="J1351">
        <f t="shared" si="47"/>
        <v>3.4003564003565607</v>
      </c>
    </row>
    <row r="1352" spans="3:10" x14ac:dyDescent="0.25">
      <c r="C1352">
        <v>2079</v>
      </c>
      <c r="J1352">
        <f t="shared" si="47"/>
        <v>3.4006534006535611</v>
      </c>
    </row>
    <row r="1353" spans="3:10" x14ac:dyDescent="0.25">
      <c r="C1353">
        <v>2080</v>
      </c>
      <c r="J1353">
        <f t="shared" si="47"/>
        <v>3.4009504009505616</v>
      </c>
    </row>
    <row r="1354" spans="3:10" x14ac:dyDescent="0.25">
      <c r="C1354">
        <v>2081</v>
      </c>
      <c r="J1354">
        <f t="shared" si="47"/>
        <v>3.401247401247562</v>
      </c>
    </row>
    <row r="1355" spans="3:10" x14ac:dyDescent="0.25">
      <c r="C1355">
        <v>2082</v>
      </c>
      <c r="J1355">
        <f t="shared" si="47"/>
        <v>3.4015444015445624</v>
      </c>
    </row>
    <row r="1356" spans="3:10" x14ac:dyDescent="0.25">
      <c r="C1356">
        <v>2083</v>
      </c>
      <c r="J1356">
        <f t="shared" si="47"/>
        <v>3.4018414018415628</v>
      </c>
    </row>
    <row r="1357" spans="3:10" x14ac:dyDescent="0.25">
      <c r="C1357">
        <v>2084</v>
      </c>
      <c r="J1357">
        <f t="shared" si="47"/>
        <v>3.4021384021385632</v>
      </c>
    </row>
    <row r="1358" spans="3:10" x14ac:dyDescent="0.25">
      <c r="C1358">
        <v>2085</v>
      </c>
      <c r="J1358">
        <f t="shared" si="47"/>
        <v>3.4024354024355636</v>
      </c>
    </row>
    <row r="1359" spans="3:10" x14ac:dyDescent="0.25">
      <c r="C1359">
        <v>2086</v>
      </c>
      <c r="J1359">
        <f t="shared" si="47"/>
        <v>3.4027324027325641</v>
      </c>
    </row>
    <row r="1360" spans="3:10" x14ac:dyDescent="0.25">
      <c r="C1360">
        <v>2087</v>
      </c>
      <c r="J1360">
        <f t="shared" si="47"/>
        <v>3.4030294030295645</v>
      </c>
    </row>
    <row r="1361" spans="3:10" x14ac:dyDescent="0.25">
      <c r="C1361">
        <v>2088</v>
      </c>
      <c r="J1361">
        <f t="shared" si="47"/>
        <v>3.4033264033265649</v>
      </c>
    </row>
    <row r="1362" spans="3:10" x14ac:dyDescent="0.25">
      <c r="C1362">
        <v>2089</v>
      </c>
      <c r="J1362">
        <f t="shared" si="47"/>
        <v>3.4036234036235653</v>
      </c>
    </row>
    <row r="1363" spans="3:10" x14ac:dyDescent="0.25">
      <c r="C1363">
        <v>2090</v>
      </c>
      <c r="J1363">
        <f t="shared" si="47"/>
        <v>3.4039204039205657</v>
      </c>
    </row>
    <row r="1364" spans="3:10" x14ac:dyDescent="0.25">
      <c r="C1364">
        <v>2091</v>
      </c>
      <c r="J1364">
        <f t="shared" si="47"/>
        <v>3.4042174042175661</v>
      </c>
    </row>
    <row r="1365" spans="3:10" x14ac:dyDescent="0.25">
      <c r="C1365">
        <v>2092</v>
      </c>
      <c r="J1365">
        <f t="shared" si="47"/>
        <v>3.4045144045145666</v>
      </c>
    </row>
    <row r="1366" spans="3:10" x14ac:dyDescent="0.25">
      <c r="C1366">
        <v>2093</v>
      </c>
      <c r="J1366">
        <f t="shared" si="47"/>
        <v>3.404811404811567</v>
      </c>
    </row>
    <row r="1367" spans="3:10" x14ac:dyDescent="0.25">
      <c r="C1367">
        <v>2094</v>
      </c>
      <c r="J1367">
        <f t="shared" si="47"/>
        <v>3.4051084051085674</v>
      </c>
    </row>
    <row r="1368" spans="3:10" x14ac:dyDescent="0.25">
      <c r="C1368">
        <v>2095</v>
      </c>
      <c r="J1368">
        <f t="shared" si="47"/>
        <v>3.4054054054055678</v>
      </c>
    </row>
    <row r="1369" spans="3:10" x14ac:dyDescent="0.25">
      <c r="C1369">
        <v>2096</v>
      </c>
      <c r="J1369">
        <f t="shared" si="47"/>
        <v>3.4057024057025682</v>
      </c>
    </row>
    <row r="1370" spans="3:10" x14ac:dyDescent="0.25">
      <c r="C1370">
        <v>2097</v>
      </c>
      <c r="J1370">
        <f t="shared" si="47"/>
        <v>3.4059994059995686</v>
      </c>
    </row>
    <row r="1371" spans="3:10" x14ac:dyDescent="0.25">
      <c r="C1371">
        <v>2098</v>
      </c>
      <c r="J1371">
        <f t="shared" si="47"/>
        <v>3.406296406296569</v>
      </c>
    </row>
    <row r="1372" spans="3:10" x14ac:dyDescent="0.25">
      <c r="C1372">
        <v>2099</v>
      </c>
      <c r="J1372">
        <f t="shared" si="47"/>
        <v>3.4065934065935695</v>
      </c>
    </row>
    <row r="1373" spans="3:10" x14ac:dyDescent="0.25">
      <c r="C1373">
        <v>2100</v>
      </c>
      <c r="J1373">
        <f t="shared" si="47"/>
        <v>3.4068904068905699</v>
      </c>
    </row>
    <row r="1374" spans="3:10" x14ac:dyDescent="0.25">
      <c r="C1374">
        <v>2101</v>
      </c>
      <c r="J1374">
        <f t="shared" si="47"/>
        <v>3.4071874071875703</v>
      </c>
    </row>
    <row r="1375" spans="3:10" x14ac:dyDescent="0.25">
      <c r="C1375">
        <v>2102</v>
      </c>
      <c r="J1375">
        <f t="shared" si="47"/>
        <v>3.4074844074845707</v>
      </c>
    </row>
    <row r="1376" spans="3:10" x14ac:dyDescent="0.25">
      <c r="C1376">
        <v>2103</v>
      </c>
      <c r="J1376">
        <f t="shared" si="47"/>
        <v>3.4077814077815711</v>
      </c>
    </row>
    <row r="1377" spans="3:10" x14ac:dyDescent="0.25">
      <c r="C1377">
        <v>2104</v>
      </c>
      <c r="J1377">
        <f t="shared" si="47"/>
        <v>3.4080784080785715</v>
      </c>
    </row>
    <row r="1378" spans="3:10" x14ac:dyDescent="0.25">
      <c r="C1378">
        <v>2105</v>
      </c>
      <c r="J1378">
        <f t="shared" si="47"/>
        <v>3.408375408375572</v>
      </c>
    </row>
    <row r="1379" spans="3:10" x14ac:dyDescent="0.25">
      <c r="C1379">
        <v>2106</v>
      </c>
      <c r="J1379">
        <f t="shared" si="47"/>
        <v>3.4086724086725724</v>
      </c>
    </row>
    <row r="1380" spans="3:10" x14ac:dyDescent="0.25">
      <c r="C1380">
        <v>2107</v>
      </c>
      <c r="J1380">
        <f t="shared" si="47"/>
        <v>3.4089694089695728</v>
      </c>
    </row>
    <row r="1381" spans="3:10" x14ac:dyDescent="0.25">
      <c r="C1381">
        <v>2108</v>
      </c>
      <c r="J1381">
        <f t="shared" si="47"/>
        <v>3.4092664092665732</v>
      </c>
    </row>
    <row r="1382" spans="3:10" x14ac:dyDescent="0.25">
      <c r="C1382">
        <v>2109</v>
      </c>
      <c r="J1382">
        <f t="shared" si="47"/>
        <v>3.4095634095635736</v>
      </c>
    </row>
    <row r="1383" spans="3:10" x14ac:dyDescent="0.25">
      <c r="C1383">
        <v>2110</v>
      </c>
      <c r="J1383">
        <f t="shared" si="47"/>
        <v>3.409860409860574</v>
      </c>
    </row>
    <row r="1384" spans="3:10" x14ac:dyDescent="0.25">
      <c r="C1384">
        <v>2111</v>
      </c>
      <c r="J1384">
        <f t="shared" si="47"/>
        <v>3.4101574101575745</v>
      </c>
    </row>
    <row r="1385" spans="3:10" x14ac:dyDescent="0.25">
      <c r="C1385">
        <v>2112</v>
      </c>
      <c r="J1385">
        <f t="shared" si="47"/>
        <v>3.4104544104545749</v>
      </c>
    </row>
    <row r="1386" spans="3:10" x14ac:dyDescent="0.25">
      <c r="C1386">
        <v>2113</v>
      </c>
      <c r="J1386">
        <f t="shared" si="47"/>
        <v>3.4107514107515753</v>
      </c>
    </row>
    <row r="1387" spans="3:10" x14ac:dyDescent="0.25">
      <c r="C1387">
        <v>2114</v>
      </c>
      <c r="J1387">
        <f t="shared" si="47"/>
        <v>3.4110484110485757</v>
      </c>
    </row>
    <row r="1388" spans="3:10" x14ac:dyDescent="0.25">
      <c r="C1388">
        <v>2115</v>
      </c>
      <c r="J1388">
        <f t="shared" si="47"/>
        <v>3.4113454113455761</v>
      </c>
    </row>
    <row r="1389" spans="3:10" x14ac:dyDescent="0.25">
      <c r="C1389">
        <v>2116</v>
      </c>
      <c r="J1389">
        <f t="shared" si="47"/>
        <v>3.4116424116425765</v>
      </c>
    </row>
    <row r="1390" spans="3:10" x14ac:dyDescent="0.25">
      <c r="C1390">
        <v>2117</v>
      </c>
      <c r="J1390">
        <f t="shared" si="47"/>
        <v>3.4119394119395769</v>
      </c>
    </row>
    <row r="1391" spans="3:10" x14ac:dyDescent="0.25">
      <c r="C1391">
        <v>2118</v>
      </c>
      <c r="J1391">
        <f t="shared" si="47"/>
        <v>3.4122364122365774</v>
      </c>
    </row>
    <row r="1392" spans="3:10" x14ac:dyDescent="0.25">
      <c r="C1392">
        <v>2119</v>
      </c>
      <c r="J1392">
        <f t="shared" si="47"/>
        <v>3.4125334125335778</v>
      </c>
    </row>
    <row r="1393" spans="3:10" x14ac:dyDescent="0.25">
      <c r="C1393">
        <v>2120</v>
      </c>
      <c r="J1393">
        <f t="shared" si="47"/>
        <v>3.4128304128305782</v>
      </c>
    </row>
    <row r="1394" spans="3:10" x14ac:dyDescent="0.25">
      <c r="C1394">
        <v>2121</v>
      </c>
      <c r="J1394">
        <f t="shared" si="47"/>
        <v>3.4131274131275786</v>
      </c>
    </row>
    <row r="1395" spans="3:10" x14ac:dyDescent="0.25">
      <c r="C1395">
        <v>2122</v>
      </c>
      <c r="J1395">
        <f t="shared" si="47"/>
        <v>3.413424413424579</v>
      </c>
    </row>
    <row r="1396" spans="3:10" x14ac:dyDescent="0.25">
      <c r="C1396">
        <v>2123</v>
      </c>
      <c r="J1396">
        <f t="shared" si="47"/>
        <v>3.4137214137215794</v>
      </c>
    </row>
    <row r="1397" spans="3:10" x14ac:dyDescent="0.25">
      <c r="C1397">
        <v>2124</v>
      </c>
      <c r="J1397">
        <f t="shared" si="47"/>
        <v>3.4140184140185799</v>
      </c>
    </row>
    <row r="1398" spans="3:10" x14ac:dyDescent="0.25">
      <c r="C1398">
        <v>2125</v>
      </c>
      <c r="J1398">
        <f t="shared" si="47"/>
        <v>3.4143154143155803</v>
      </c>
    </row>
    <row r="1399" spans="3:10" x14ac:dyDescent="0.25">
      <c r="C1399">
        <v>2126</v>
      </c>
      <c r="J1399">
        <f t="shared" si="47"/>
        <v>3.4146124146125807</v>
      </c>
    </row>
    <row r="1400" spans="3:10" x14ac:dyDescent="0.25">
      <c r="C1400">
        <v>2127</v>
      </c>
      <c r="J1400">
        <f t="shared" si="47"/>
        <v>3.4149094149095811</v>
      </c>
    </row>
    <row r="1401" spans="3:10" x14ac:dyDescent="0.25">
      <c r="C1401">
        <v>2128</v>
      </c>
      <c r="J1401">
        <f t="shared" si="47"/>
        <v>3.4152064152065815</v>
      </c>
    </row>
    <row r="1402" spans="3:10" x14ac:dyDescent="0.25">
      <c r="C1402">
        <v>2129</v>
      </c>
      <c r="J1402">
        <f t="shared" si="47"/>
        <v>3.4155034155035819</v>
      </c>
    </row>
    <row r="1403" spans="3:10" x14ac:dyDescent="0.25">
      <c r="C1403">
        <v>2130</v>
      </c>
      <c r="J1403">
        <f t="shared" si="47"/>
        <v>3.4158004158005824</v>
      </c>
    </row>
    <row r="1404" spans="3:10" x14ac:dyDescent="0.25">
      <c r="C1404">
        <v>2131</v>
      </c>
      <c r="J1404">
        <f t="shared" si="47"/>
        <v>3.4160974160975828</v>
      </c>
    </row>
    <row r="1405" spans="3:10" x14ac:dyDescent="0.25">
      <c r="C1405">
        <v>2132</v>
      </c>
      <c r="J1405">
        <f t="shared" si="47"/>
        <v>3.4163944163945832</v>
      </c>
    </row>
    <row r="1406" spans="3:10" x14ac:dyDescent="0.25">
      <c r="C1406">
        <v>2133</v>
      </c>
      <c r="J1406">
        <f t="shared" si="47"/>
        <v>3.4166914166915836</v>
      </c>
    </row>
    <row r="1407" spans="3:10" x14ac:dyDescent="0.25">
      <c r="C1407">
        <v>2134</v>
      </c>
      <c r="J1407">
        <f t="shared" si="47"/>
        <v>3.416988416988584</v>
      </c>
    </row>
    <row r="1408" spans="3:10" x14ac:dyDescent="0.25">
      <c r="C1408">
        <v>2135</v>
      </c>
      <c r="J1408">
        <f t="shared" si="47"/>
        <v>3.4172854172855844</v>
      </c>
    </row>
    <row r="1409" spans="3:10" x14ac:dyDescent="0.25">
      <c r="C1409">
        <v>2136</v>
      </c>
      <c r="J1409">
        <f t="shared" si="47"/>
        <v>3.4175824175825849</v>
      </c>
    </row>
    <row r="1410" spans="3:10" x14ac:dyDescent="0.25">
      <c r="C1410">
        <v>2137</v>
      </c>
      <c r="J1410">
        <f t="shared" si="47"/>
        <v>3.4178794178795853</v>
      </c>
    </row>
    <row r="1411" spans="3:10" x14ac:dyDescent="0.25">
      <c r="C1411">
        <v>2138</v>
      </c>
      <c r="J1411">
        <f t="shared" si="47"/>
        <v>3.4181764181765857</v>
      </c>
    </row>
    <row r="1412" spans="3:10" x14ac:dyDescent="0.25">
      <c r="C1412">
        <v>2139</v>
      </c>
      <c r="J1412">
        <f t="shared" si="47"/>
        <v>3.4184734184735861</v>
      </c>
    </row>
    <row r="1413" spans="3:10" x14ac:dyDescent="0.25">
      <c r="C1413">
        <v>2140</v>
      </c>
      <c r="J1413">
        <f t="shared" ref="J1413:J1476" si="48" xml:space="preserve"> J1412 + 1/3367</f>
        <v>3.4187704187705865</v>
      </c>
    </row>
    <row r="1414" spans="3:10" x14ac:dyDescent="0.25">
      <c r="C1414">
        <v>2141</v>
      </c>
      <c r="J1414">
        <f t="shared" si="48"/>
        <v>3.4190674190675869</v>
      </c>
    </row>
    <row r="1415" spans="3:10" x14ac:dyDescent="0.25">
      <c r="C1415">
        <v>2142</v>
      </c>
      <c r="J1415">
        <f t="shared" si="48"/>
        <v>3.4193644193645873</v>
      </c>
    </row>
    <row r="1416" spans="3:10" x14ac:dyDescent="0.25">
      <c r="C1416">
        <v>2143</v>
      </c>
      <c r="J1416">
        <f t="shared" si="48"/>
        <v>3.4196614196615878</v>
      </c>
    </row>
    <row r="1417" spans="3:10" x14ac:dyDescent="0.25">
      <c r="C1417">
        <v>2144</v>
      </c>
      <c r="J1417">
        <f t="shared" si="48"/>
        <v>3.4199584199585882</v>
      </c>
    </row>
    <row r="1418" spans="3:10" x14ac:dyDescent="0.25">
      <c r="C1418">
        <v>2145</v>
      </c>
      <c r="J1418">
        <f t="shared" si="48"/>
        <v>3.4202554202555886</v>
      </c>
    </row>
    <row r="1419" spans="3:10" x14ac:dyDescent="0.25">
      <c r="C1419">
        <v>2146</v>
      </c>
      <c r="J1419">
        <f t="shared" si="48"/>
        <v>3.420552420552589</v>
      </c>
    </row>
    <row r="1420" spans="3:10" x14ac:dyDescent="0.25">
      <c r="C1420">
        <v>2147</v>
      </c>
      <c r="J1420">
        <f t="shared" si="48"/>
        <v>3.4208494208495894</v>
      </c>
    </row>
    <row r="1421" spans="3:10" x14ac:dyDescent="0.25">
      <c r="C1421">
        <v>2148</v>
      </c>
      <c r="J1421">
        <f t="shared" si="48"/>
        <v>3.4211464211465898</v>
      </c>
    </row>
    <row r="1422" spans="3:10" x14ac:dyDescent="0.25">
      <c r="C1422">
        <v>2149</v>
      </c>
      <c r="J1422">
        <f t="shared" si="48"/>
        <v>3.4214434214435903</v>
      </c>
    </row>
    <row r="1423" spans="3:10" x14ac:dyDescent="0.25">
      <c r="C1423">
        <v>2150</v>
      </c>
      <c r="J1423">
        <f t="shared" si="48"/>
        <v>3.4217404217405907</v>
      </c>
    </row>
    <row r="1424" spans="3:10" x14ac:dyDescent="0.25">
      <c r="C1424">
        <v>2151</v>
      </c>
      <c r="J1424">
        <f t="shared" si="48"/>
        <v>3.4220374220375911</v>
      </c>
    </row>
    <row r="1425" spans="3:10" x14ac:dyDescent="0.25">
      <c r="C1425">
        <v>2152</v>
      </c>
      <c r="J1425">
        <f t="shared" si="48"/>
        <v>3.4223344223345915</v>
      </c>
    </row>
    <row r="1426" spans="3:10" x14ac:dyDescent="0.25">
      <c r="C1426">
        <v>2153</v>
      </c>
      <c r="J1426">
        <f t="shared" si="48"/>
        <v>3.4226314226315919</v>
      </c>
    </row>
    <row r="1427" spans="3:10" x14ac:dyDescent="0.25">
      <c r="C1427">
        <v>2154</v>
      </c>
      <c r="J1427">
        <f t="shared" si="48"/>
        <v>3.4229284229285923</v>
      </c>
    </row>
    <row r="1428" spans="3:10" x14ac:dyDescent="0.25">
      <c r="C1428">
        <v>2155</v>
      </c>
      <c r="J1428">
        <f t="shared" si="48"/>
        <v>3.4232254232255928</v>
      </c>
    </row>
    <row r="1429" spans="3:10" x14ac:dyDescent="0.25">
      <c r="C1429">
        <v>2156</v>
      </c>
      <c r="J1429">
        <f t="shared" si="48"/>
        <v>3.4235224235225932</v>
      </c>
    </row>
    <row r="1430" spans="3:10" x14ac:dyDescent="0.25">
      <c r="C1430">
        <v>2157</v>
      </c>
      <c r="J1430">
        <f t="shared" si="48"/>
        <v>3.4238194238195936</v>
      </c>
    </row>
    <row r="1431" spans="3:10" x14ac:dyDescent="0.25">
      <c r="C1431">
        <v>2158</v>
      </c>
      <c r="J1431">
        <f t="shared" si="48"/>
        <v>3.424116424116594</v>
      </c>
    </row>
    <row r="1432" spans="3:10" x14ac:dyDescent="0.25">
      <c r="C1432">
        <v>2159</v>
      </c>
      <c r="J1432">
        <f t="shared" si="48"/>
        <v>3.4244134244135944</v>
      </c>
    </row>
    <row r="1433" spans="3:10" x14ac:dyDescent="0.25">
      <c r="C1433">
        <v>2160</v>
      </c>
      <c r="J1433">
        <f t="shared" si="48"/>
        <v>3.4247104247105948</v>
      </c>
    </row>
    <row r="1434" spans="3:10" x14ac:dyDescent="0.25">
      <c r="C1434">
        <v>2161</v>
      </c>
      <c r="J1434">
        <f t="shared" si="48"/>
        <v>3.4250074250075953</v>
      </c>
    </row>
    <row r="1435" spans="3:10" x14ac:dyDescent="0.25">
      <c r="C1435">
        <v>2162</v>
      </c>
      <c r="J1435">
        <f t="shared" si="48"/>
        <v>3.4253044253045957</v>
      </c>
    </row>
    <row r="1436" spans="3:10" x14ac:dyDescent="0.25">
      <c r="C1436">
        <v>2163</v>
      </c>
      <c r="J1436">
        <f t="shared" si="48"/>
        <v>3.4256014256015961</v>
      </c>
    </row>
    <row r="1437" spans="3:10" x14ac:dyDescent="0.25">
      <c r="C1437">
        <v>2164</v>
      </c>
      <c r="J1437">
        <f t="shared" si="48"/>
        <v>3.4258984258985965</v>
      </c>
    </row>
    <row r="1438" spans="3:10" x14ac:dyDescent="0.25">
      <c r="C1438">
        <v>2165</v>
      </c>
      <c r="J1438">
        <f t="shared" si="48"/>
        <v>3.4261954261955969</v>
      </c>
    </row>
    <row r="1439" spans="3:10" x14ac:dyDescent="0.25">
      <c r="C1439">
        <v>2166</v>
      </c>
      <c r="J1439">
        <f t="shared" si="48"/>
        <v>3.4264924264925973</v>
      </c>
    </row>
    <row r="1440" spans="3:10" x14ac:dyDescent="0.25">
      <c r="C1440">
        <v>2167</v>
      </c>
      <c r="J1440">
        <f t="shared" si="48"/>
        <v>3.4267894267895977</v>
      </c>
    </row>
    <row r="1441" spans="3:10" x14ac:dyDescent="0.25">
      <c r="C1441">
        <v>2168</v>
      </c>
      <c r="J1441">
        <f t="shared" si="48"/>
        <v>3.4270864270865982</v>
      </c>
    </row>
    <row r="1442" spans="3:10" x14ac:dyDescent="0.25">
      <c r="C1442">
        <v>2169</v>
      </c>
      <c r="J1442">
        <f t="shared" si="48"/>
        <v>3.4273834273835986</v>
      </c>
    </row>
    <row r="1443" spans="3:10" x14ac:dyDescent="0.25">
      <c r="C1443">
        <v>2170</v>
      </c>
      <c r="J1443">
        <f t="shared" si="48"/>
        <v>3.427680427680599</v>
      </c>
    </row>
    <row r="1444" spans="3:10" x14ac:dyDescent="0.25">
      <c r="C1444">
        <v>2171</v>
      </c>
      <c r="J1444">
        <f t="shared" si="48"/>
        <v>3.4279774279775994</v>
      </c>
    </row>
    <row r="1445" spans="3:10" x14ac:dyDescent="0.25">
      <c r="C1445">
        <v>2172</v>
      </c>
      <c r="J1445">
        <f t="shared" si="48"/>
        <v>3.4282744282745998</v>
      </c>
    </row>
    <row r="1446" spans="3:10" x14ac:dyDescent="0.25">
      <c r="C1446">
        <v>2173</v>
      </c>
      <c r="J1446">
        <f t="shared" si="48"/>
        <v>3.4285714285716002</v>
      </c>
    </row>
    <row r="1447" spans="3:10" x14ac:dyDescent="0.25">
      <c r="C1447">
        <v>2174</v>
      </c>
      <c r="J1447">
        <f t="shared" si="48"/>
        <v>3.4288684288686007</v>
      </c>
    </row>
    <row r="1448" spans="3:10" x14ac:dyDescent="0.25">
      <c r="C1448">
        <v>2175</v>
      </c>
      <c r="J1448">
        <f t="shared" si="48"/>
        <v>3.4291654291656011</v>
      </c>
    </row>
    <row r="1449" spans="3:10" x14ac:dyDescent="0.25">
      <c r="C1449">
        <v>2176</v>
      </c>
      <c r="J1449">
        <f t="shared" si="48"/>
        <v>3.4294624294626015</v>
      </c>
    </row>
    <row r="1450" spans="3:10" x14ac:dyDescent="0.25">
      <c r="C1450">
        <v>2177</v>
      </c>
      <c r="J1450">
        <f t="shared" si="48"/>
        <v>3.4297594297596019</v>
      </c>
    </row>
    <row r="1451" spans="3:10" x14ac:dyDescent="0.25">
      <c r="C1451">
        <v>2178</v>
      </c>
      <c r="J1451">
        <f t="shared" si="48"/>
        <v>3.4300564300566023</v>
      </c>
    </row>
    <row r="1452" spans="3:10" x14ac:dyDescent="0.25">
      <c r="C1452">
        <v>2179</v>
      </c>
      <c r="J1452">
        <f t="shared" si="48"/>
        <v>3.4303534303536027</v>
      </c>
    </row>
    <row r="1453" spans="3:10" x14ac:dyDescent="0.25">
      <c r="C1453">
        <v>2180</v>
      </c>
      <c r="J1453">
        <f t="shared" si="48"/>
        <v>3.4306504306506032</v>
      </c>
    </row>
    <row r="1454" spans="3:10" x14ac:dyDescent="0.25">
      <c r="C1454">
        <v>2181</v>
      </c>
      <c r="J1454">
        <f t="shared" si="48"/>
        <v>3.4309474309476036</v>
      </c>
    </row>
    <row r="1455" spans="3:10" x14ac:dyDescent="0.25">
      <c r="C1455">
        <v>2182</v>
      </c>
      <c r="J1455">
        <f t="shared" si="48"/>
        <v>3.431244431244604</v>
      </c>
    </row>
    <row r="1456" spans="3:10" x14ac:dyDescent="0.25">
      <c r="C1456">
        <v>2183</v>
      </c>
      <c r="J1456">
        <f t="shared" si="48"/>
        <v>3.4315414315416044</v>
      </c>
    </row>
    <row r="1457" spans="3:10" x14ac:dyDescent="0.25">
      <c r="C1457">
        <v>2184</v>
      </c>
      <c r="J1457">
        <f t="shared" si="48"/>
        <v>3.4318384318386048</v>
      </c>
    </row>
    <row r="1458" spans="3:10" x14ac:dyDescent="0.25">
      <c r="C1458">
        <v>2185</v>
      </c>
      <c r="J1458">
        <f t="shared" si="48"/>
        <v>3.4321354321356052</v>
      </c>
    </row>
    <row r="1459" spans="3:10" x14ac:dyDescent="0.25">
      <c r="C1459">
        <v>2186</v>
      </c>
      <c r="J1459">
        <f t="shared" si="48"/>
        <v>3.4324324324326057</v>
      </c>
    </row>
    <row r="1460" spans="3:10" x14ac:dyDescent="0.25">
      <c r="C1460">
        <v>2187</v>
      </c>
      <c r="J1460">
        <f t="shared" si="48"/>
        <v>3.4327294327296061</v>
      </c>
    </row>
    <row r="1461" spans="3:10" x14ac:dyDescent="0.25">
      <c r="C1461">
        <v>2188</v>
      </c>
      <c r="J1461">
        <f t="shared" si="48"/>
        <v>3.4330264330266065</v>
      </c>
    </row>
    <row r="1462" spans="3:10" x14ac:dyDescent="0.25">
      <c r="C1462">
        <v>2189</v>
      </c>
      <c r="J1462">
        <f t="shared" si="48"/>
        <v>3.4333234333236069</v>
      </c>
    </row>
    <row r="1463" spans="3:10" x14ac:dyDescent="0.25">
      <c r="C1463">
        <v>2190</v>
      </c>
      <c r="J1463">
        <f t="shared" si="48"/>
        <v>3.4336204336206073</v>
      </c>
    </row>
    <row r="1464" spans="3:10" x14ac:dyDescent="0.25">
      <c r="C1464">
        <v>2191</v>
      </c>
      <c r="J1464">
        <f t="shared" si="48"/>
        <v>3.4339174339176077</v>
      </c>
    </row>
    <row r="1465" spans="3:10" x14ac:dyDescent="0.25">
      <c r="C1465">
        <v>2192</v>
      </c>
      <c r="J1465">
        <f t="shared" si="48"/>
        <v>3.4342144342146081</v>
      </c>
    </row>
    <row r="1466" spans="3:10" x14ac:dyDescent="0.25">
      <c r="C1466">
        <v>2193</v>
      </c>
      <c r="J1466">
        <f t="shared" si="48"/>
        <v>3.4345114345116086</v>
      </c>
    </row>
    <row r="1467" spans="3:10" x14ac:dyDescent="0.25">
      <c r="C1467">
        <v>2194</v>
      </c>
      <c r="J1467">
        <f t="shared" si="48"/>
        <v>3.434808434808609</v>
      </c>
    </row>
    <row r="1468" spans="3:10" x14ac:dyDescent="0.25">
      <c r="C1468">
        <v>2195</v>
      </c>
      <c r="J1468">
        <f t="shared" si="48"/>
        <v>3.4351054351056094</v>
      </c>
    </row>
    <row r="1469" spans="3:10" x14ac:dyDescent="0.25">
      <c r="C1469">
        <v>2196</v>
      </c>
      <c r="J1469">
        <f t="shared" si="48"/>
        <v>3.4354024354026098</v>
      </c>
    </row>
    <row r="1470" spans="3:10" x14ac:dyDescent="0.25">
      <c r="C1470">
        <v>2197</v>
      </c>
      <c r="J1470">
        <f t="shared" si="48"/>
        <v>3.4356994356996102</v>
      </c>
    </row>
    <row r="1471" spans="3:10" x14ac:dyDescent="0.25">
      <c r="C1471">
        <v>2198</v>
      </c>
      <c r="J1471">
        <f t="shared" si="48"/>
        <v>3.4359964359966106</v>
      </c>
    </row>
    <row r="1472" spans="3:10" x14ac:dyDescent="0.25">
      <c r="C1472">
        <v>2199</v>
      </c>
      <c r="J1472">
        <f t="shared" si="48"/>
        <v>3.4362934362936111</v>
      </c>
    </row>
    <row r="1473" spans="3:10" x14ac:dyDescent="0.25">
      <c r="C1473">
        <v>2200</v>
      </c>
      <c r="J1473">
        <f t="shared" si="48"/>
        <v>3.4365904365906115</v>
      </c>
    </row>
    <row r="1474" spans="3:10" x14ac:dyDescent="0.25">
      <c r="C1474">
        <v>2201</v>
      </c>
      <c r="J1474">
        <f t="shared" si="48"/>
        <v>3.4368874368876119</v>
      </c>
    </row>
    <row r="1475" spans="3:10" x14ac:dyDescent="0.25">
      <c r="C1475">
        <v>2202</v>
      </c>
      <c r="J1475">
        <f t="shared" si="48"/>
        <v>3.4371844371846123</v>
      </c>
    </row>
    <row r="1476" spans="3:10" x14ac:dyDescent="0.25">
      <c r="C1476">
        <v>2203</v>
      </c>
      <c r="J1476">
        <f t="shared" si="48"/>
        <v>3.4374814374816127</v>
      </c>
    </row>
    <row r="1477" spans="3:10" x14ac:dyDescent="0.25">
      <c r="C1477">
        <v>2204</v>
      </c>
      <c r="J1477">
        <f t="shared" ref="J1477:J1540" si="49" xml:space="preserve"> J1476 + 1/3367</f>
        <v>3.4377784377786131</v>
      </c>
    </row>
    <row r="1478" spans="3:10" x14ac:dyDescent="0.25">
      <c r="C1478">
        <v>2205</v>
      </c>
      <c r="J1478">
        <f t="shared" si="49"/>
        <v>3.4380754380756136</v>
      </c>
    </row>
    <row r="1479" spans="3:10" x14ac:dyDescent="0.25">
      <c r="C1479">
        <v>2206</v>
      </c>
      <c r="J1479">
        <f t="shared" si="49"/>
        <v>3.438372438372614</v>
      </c>
    </row>
    <row r="1480" spans="3:10" x14ac:dyDescent="0.25">
      <c r="C1480">
        <v>2207</v>
      </c>
      <c r="J1480">
        <f t="shared" si="49"/>
        <v>3.4386694386696144</v>
      </c>
    </row>
    <row r="1481" spans="3:10" x14ac:dyDescent="0.25">
      <c r="C1481">
        <v>2208</v>
      </c>
      <c r="J1481">
        <f t="shared" si="49"/>
        <v>3.4389664389666148</v>
      </c>
    </row>
    <row r="1482" spans="3:10" x14ac:dyDescent="0.25">
      <c r="C1482">
        <v>2209</v>
      </c>
      <c r="J1482">
        <f t="shared" si="49"/>
        <v>3.4392634392636152</v>
      </c>
    </row>
    <row r="1483" spans="3:10" x14ac:dyDescent="0.25">
      <c r="C1483">
        <v>2210</v>
      </c>
      <c r="J1483">
        <f t="shared" si="49"/>
        <v>3.4395604395606156</v>
      </c>
    </row>
    <row r="1484" spans="3:10" x14ac:dyDescent="0.25">
      <c r="C1484">
        <v>2211</v>
      </c>
      <c r="J1484">
        <f t="shared" si="49"/>
        <v>3.4398574398576161</v>
      </c>
    </row>
    <row r="1485" spans="3:10" x14ac:dyDescent="0.25">
      <c r="C1485">
        <v>2212</v>
      </c>
      <c r="J1485">
        <f t="shared" si="49"/>
        <v>3.4401544401546165</v>
      </c>
    </row>
    <row r="1486" spans="3:10" x14ac:dyDescent="0.25">
      <c r="C1486">
        <v>2213</v>
      </c>
      <c r="J1486">
        <f t="shared" si="49"/>
        <v>3.4404514404516169</v>
      </c>
    </row>
    <row r="1487" spans="3:10" x14ac:dyDescent="0.25">
      <c r="C1487">
        <v>2214</v>
      </c>
      <c r="J1487">
        <f t="shared" si="49"/>
        <v>3.4407484407486173</v>
      </c>
    </row>
    <row r="1488" spans="3:10" x14ac:dyDescent="0.25">
      <c r="C1488">
        <v>2215</v>
      </c>
      <c r="J1488">
        <f t="shared" si="49"/>
        <v>3.4410454410456177</v>
      </c>
    </row>
    <row r="1489" spans="3:10" x14ac:dyDescent="0.25">
      <c r="C1489">
        <v>2216</v>
      </c>
      <c r="J1489">
        <f t="shared" si="49"/>
        <v>3.4413424413426181</v>
      </c>
    </row>
    <row r="1490" spans="3:10" x14ac:dyDescent="0.25">
      <c r="C1490">
        <v>2217</v>
      </c>
      <c r="J1490">
        <f t="shared" si="49"/>
        <v>3.4416394416396185</v>
      </c>
    </row>
    <row r="1491" spans="3:10" x14ac:dyDescent="0.25">
      <c r="C1491">
        <v>2218</v>
      </c>
      <c r="J1491">
        <f t="shared" si="49"/>
        <v>3.441936441936619</v>
      </c>
    </row>
    <row r="1492" spans="3:10" x14ac:dyDescent="0.25">
      <c r="C1492">
        <v>2219</v>
      </c>
      <c r="J1492">
        <f t="shared" si="49"/>
        <v>3.4422334422336194</v>
      </c>
    </row>
    <row r="1493" spans="3:10" x14ac:dyDescent="0.25">
      <c r="C1493">
        <v>2220</v>
      </c>
      <c r="J1493">
        <f t="shared" si="49"/>
        <v>3.4425304425306198</v>
      </c>
    </row>
    <row r="1494" spans="3:10" x14ac:dyDescent="0.25">
      <c r="C1494">
        <v>2221</v>
      </c>
      <c r="J1494">
        <f t="shared" si="49"/>
        <v>3.4428274428276202</v>
      </c>
    </row>
    <row r="1495" spans="3:10" x14ac:dyDescent="0.25">
      <c r="C1495">
        <v>2222</v>
      </c>
      <c r="J1495">
        <f t="shared" si="49"/>
        <v>3.4431244431246206</v>
      </c>
    </row>
    <row r="1496" spans="3:10" x14ac:dyDescent="0.25">
      <c r="C1496">
        <v>2223</v>
      </c>
      <c r="J1496">
        <f t="shared" si="49"/>
        <v>3.443421443421621</v>
      </c>
    </row>
    <row r="1497" spans="3:10" x14ac:dyDescent="0.25">
      <c r="C1497">
        <v>2224</v>
      </c>
      <c r="J1497">
        <f t="shared" si="49"/>
        <v>3.4437184437186215</v>
      </c>
    </row>
    <row r="1498" spans="3:10" x14ac:dyDescent="0.25">
      <c r="C1498">
        <v>2225</v>
      </c>
      <c r="J1498">
        <f t="shared" si="49"/>
        <v>3.4440154440156219</v>
      </c>
    </row>
    <row r="1499" spans="3:10" x14ac:dyDescent="0.25">
      <c r="C1499">
        <v>2226</v>
      </c>
      <c r="J1499">
        <f t="shared" si="49"/>
        <v>3.4443124443126223</v>
      </c>
    </row>
    <row r="1500" spans="3:10" x14ac:dyDescent="0.25">
      <c r="C1500">
        <v>2227</v>
      </c>
      <c r="J1500">
        <f t="shared" si="49"/>
        <v>3.4446094446096227</v>
      </c>
    </row>
    <row r="1501" spans="3:10" x14ac:dyDescent="0.25">
      <c r="C1501">
        <v>2228</v>
      </c>
      <c r="J1501">
        <f t="shared" si="49"/>
        <v>3.4449064449066231</v>
      </c>
    </row>
    <row r="1502" spans="3:10" x14ac:dyDescent="0.25">
      <c r="C1502">
        <v>2229</v>
      </c>
      <c r="J1502">
        <f t="shared" si="49"/>
        <v>3.4452034452036235</v>
      </c>
    </row>
    <row r="1503" spans="3:10" x14ac:dyDescent="0.25">
      <c r="C1503">
        <v>2230</v>
      </c>
      <c r="J1503">
        <f t="shared" si="49"/>
        <v>3.445500445500624</v>
      </c>
    </row>
    <row r="1504" spans="3:10" x14ac:dyDescent="0.25">
      <c r="C1504">
        <v>2231</v>
      </c>
      <c r="J1504">
        <f t="shared" si="49"/>
        <v>3.4457974457976244</v>
      </c>
    </row>
    <row r="1505" spans="3:10" x14ac:dyDescent="0.25">
      <c r="C1505">
        <v>2232</v>
      </c>
      <c r="J1505">
        <f t="shared" si="49"/>
        <v>3.4460944460946248</v>
      </c>
    </row>
    <row r="1506" spans="3:10" x14ac:dyDescent="0.25">
      <c r="C1506">
        <v>2233</v>
      </c>
      <c r="J1506">
        <f t="shared" si="49"/>
        <v>3.4463914463916252</v>
      </c>
    </row>
    <row r="1507" spans="3:10" x14ac:dyDescent="0.25">
      <c r="C1507">
        <v>2234</v>
      </c>
      <c r="J1507">
        <f t="shared" si="49"/>
        <v>3.4466884466886256</v>
      </c>
    </row>
    <row r="1508" spans="3:10" x14ac:dyDescent="0.25">
      <c r="C1508">
        <v>2235</v>
      </c>
      <c r="J1508">
        <f t="shared" si="49"/>
        <v>3.446985446985626</v>
      </c>
    </row>
    <row r="1509" spans="3:10" x14ac:dyDescent="0.25">
      <c r="C1509">
        <v>2236</v>
      </c>
      <c r="J1509">
        <f t="shared" si="49"/>
        <v>3.4472824472826264</v>
      </c>
    </row>
    <row r="1510" spans="3:10" x14ac:dyDescent="0.25">
      <c r="C1510">
        <v>2237</v>
      </c>
      <c r="J1510">
        <f t="shared" si="49"/>
        <v>3.4475794475796269</v>
      </c>
    </row>
    <row r="1511" spans="3:10" x14ac:dyDescent="0.25">
      <c r="C1511">
        <v>2238</v>
      </c>
      <c r="J1511">
        <f t="shared" si="49"/>
        <v>3.4478764478766273</v>
      </c>
    </row>
    <row r="1512" spans="3:10" x14ac:dyDescent="0.25">
      <c r="C1512">
        <v>2239</v>
      </c>
      <c r="J1512">
        <f t="shared" si="49"/>
        <v>3.4481734481736277</v>
      </c>
    </row>
    <row r="1513" spans="3:10" x14ac:dyDescent="0.25">
      <c r="C1513">
        <v>2240</v>
      </c>
      <c r="J1513">
        <f t="shared" si="49"/>
        <v>3.4484704484706281</v>
      </c>
    </row>
    <row r="1514" spans="3:10" x14ac:dyDescent="0.25">
      <c r="C1514">
        <v>2241</v>
      </c>
      <c r="J1514">
        <f t="shared" si="49"/>
        <v>3.4487674487676285</v>
      </c>
    </row>
    <row r="1515" spans="3:10" x14ac:dyDescent="0.25">
      <c r="C1515">
        <v>2242</v>
      </c>
      <c r="J1515">
        <f t="shared" si="49"/>
        <v>3.4490644490646289</v>
      </c>
    </row>
    <row r="1516" spans="3:10" x14ac:dyDescent="0.25">
      <c r="C1516">
        <v>2243</v>
      </c>
      <c r="J1516">
        <f t="shared" si="49"/>
        <v>3.4493614493616294</v>
      </c>
    </row>
    <row r="1517" spans="3:10" x14ac:dyDescent="0.25">
      <c r="C1517">
        <v>2244</v>
      </c>
      <c r="J1517">
        <f t="shared" si="49"/>
        <v>3.4496584496586298</v>
      </c>
    </row>
    <row r="1518" spans="3:10" x14ac:dyDescent="0.25">
      <c r="C1518">
        <v>2245</v>
      </c>
      <c r="J1518">
        <f t="shared" si="49"/>
        <v>3.4499554499556302</v>
      </c>
    </row>
    <row r="1519" spans="3:10" x14ac:dyDescent="0.25">
      <c r="C1519">
        <v>2246</v>
      </c>
      <c r="J1519">
        <f t="shared" si="49"/>
        <v>3.4502524502526306</v>
      </c>
    </row>
    <row r="1520" spans="3:10" x14ac:dyDescent="0.25">
      <c r="C1520">
        <v>2247</v>
      </c>
      <c r="J1520">
        <f t="shared" si="49"/>
        <v>3.450549450549631</v>
      </c>
    </row>
    <row r="1521" spans="3:10" x14ac:dyDescent="0.25">
      <c r="C1521">
        <v>2248</v>
      </c>
      <c r="J1521">
        <f t="shared" si="49"/>
        <v>3.4508464508466314</v>
      </c>
    </row>
    <row r="1522" spans="3:10" x14ac:dyDescent="0.25">
      <c r="C1522">
        <v>2249</v>
      </c>
      <c r="J1522">
        <f t="shared" si="49"/>
        <v>3.4511434511436319</v>
      </c>
    </row>
    <row r="1523" spans="3:10" x14ac:dyDescent="0.25">
      <c r="C1523">
        <v>2250</v>
      </c>
      <c r="J1523">
        <f t="shared" si="49"/>
        <v>3.4514404514406323</v>
      </c>
    </row>
    <row r="1524" spans="3:10" x14ac:dyDescent="0.25">
      <c r="C1524">
        <v>2251</v>
      </c>
      <c r="J1524">
        <f t="shared" si="49"/>
        <v>3.4517374517376327</v>
      </c>
    </row>
    <row r="1525" spans="3:10" x14ac:dyDescent="0.25">
      <c r="C1525">
        <v>2252</v>
      </c>
      <c r="J1525">
        <f t="shared" si="49"/>
        <v>3.4520344520346331</v>
      </c>
    </row>
    <row r="1526" spans="3:10" x14ac:dyDescent="0.25">
      <c r="C1526">
        <v>2253</v>
      </c>
      <c r="J1526">
        <f t="shared" si="49"/>
        <v>3.4523314523316335</v>
      </c>
    </row>
    <row r="1527" spans="3:10" x14ac:dyDescent="0.25">
      <c r="C1527">
        <v>2254</v>
      </c>
      <c r="J1527">
        <f t="shared" si="49"/>
        <v>3.4526284526286339</v>
      </c>
    </row>
    <row r="1528" spans="3:10" x14ac:dyDescent="0.25">
      <c r="C1528">
        <v>2255</v>
      </c>
      <c r="J1528">
        <f t="shared" si="49"/>
        <v>3.4529254529256344</v>
      </c>
    </row>
    <row r="1529" spans="3:10" x14ac:dyDescent="0.25">
      <c r="C1529">
        <v>2256</v>
      </c>
      <c r="J1529">
        <f t="shared" si="49"/>
        <v>3.4532224532226348</v>
      </c>
    </row>
    <row r="1530" spans="3:10" x14ac:dyDescent="0.25">
      <c r="C1530">
        <v>2257</v>
      </c>
      <c r="J1530">
        <f t="shared" si="49"/>
        <v>3.4535194535196352</v>
      </c>
    </row>
    <row r="1531" spans="3:10" x14ac:dyDescent="0.25">
      <c r="C1531">
        <v>2258</v>
      </c>
      <c r="J1531">
        <f t="shared" si="49"/>
        <v>3.4538164538166356</v>
      </c>
    </row>
    <row r="1532" spans="3:10" x14ac:dyDescent="0.25">
      <c r="C1532">
        <v>2259</v>
      </c>
      <c r="J1532">
        <f t="shared" si="49"/>
        <v>3.454113454113636</v>
      </c>
    </row>
    <row r="1533" spans="3:10" x14ac:dyDescent="0.25">
      <c r="C1533">
        <v>2260</v>
      </c>
      <c r="J1533">
        <f t="shared" si="49"/>
        <v>3.4544104544106364</v>
      </c>
    </row>
    <row r="1534" spans="3:10" x14ac:dyDescent="0.25">
      <c r="C1534">
        <v>2261</v>
      </c>
      <c r="J1534">
        <f t="shared" si="49"/>
        <v>3.4547074547076368</v>
      </c>
    </row>
    <row r="1535" spans="3:10" x14ac:dyDescent="0.25">
      <c r="C1535">
        <v>2262</v>
      </c>
      <c r="J1535">
        <f t="shared" si="49"/>
        <v>3.4550044550046373</v>
      </c>
    </row>
    <row r="1536" spans="3:10" x14ac:dyDescent="0.25">
      <c r="C1536">
        <v>2263</v>
      </c>
      <c r="J1536">
        <f t="shared" si="49"/>
        <v>3.4553014553016377</v>
      </c>
    </row>
    <row r="1537" spans="3:10" x14ac:dyDescent="0.25">
      <c r="C1537">
        <v>2264</v>
      </c>
      <c r="J1537">
        <f t="shared" si="49"/>
        <v>3.4555984555986381</v>
      </c>
    </row>
    <row r="1538" spans="3:10" x14ac:dyDescent="0.25">
      <c r="C1538">
        <v>2265</v>
      </c>
      <c r="J1538">
        <f t="shared" si="49"/>
        <v>3.4558954558956385</v>
      </c>
    </row>
    <row r="1539" spans="3:10" x14ac:dyDescent="0.25">
      <c r="C1539">
        <v>2266</v>
      </c>
      <c r="J1539">
        <f t="shared" si="49"/>
        <v>3.4561924561926389</v>
      </c>
    </row>
    <row r="1540" spans="3:10" x14ac:dyDescent="0.25">
      <c r="C1540">
        <v>2267</v>
      </c>
      <c r="J1540">
        <f t="shared" si="49"/>
        <v>3.4564894564896393</v>
      </c>
    </row>
    <row r="1541" spans="3:10" x14ac:dyDescent="0.25">
      <c r="C1541">
        <v>2268</v>
      </c>
      <c r="J1541">
        <f t="shared" ref="J1541:J1604" si="50" xml:space="preserve"> J1540 + 1/3367</f>
        <v>3.4567864567866398</v>
      </c>
    </row>
    <row r="1542" spans="3:10" x14ac:dyDescent="0.25">
      <c r="C1542">
        <v>2269</v>
      </c>
      <c r="J1542">
        <f t="shared" si="50"/>
        <v>3.4570834570836402</v>
      </c>
    </row>
    <row r="1543" spans="3:10" x14ac:dyDescent="0.25">
      <c r="C1543">
        <v>2270</v>
      </c>
      <c r="J1543">
        <f t="shared" si="50"/>
        <v>3.4573804573806406</v>
      </c>
    </row>
    <row r="1544" spans="3:10" x14ac:dyDescent="0.25">
      <c r="C1544">
        <v>2271</v>
      </c>
      <c r="J1544">
        <f t="shared" si="50"/>
        <v>3.457677457677641</v>
      </c>
    </row>
    <row r="1545" spans="3:10" x14ac:dyDescent="0.25">
      <c r="C1545">
        <v>2272</v>
      </c>
      <c r="J1545">
        <f t="shared" si="50"/>
        <v>3.4579744579746414</v>
      </c>
    </row>
    <row r="1546" spans="3:10" x14ac:dyDescent="0.25">
      <c r="C1546">
        <v>2273</v>
      </c>
      <c r="J1546">
        <f t="shared" si="50"/>
        <v>3.4582714582716418</v>
      </c>
    </row>
    <row r="1547" spans="3:10" x14ac:dyDescent="0.25">
      <c r="C1547">
        <v>2274</v>
      </c>
      <c r="J1547">
        <f t="shared" si="50"/>
        <v>3.4585684585686423</v>
      </c>
    </row>
    <row r="1548" spans="3:10" x14ac:dyDescent="0.25">
      <c r="C1548">
        <v>2275</v>
      </c>
      <c r="J1548">
        <f t="shared" si="50"/>
        <v>3.4588654588656427</v>
      </c>
    </row>
    <row r="1549" spans="3:10" x14ac:dyDescent="0.25">
      <c r="C1549">
        <v>2276</v>
      </c>
      <c r="J1549">
        <f t="shared" si="50"/>
        <v>3.4591624591626431</v>
      </c>
    </row>
    <row r="1550" spans="3:10" x14ac:dyDescent="0.25">
      <c r="C1550">
        <v>2277</v>
      </c>
      <c r="J1550">
        <f t="shared" si="50"/>
        <v>3.4594594594596435</v>
      </c>
    </row>
    <row r="1551" spans="3:10" x14ac:dyDescent="0.25">
      <c r="C1551">
        <v>2278</v>
      </c>
      <c r="J1551">
        <f t="shared" si="50"/>
        <v>3.4597564597566439</v>
      </c>
    </row>
    <row r="1552" spans="3:10" x14ac:dyDescent="0.25">
      <c r="C1552">
        <v>2279</v>
      </c>
      <c r="J1552">
        <f t="shared" si="50"/>
        <v>3.4600534600536443</v>
      </c>
    </row>
    <row r="1553" spans="3:10" x14ac:dyDescent="0.25">
      <c r="C1553">
        <v>2280</v>
      </c>
      <c r="J1553">
        <f t="shared" si="50"/>
        <v>3.4603504603506448</v>
      </c>
    </row>
    <row r="1554" spans="3:10" x14ac:dyDescent="0.25">
      <c r="C1554">
        <v>2281</v>
      </c>
      <c r="J1554">
        <f t="shared" si="50"/>
        <v>3.4606474606476452</v>
      </c>
    </row>
    <row r="1555" spans="3:10" x14ac:dyDescent="0.25">
      <c r="C1555">
        <v>2282</v>
      </c>
      <c r="J1555">
        <f t="shared" si="50"/>
        <v>3.4609444609446456</v>
      </c>
    </row>
    <row r="1556" spans="3:10" x14ac:dyDescent="0.25">
      <c r="C1556">
        <v>2283</v>
      </c>
      <c r="J1556">
        <f t="shared" si="50"/>
        <v>3.461241461241646</v>
      </c>
    </row>
    <row r="1557" spans="3:10" x14ac:dyDescent="0.25">
      <c r="C1557">
        <v>2284</v>
      </c>
      <c r="J1557">
        <f t="shared" si="50"/>
        <v>3.4615384615386464</v>
      </c>
    </row>
    <row r="1558" spans="3:10" x14ac:dyDescent="0.25">
      <c r="C1558">
        <v>2285</v>
      </c>
      <c r="J1558">
        <f t="shared" si="50"/>
        <v>3.4618354618356468</v>
      </c>
    </row>
    <row r="1559" spans="3:10" x14ac:dyDescent="0.25">
      <c r="C1559">
        <v>2286</v>
      </c>
      <c r="J1559">
        <f t="shared" si="50"/>
        <v>3.4621324621326472</v>
      </c>
    </row>
    <row r="1560" spans="3:10" x14ac:dyDescent="0.25">
      <c r="C1560">
        <v>2287</v>
      </c>
      <c r="J1560">
        <f t="shared" si="50"/>
        <v>3.4624294624296477</v>
      </c>
    </row>
    <row r="1561" spans="3:10" x14ac:dyDescent="0.25">
      <c r="C1561">
        <v>2288</v>
      </c>
      <c r="J1561">
        <f t="shared" si="50"/>
        <v>3.4627264627266481</v>
      </c>
    </row>
    <row r="1562" spans="3:10" x14ac:dyDescent="0.25">
      <c r="C1562">
        <v>2289</v>
      </c>
      <c r="J1562">
        <f t="shared" si="50"/>
        <v>3.4630234630236485</v>
      </c>
    </row>
    <row r="1563" spans="3:10" x14ac:dyDescent="0.25">
      <c r="C1563">
        <v>2290</v>
      </c>
      <c r="J1563">
        <f t="shared" si="50"/>
        <v>3.4633204633206489</v>
      </c>
    </row>
    <row r="1564" spans="3:10" x14ac:dyDescent="0.25">
      <c r="C1564">
        <v>2291</v>
      </c>
      <c r="J1564">
        <f t="shared" si="50"/>
        <v>3.4636174636176493</v>
      </c>
    </row>
    <row r="1565" spans="3:10" x14ac:dyDescent="0.25">
      <c r="C1565">
        <v>2292</v>
      </c>
      <c r="J1565">
        <f t="shared" si="50"/>
        <v>3.4639144639146497</v>
      </c>
    </row>
    <row r="1566" spans="3:10" x14ac:dyDescent="0.25">
      <c r="C1566">
        <v>2293</v>
      </c>
      <c r="J1566">
        <f t="shared" si="50"/>
        <v>3.4642114642116502</v>
      </c>
    </row>
    <row r="1567" spans="3:10" x14ac:dyDescent="0.25">
      <c r="C1567">
        <v>2294</v>
      </c>
      <c r="J1567">
        <f t="shared" si="50"/>
        <v>3.4645084645086506</v>
      </c>
    </row>
    <row r="1568" spans="3:10" x14ac:dyDescent="0.25">
      <c r="C1568">
        <v>2295</v>
      </c>
      <c r="J1568">
        <f t="shared" si="50"/>
        <v>3.464805464805651</v>
      </c>
    </row>
    <row r="1569" spans="3:10" x14ac:dyDescent="0.25">
      <c r="C1569">
        <v>2296</v>
      </c>
      <c r="J1569">
        <f t="shared" si="50"/>
        <v>3.4651024651026514</v>
      </c>
    </row>
    <row r="1570" spans="3:10" x14ac:dyDescent="0.25">
      <c r="C1570">
        <v>2297</v>
      </c>
      <c r="J1570">
        <f t="shared" si="50"/>
        <v>3.4653994653996518</v>
      </c>
    </row>
    <row r="1571" spans="3:10" x14ac:dyDescent="0.25">
      <c r="C1571">
        <v>2298</v>
      </c>
      <c r="J1571">
        <f t="shared" si="50"/>
        <v>3.4656964656966522</v>
      </c>
    </row>
    <row r="1572" spans="3:10" x14ac:dyDescent="0.25">
      <c r="C1572">
        <v>2299</v>
      </c>
      <c r="J1572">
        <f t="shared" si="50"/>
        <v>3.4659934659936527</v>
      </c>
    </row>
    <row r="1573" spans="3:10" x14ac:dyDescent="0.25">
      <c r="C1573">
        <v>2300</v>
      </c>
      <c r="J1573">
        <f t="shared" si="50"/>
        <v>3.4662904662906531</v>
      </c>
    </row>
    <row r="1574" spans="3:10" x14ac:dyDescent="0.25">
      <c r="C1574">
        <v>2301</v>
      </c>
      <c r="J1574">
        <f t="shared" si="50"/>
        <v>3.4665874665876535</v>
      </c>
    </row>
    <row r="1575" spans="3:10" x14ac:dyDescent="0.25">
      <c r="C1575">
        <v>2302</v>
      </c>
      <c r="J1575">
        <f t="shared" si="50"/>
        <v>3.4668844668846539</v>
      </c>
    </row>
    <row r="1576" spans="3:10" x14ac:dyDescent="0.25">
      <c r="C1576">
        <v>2303</v>
      </c>
      <c r="J1576">
        <f t="shared" si="50"/>
        <v>3.4671814671816543</v>
      </c>
    </row>
    <row r="1577" spans="3:10" x14ac:dyDescent="0.25">
      <c r="C1577">
        <v>2304</v>
      </c>
      <c r="J1577">
        <f t="shared" si="50"/>
        <v>3.4674784674786547</v>
      </c>
    </row>
    <row r="1578" spans="3:10" x14ac:dyDescent="0.25">
      <c r="C1578">
        <v>2305</v>
      </c>
      <c r="J1578">
        <f t="shared" si="50"/>
        <v>3.4677754677756552</v>
      </c>
    </row>
    <row r="1579" spans="3:10" x14ac:dyDescent="0.25">
      <c r="C1579">
        <v>2306</v>
      </c>
      <c r="J1579">
        <f t="shared" si="50"/>
        <v>3.4680724680726556</v>
      </c>
    </row>
    <row r="1580" spans="3:10" x14ac:dyDescent="0.25">
      <c r="C1580">
        <v>2307</v>
      </c>
      <c r="J1580">
        <f t="shared" si="50"/>
        <v>3.468369468369656</v>
      </c>
    </row>
    <row r="1581" spans="3:10" x14ac:dyDescent="0.25">
      <c r="C1581">
        <v>2308</v>
      </c>
      <c r="J1581">
        <f t="shared" si="50"/>
        <v>3.4686664686666564</v>
      </c>
    </row>
    <row r="1582" spans="3:10" x14ac:dyDescent="0.25">
      <c r="C1582">
        <v>2309</v>
      </c>
      <c r="J1582">
        <f t="shared" si="50"/>
        <v>3.4689634689636568</v>
      </c>
    </row>
    <row r="1583" spans="3:10" x14ac:dyDescent="0.25">
      <c r="C1583">
        <v>2310</v>
      </c>
      <c r="J1583">
        <f t="shared" si="50"/>
        <v>3.4692604692606572</v>
      </c>
    </row>
    <row r="1584" spans="3:10" x14ac:dyDescent="0.25">
      <c r="C1584">
        <v>2311</v>
      </c>
      <c r="J1584">
        <f t="shared" si="50"/>
        <v>3.4695574695576576</v>
      </c>
    </row>
    <row r="1585" spans="3:10" x14ac:dyDescent="0.25">
      <c r="C1585">
        <v>2312</v>
      </c>
      <c r="J1585">
        <f t="shared" si="50"/>
        <v>3.4698544698546581</v>
      </c>
    </row>
    <row r="1586" spans="3:10" x14ac:dyDescent="0.25">
      <c r="C1586">
        <v>2313</v>
      </c>
      <c r="J1586">
        <f t="shared" si="50"/>
        <v>3.4701514701516585</v>
      </c>
    </row>
    <row r="1587" spans="3:10" x14ac:dyDescent="0.25">
      <c r="C1587">
        <v>2314</v>
      </c>
      <c r="J1587">
        <f t="shared" si="50"/>
        <v>3.4704484704486589</v>
      </c>
    </row>
    <row r="1588" spans="3:10" x14ac:dyDescent="0.25">
      <c r="C1588">
        <v>2315</v>
      </c>
      <c r="J1588">
        <f t="shared" si="50"/>
        <v>3.4707454707456593</v>
      </c>
    </row>
    <row r="1589" spans="3:10" x14ac:dyDescent="0.25">
      <c r="C1589">
        <v>2316</v>
      </c>
      <c r="J1589">
        <f t="shared" si="50"/>
        <v>3.4710424710426597</v>
      </c>
    </row>
    <row r="1590" spans="3:10" x14ac:dyDescent="0.25">
      <c r="C1590">
        <v>2317</v>
      </c>
      <c r="J1590">
        <f t="shared" si="50"/>
        <v>3.4713394713396601</v>
      </c>
    </row>
    <row r="1591" spans="3:10" x14ac:dyDescent="0.25">
      <c r="C1591">
        <v>2318</v>
      </c>
      <c r="J1591">
        <f t="shared" si="50"/>
        <v>3.4716364716366606</v>
      </c>
    </row>
    <row r="1592" spans="3:10" x14ac:dyDescent="0.25">
      <c r="C1592">
        <v>2319</v>
      </c>
      <c r="J1592">
        <f t="shared" si="50"/>
        <v>3.471933471933661</v>
      </c>
    </row>
    <row r="1593" spans="3:10" x14ac:dyDescent="0.25">
      <c r="C1593">
        <v>2320</v>
      </c>
      <c r="J1593">
        <f t="shared" si="50"/>
        <v>3.4722304722306614</v>
      </c>
    </row>
    <row r="1594" spans="3:10" x14ac:dyDescent="0.25">
      <c r="C1594">
        <v>2321</v>
      </c>
      <c r="J1594">
        <f t="shared" si="50"/>
        <v>3.4725274725276618</v>
      </c>
    </row>
    <row r="1595" spans="3:10" x14ac:dyDescent="0.25">
      <c r="C1595">
        <v>2322</v>
      </c>
      <c r="J1595">
        <f t="shared" si="50"/>
        <v>3.4728244728246622</v>
      </c>
    </row>
    <row r="1596" spans="3:10" x14ac:dyDescent="0.25">
      <c r="C1596">
        <v>2323</v>
      </c>
      <c r="J1596">
        <f t="shared" si="50"/>
        <v>3.4731214731216626</v>
      </c>
    </row>
    <row r="1597" spans="3:10" x14ac:dyDescent="0.25">
      <c r="C1597">
        <v>2324</v>
      </c>
      <c r="J1597">
        <f t="shared" si="50"/>
        <v>3.4734184734186631</v>
      </c>
    </row>
    <row r="1598" spans="3:10" x14ac:dyDescent="0.25">
      <c r="C1598">
        <v>2325</v>
      </c>
      <c r="J1598">
        <f t="shared" si="50"/>
        <v>3.4737154737156635</v>
      </c>
    </row>
    <row r="1599" spans="3:10" x14ac:dyDescent="0.25">
      <c r="C1599">
        <v>2326</v>
      </c>
      <c r="J1599">
        <f t="shared" si="50"/>
        <v>3.4740124740126639</v>
      </c>
    </row>
    <row r="1600" spans="3:10" x14ac:dyDescent="0.25">
      <c r="C1600">
        <v>2327</v>
      </c>
      <c r="J1600">
        <f t="shared" si="50"/>
        <v>3.4743094743096643</v>
      </c>
    </row>
    <row r="1601" spans="3:10" x14ac:dyDescent="0.25">
      <c r="C1601">
        <v>2328</v>
      </c>
      <c r="J1601">
        <f t="shared" si="50"/>
        <v>3.4746064746066647</v>
      </c>
    </row>
    <row r="1602" spans="3:10" x14ac:dyDescent="0.25">
      <c r="C1602">
        <v>2329</v>
      </c>
      <c r="J1602">
        <f t="shared" si="50"/>
        <v>3.4749034749036651</v>
      </c>
    </row>
    <row r="1603" spans="3:10" x14ac:dyDescent="0.25">
      <c r="C1603">
        <v>2330</v>
      </c>
      <c r="J1603">
        <f t="shared" si="50"/>
        <v>3.4752004752006656</v>
      </c>
    </row>
    <row r="1604" spans="3:10" x14ac:dyDescent="0.25">
      <c r="C1604">
        <v>2331</v>
      </c>
      <c r="J1604">
        <f t="shared" si="50"/>
        <v>3.475497475497666</v>
      </c>
    </row>
    <row r="1605" spans="3:10" x14ac:dyDescent="0.25">
      <c r="C1605">
        <v>2332</v>
      </c>
      <c r="J1605">
        <f t="shared" ref="J1605:J1668" si="51" xml:space="preserve"> J1604 + 1/3367</f>
        <v>3.4757944757946664</v>
      </c>
    </row>
    <row r="1606" spans="3:10" x14ac:dyDescent="0.25">
      <c r="C1606">
        <v>2333</v>
      </c>
      <c r="J1606">
        <f t="shared" si="51"/>
        <v>3.4760914760916668</v>
      </c>
    </row>
    <row r="1607" spans="3:10" x14ac:dyDescent="0.25">
      <c r="C1607">
        <v>2334</v>
      </c>
      <c r="J1607">
        <f t="shared" si="51"/>
        <v>3.4763884763886672</v>
      </c>
    </row>
    <row r="1608" spans="3:10" x14ac:dyDescent="0.25">
      <c r="C1608">
        <v>2335</v>
      </c>
      <c r="J1608">
        <f t="shared" si="51"/>
        <v>3.4766854766856676</v>
      </c>
    </row>
    <row r="1609" spans="3:10" x14ac:dyDescent="0.25">
      <c r="C1609">
        <v>2336</v>
      </c>
      <c r="J1609">
        <f t="shared" si="51"/>
        <v>3.476982476982668</v>
      </c>
    </row>
    <row r="1610" spans="3:10" x14ac:dyDescent="0.25">
      <c r="C1610">
        <v>2337</v>
      </c>
      <c r="J1610">
        <f t="shared" si="51"/>
        <v>3.4772794772796685</v>
      </c>
    </row>
    <row r="1611" spans="3:10" x14ac:dyDescent="0.25">
      <c r="C1611">
        <v>2338</v>
      </c>
      <c r="J1611">
        <f t="shared" si="51"/>
        <v>3.4775764775766689</v>
      </c>
    </row>
    <row r="1612" spans="3:10" x14ac:dyDescent="0.25">
      <c r="C1612">
        <v>2339</v>
      </c>
      <c r="J1612">
        <f t="shared" si="51"/>
        <v>3.4778734778736693</v>
      </c>
    </row>
    <row r="1613" spans="3:10" x14ac:dyDescent="0.25">
      <c r="C1613">
        <v>2340</v>
      </c>
      <c r="J1613">
        <f t="shared" si="51"/>
        <v>3.4781704781706697</v>
      </c>
    </row>
    <row r="1614" spans="3:10" x14ac:dyDescent="0.25">
      <c r="C1614">
        <v>2341</v>
      </c>
      <c r="J1614">
        <f t="shared" si="51"/>
        <v>3.4784674784676701</v>
      </c>
    </row>
    <row r="1615" spans="3:10" x14ac:dyDescent="0.25">
      <c r="C1615">
        <v>2342</v>
      </c>
      <c r="J1615">
        <f t="shared" si="51"/>
        <v>3.4787644787646705</v>
      </c>
    </row>
    <row r="1616" spans="3:10" x14ac:dyDescent="0.25">
      <c r="C1616">
        <v>2343</v>
      </c>
      <c r="J1616">
        <f t="shared" si="51"/>
        <v>3.479061479061671</v>
      </c>
    </row>
    <row r="1617" spans="3:10" x14ac:dyDescent="0.25">
      <c r="C1617">
        <v>2344</v>
      </c>
      <c r="J1617">
        <f t="shared" si="51"/>
        <v>3.4793584793586714</v>
      </c>
    </row>
    <row r="1618" spans="3:10" x14ac:dyDescent="0.25">
      <c r="C1618">
        <v>2345</v>
      </c>
      <c r="J1618">
        <f t="shared" si="51"/>
        <v>3.4796554796556718</v>
      </c>
    </row>
    <row r="1619" spans="3:10" x14ac:dyDescent="0.25">
      <c r="C1619">
        <v>2346</v>
      </c>
      <c r="J1619">
        <f t="shared" si="51"/>
        <v>3.4799524799526722</v>
      </c>
    </row>
    <row r="1620" spans="3:10" x14ac:dyDescent="0.25">
      <c r="C1620">
        <v>2347</v>
      </c>
      <c r="J1620">
        <f t="shared" si="51"/>
        <v>3.4802494802496726</v>
      </c>
    </row>
    <row r="1621" spans="3:10" x14ac:dyDescent="0.25">
      <c r="C1621">
        <v>2348</v>
      </c>
      <c r="J1621">
        <f t="shared" si="51"/>
        <v>3.480546480546673</v>
      </c>
    </row>
    <row r="1622" spans="3:10" x14ac:dyDescent="0.25">
      <c r="C1622">
        <v>2349</v>
      </c>
      <c r="J1622">
        <f t="shared" si="51"/>
        <v>3.4808434808436735</v>
      </c>
    </row>
    <row r="1623" spans="3:10" x14ac:dyDescent="0.25">
      <c r="C1623">
        <v>2350</v>
      </c>
      <c r="J1623">
        <f t="shared" si="51"/>
        <v>3.4811404811406739</v>
      </c>
    </row>
    <row r="1624" spans="3:10" x14ac:dyDescent="0.25">
      <c r="C1624">
        <v>2351</v>
      </c>
      <c r="J1624">
        <f t="shared" si="51"/>
        <v>3.4814374814376743</v>
      </c>
    </row>
    <row r="1625" spans="3:10" x14ac:dyDescent="0.25">
      <c r="C1625">
        <v>2352</v>
      </c>
      <c r="J1625">
        <f t="shared" si="51"/>
        <v>3.4817344817346747</v>
      </c>
    </row>
    <row r="1626" spans="3:10" x14ac:dyDescent="0.25">
      <c r="C1626">
        <v>2353</v>
      </c>
      <c r="J1626">
        <f t="shared" si="51"/>
        <v>3.4820314820316751</v>
      </c>
    </row>
    <row r="1627" spans="3:10" x14ac:dyDescent="0.25">
      <c r="C1627">
        <v>2354</v>
      </c>
      <c r="J1627">
        <f t="shared" si="51"/>
        <v>3.4823284823286755</v>
      </c>
    </row>
    <row r="1628" spans="3:10" x14ac:dyDescent="0.25">
      <c r="C1628">
        <v>2355</v>
      </c>
      <c r="J1628">
        <f t="shared" si="51"/>
        <v>3.482625482625676</v>
      </c>
    </row>
    <row r="1629" spans="3:10" x14ac:dyDescent="0.25">
      <c r="C1629">
        <v>2356</v>
      </c>
      <c r="J1629">
        <f t="shared" si="51"/>
        <v>3.4829224829226764</v>
      </c>
    </row>
    <row r="1630" spans="3:10" x14ac:dyDescent="0.25">
      <c r="C1630">
        <v>2357</v>
      </c>
      <c r="J1630">
        <f t="shared" si="51"/>
        <v>3.4832194832196768</v>
      </c>
    </row>
    <row r="1631" spans="3:10" x14ac:dyDescent="0.25">
      <c r="C1631">
        <v>2358</v>
      </c>
      <c r="J1631">
        <f t="shared" si="51"/>
        <v>3.4835164835166772</v>
      </c>
    </row>
    <row r="1632" spans="3:10" x14ac:dyDescent="0.25">
      <c r="C1632">
        <v>2359</v>
      </c>
      <c r="J1632">
        <f t="shared" si="51"/>
        <v>3.4838134838136776</v>
      </c>
    </row>
    <row r="1633" spans="3:10" x14ac:dyDescent="0.25">
      <c r="C1633">
        <v>2360</v>
      </c>
      <c r="J1633">
        <f t="shared" si="51"/>
        <v>3.484110484110678</v>
      </c>
    </row>
    <row r="1634" spans="3:10" x14ac:dyDescent="0.25">
      <c r="C1634">
        <v>2361</v>
      </c>
      <c r="J1634">
        <f t="shared" si="51"/>
        <v>3.4844074844076784</v>
      </c>
    </row>
    <row r="1635" spans="3:10" x14ac:dyDescent="0.25">
      <c r="C1635">
        <v>2362</v>
      </c>
      <c r="J1635">
        <f t="shared" si="51"/>
        <v>3.4847044847046789</v>
      </c>
    </row>
    <row r="1636" spans="3:10" x14ac:dyDescent="0.25">
      <c r="C1636">
        <v>2363</v>
      </c>
      <c r="J1636">
        <f t="shared" si="51"/>
        <v>3.4850014850016793</v>
      </c>
    </row>
    <row r="1637" spans="3:10" x14ac:dyDescent="0.25">
      <c r="C1637">
        <v>2364</v>
      </c>
      <c r="J1637">
        <f t="shared" si="51"/>
        <v>3.4852984852986797</v>
      </c>
    </row>
    <row r="1638" spans="3:10" x14ac:dyDescent="0.25">
      <c r="C1638">
        <v>2365</v>
      </c>
      <c r="J1638">
        <f t="shared" si="51"/>
        <v>3.4855954855956801</v>
      </c>
    </row>
    <row r="1639" spans="3:10" x14ac:dyDescent="0.25">
      <c r="C1639">
        <v>2366</v>
      </c>
      <c r="J1639">
        <f t="shared" si="51"/>
        <v>3.4858924858926805</v>
      </c>
    </row>
    <row r="1640" spans="3:10" x14ac:dyDescent="0.25">
      <c r="C1640">
        <v>2367</v>
      </c>
      <c r="J1640">
        <f t="shared" si="51"/>
        <v>3.4861894861896809</v>
      </c>
    </row>
    <row r="1641" spans="3:10" x14ac:dyDescent="0.25">
      <c r="C1641">
        <v>2368</v>
      </c>
      <c r="J1641">
        <f t="shared" si="51"/>
        <v>3.4864864864866814</v>
      </c>
    </row>
    <row r="1642" spans="3:10" x14ac:dyDescent="0.25">
      <c r="C1642">
        <v>2369</v>
      </c>
      <c r="J1642">
        <f t="shared" si="51"/>
        <v>3.4867834867836818</v>
      </c>
    </row>
    <row r="1643" spans="3:10" x14ac:dyDescent="0.25">
      <c r="C1643">
        <v>2370</v>
      </c>
      <c r="J1643">
        <f t="shared" si="51"/>
        <v>3.4870804870806822</v>
      </c>
    </row>
    <row r="1644" spans="3:10" x14ac:dyDescent="0.25">
      <c r="C1644">
        <v>2371</v>
      </c>
      <c r="J1644">
        <f t="shared" si="51"/>
        <v>3.4873774873776826</v>
      </c>
    </row>
    <row r="1645" spans="3:10" x14ac:dyDescent="0.25">
      <c r="C1645">
        <v>2372</v>
      </c>
      <c r="J1645">
        <f t="shared" si="51"/>
        <v>3.487674487674683</v>
      </c>
    </row>
    <row r="1646" spans="3:10" x14ac:dyDescent="0.25">
      <c r="C1646">
        <v>2373</v>
      </c>
      <c r="J1646">
        <f t="shared" si="51"/>
        <v>3.4879714879716834</v>
      </c>
    </row>
    <row r="1647" spans="3:10" x14ac:dyDescent="0.25">
      <c r="C1647">
        <v>2374</v>
      </c>
      <c r="J1647">
        <f t="shared" si="51"/>
        <v>3.4882684882686839</v>
      </c>
    </row>
    <row r="1648" spans="3:10" x14ac:dyDescent="0.25">
      <c r="C1648">
        <v>2375</v>
      </c>
      <c r="J1648">
        <f t="shared" si="51"/>
        <v>3.4885654885656843</v>
      </c>
    </row>
    <row r="1649" spans="3:10" x14ac:dyDescent="0.25">
      <c r="C1649">
        <v>2376</v>
      </c>
      <c r="J1649">
        <f t="shared" si="51"/>
        <v>3.4888624888626847</v>
      </c>
    </row>
    <row r="1650" spans="3:10" x14ac:dyDescent="0.25">
      <c r="C1650">
        <v>2377</v>
      </c>
      <c r="J1650">
        <f t="shared" si="51"/>
        <v>3.4891594891596851</v>
      </c>
    </row>
    <row r="1651" spans="3:10" x14ac:dyDescent="0.25">
      <c r="C1651">
        <v>2378</v>
      </c>
      <c r="J1651">
        <f t="shared" si="51"/>
        <v>3.4894564894566855</v>
      </c>
    </row>
    <row r="1652" spans="3:10" x14ac:dyDescent="0.25">
      <c r="C1652">
        <v>2379</v>
      </c>
      <c r="J1652">
        <f t="shared" si="51"/>
        <v>3.4897534897536859</v>
      </c>
    </row>
    <row r="1653" spans="3:10" x14ac:dyDescent="0.25">
      <c r="C1653">
        <v>2380</v>
      </c>
      <c r="J1653">
        <f t="shared" si="51"/>
        <v>3.4900504900506863</v>
      </c>
    </row>
    <row r="1654" spans="3:10" x14ac:dyDescent="0.25">
      <c r="C1654">
        <v>2381</v>
      </c>
      <c r="J1654">
        <f t="shared" si="51"/>
        <v>3.4903474903476868</v>
      </c>
    </row>
    <row r="1655" spans="3:10" x14ac:dyDescent="0.25">
      <c r="C1655">
        <v>2382</v>
      </c>
      <c r="J1655">
        <f t="shared" si="51"/>
        <v>3.4906444906446872</v>
      </c>
    </row>
    <row r="1656" spans="3:10" x14ac:dyDescent="0.25">
      <c r="C1656">
        <v>2383</v>
      </c>
      <c r="J1656">
        <f t="shared" si="51"/>
        <v>3.4909414909416876</v>
      </c>
    </row>
    <row r="1657" spans="3:10" x14ac:dyDescent="0.25">
      <c r="C1657">
        <v>2384</v>
      </c>
      <c r="J1657">
        <f t="shared" si="51"/>
        <v>3.491238491238688</v>
      </c>
    </row>
    <row r="1658" spans="3:10" x14ac:dyDescent="0.25">
      <c r="C1658">
        <v>2385</v>
      </c>
      <c r="J1658">
        <f t="shared" si="51"/>
        <v>3.4915354915356884</v>
      </c>
    </row>
    <row r="1659" spans="3:10" x14ac:dyDescent="0.25">
      <c r="C1659">
        <v>2386</v>
      </c>
      <c r="J1659">
        <f t="shared" si="51"/>
        <v>3.4918324918326888</v>
      </c>
    </row>
    <row r="1660" spans="3:10" x14ac:dyDescent="0.25">
      <c r="C1660">
        <v>2387</v>
      </c>
      <c r="J1660">
        <f t="shared" si="51"/>
        <v>3.4921294921296893</v>
      </c>
    </row>
    <row r="1661" spans="3:10" x14ac:dyDescent="0.25">
      <c r="C1661">
        <v>2388</v>
      </c>
      <c r="J1661">
        <f t="shared" si="51"/>
        <v>3.4924264924266897</v>
      </c>
    </row>
    <row r="1662" spans="3:10" x14ac:dyDescent="0.25">
      <c r="C1662">
        <v>2389</v>
      </c>
      <c r="J1662">
        <f t="shared" si="51"/>
        <v>3.4927234927236901</v>
      </c>
    </row>
    <row r="1663" spans="3:10" x14ac:dyDescent="0.25">
      <c r="C1663">
        <v>2390</v>
      </c>
      <c r="J1663">
        <f t="shared" si="51"/>
        <v>3.4930204930206905</v>
      </c>
    </row>
    <row r="1664" spans="3:10" x14ac:dyDescent="0.25">
      <c r="C1664">
        <v>2391</v>
      </c>
      <c r="J1664">
        <f t="shared" si="51"/>
        <v>3.4933174933176909</v>
      </c>
    </row>
    <row r="1665" spans="3:10" x14ac:dyDescent="0.25">
      <c r="C1665">
        <v>2392</v>
      </c>
      <c r="J1665">
        <f t="shared" si="51"/>
        <v>3.4936144936146913</v>
      </c>
    </row>
    <row r="1666" spans="3:10" x14ac:dyDescent="0.25">
      <c r="C1666">
        <v>2393</v>
      </c>
      <c r="J1666">
        <f t="shared" si="51"/>
        <v>3.4939114939116918</v>
      </c>
    </row>
    <row r="1667" spans="3:10" x14ac:dyDescent="0.25">
      <c r="C1667">
        <v>2394</v>
      </c>
      <c r="J1667">
        <f t="shared" si="51"/>
        <v>3.4942084942086922</v>
      </c>
    </row>
    <row r="1668" spans="3:10" x14ac:dyDescent="0.25">
      <c r="C1668">
        <v>2395</v>
      </c>
      <c r="J1668">
        <f t="shared" si="51"/>
        <v>3.4945054945056926</v>
      </c>
    </row>
    <row r="1669" spans="3:10" x14ac:dyDescent="0.25">
      <c r="C1669">
        <v>2396</v>
      </c>
      <c r="J1669">
        <f t="shared" ref="J1669:J1732" si="52" xml:space="preserve"> J1668 + 1/3367</f>
        <v>3.494802494802693</v>
      </c>
    </row>
    <row r="1670" spans="3:10" x14ac:dyDescent="0.25">
      <c r="C1670">
        <v>2397</v>
      </c>
      <c r="J1670">
        <f t="shared" si="52"/>
        <v>3.4950994950996934</v>
      </c>
    </row>
    <row r="1671" spans="3:10" x14ac:dyDescent="0.25">
      <c r="C1671">
        <v>2398</v>
      </c>
      <c r="J1671">
        <f t="shared" si="52"/>
        <v>3.4953964953966938</v>
      </c>
    </row>
    <row r="1672" spans="3:10" x14ac:dyDescent="0.25">
      <c r="C1672">
        <v>2399</v>
      </c>
      <c r="J1672">
        <f t="shared" si="52"/>
        <v>3.4956934956936943</v>
      </c>
    </row>
    <row r="1673" spans="3:10" x14ac:dyDescent="0.25">
      <c r="C1673">
        <v>2400</v>
      </c>
      <c r="J1673">
        <f t="shared" si="52"/>
        <v>3.4959904959906947</v>
      </c>
    </row>
    <row r="1674" spans="3:10" x14ac:dyDescent="0.25">
      <c r="C1674">
        <v>2401</v>
      </c>
      <c r="J1674">
        <f t="shared" si="52"/>
        <v>3.4962874962876951</v>
      </c>
    </row>
    <row r="1675" spans="3:10" x14ac:dyDescent="0.25">
      <c r="C1675">
        <v>2402</v>
      </c>
      <c r="J1675">
        <f t="shared" si="52"/>
        <v>3.4965844965846955</v>
      </c>
    </row>
    <row r="1676" spans="3:10" x14ac:dyDescent="0.25">
      <c r="C1676">
        <v>2403</v>
      </c>
      <c r="J1676">
        <f t="shared" si="52"/>
        <v>3.4968814968816959</v>
      </c>
    </row>
    <row r="1677" spans="3:10" x14ac:dyDescent="0.25">
      <c r="C1677">
        <v>2404</v>
      </c>
      <c r="J1677">
        <f t="shared" si="52"/>
        <v>3.4971784971786963</v>
      </c>
    </row>
    <row r="1678" spans="3:10" x14ac:dyDescent="0.25">
      <c r="C1678">
        <v>2405</v>
      </c>
      <c r="J1678">
        <f t="shared" si="52"/>
        <v>3.4974754974756967</v>
      </c>
    </row>
    <row r="1679" spans="3:10" x14ac:dyDescent="0.25">
      <c r="C1679">
        <v>2406</v>
      </c>
      <c r="J1679">
        <f t="shared" si="52"/>
        <v>3.4977724977726972</v>
      </c>
    </row>
    <row r="1680" spans="3:10" x14ac:dyDescent="0.25">
      <c r="C1680">
        <v>2407</v>
      </c>
      <c r="J1680">
        <f t="shared" si="52"/>
        <v>3.4980694980696976</v>
      </c>
    </row>
    <row r="1681" spans="3:10" x14ac:dyDescent="0.25">
      <c r="C1681">
        <v>2408</v>
      </c>
      <c r="J1681">
        <f t="shared" si="52"/>
        <v>3.498366498366698</v>
      </c>
    </row>
    <row r="1682" spans="3:10" x14ac:dyDescent="0.25">
      <c r="C1682">
        <v>2409</v>
      </c>
      <c r="J1682">
        <f t="shared" si="52"/>
        <v>3.4986634986636984</v>
      </c>
    </row>
    <row r="1683" spans="3:10" x14ac:dyDescent="0.25">
      <c r="C1683">
        <v>2410</v>
      </c>
      <c r="J1683">
        <f t="shared" si="52"/>
        <v>3.4989604989606988</v>
      </c>
    </row>
    <row r="1684" spans="3:10" x14ac:dyDescent="0.25">
      <c r="C1684">
        <v>2411</v>
      </c>
      <c r="J1684">
        <f t="shared" si="52"/>
        <v>3.4992574992576992</v>
      </c>
    </row>
    <row r="1685" spans="3:10" x14ac:dyDescent="0.25">
      <c r="C1685">
        <v>2412</v>
      </c>
      <c r="J1685">
        <f t="shared" si="52"/>
        <v>3.4995544995546997</v>
      </c>
    </row>
    <row r="1686" spans="3:10" x14ac:dyDescent="0.25">
      <c r="C1686">
        <v>2413</v>
      </c>
      <c r="J1686">
        <f t="shared" si="52"/>
        <v>3.4998514998517001</v>
      </c>
    </row>
    <row r="1687" spans="3:10" x14ac:dyDescent="0.25">
      <c r="C1687">
        <v>2414</v>
      </c>
      <c r="J1687">
        <f t="shared" si="52"/>
        <v>3.5001485001487005</v>
      </c>
    </row>
    <row r="1688" spans="3:10" x14ac:dyDescent="0.25">
      <c r="C1688">
        <v>2415</v>
      </c>
      <c r="J1688">
        <f t="shared" si="52"/>
        <v>3.5004455004457009</v>
      </c>
    </row>
    <row r="1689" spans="3:10" x14ac:dyDescent="0.25">
      <c r="C1689">
        <v>2416</v>
      </c>
      <c r="J1689">
        <f t="shared" si="52"/>
        <v>3.5007425007427013</v>
      </c>
    </row>
    <row r="1690" spans="3:10" x14ac:dyDescent="0.25">
      <c r="C1690">
        <v>2417</v>
      </c>
      <c r="J1690">
        <f t="shared" si="52"/>
        <v>3.5010395010397017</v>
      </c>
    </row>
    <row r="1691" spans="3:10" x14ac:dyDescent="0.25">
      <c r="C1691">
        <v>2418</v>
      </c>
      <c r="J1691">
        <f t="shared" si="52"/>
        <v>3.5013365013367022</v>
      </c>
    </row>
    <row r="1692" spans="3:10" x14ac:dyDescent="0.25">
      <c r="C1692">
        <v>2419</v>
      </c>
      <c r="J1692">
        <f t="shared" si="52"/>
        <v>3.5016335016337026</v>
      </c>
    </row>
    <row r="1693" spans="3:10" x14ac:dyDescent="0.25">
      <c r="C1693">
        <v>2420</v>
      </c>
      <c r="J1693">
        <f t="shared" si="52"/>
        <v>3.501930501930703</v>
      </c>
    </row>
    <row r="1694" spans="3:10" x14ac:dyDescent="0.25">
      <c r="C1694">
        <v>2421</v>
      </c>
      <c r="J1694">
        <f t="shared" si="52"/>
        <v>3.5022275022277034</v>
      </c>
    </row>
    <row r="1695" spans="3:10" x14ac:dyDescent="0.25">
      <c r="C1695">
        <v>2422</v>
      </c>
      <c r="J1695">
        <f t="shared" si="52"/>
        <v>3.5025245025247038</v>
      </c>
    </row>
    <row r="1696" spans="3:10" x14ac:dyDescent="0.25">
      <c r="C1696">
        <v>2423</v>
      </c>
      <c r="J1696">
        <f t="shared" si="52"/>
        <v>3.5028215028217042</v>
      </c>
    </row>
    <row r="1697" spans="3:10" x14ac:dyDescent="0.25">
      <c r="C1697">
        <v>2424</v>
      </c>
      <c r="J1697">
        <f t="shared" si="52"/>
        <v>3.5031185031187047</v>
      </c>
    </row>
    <row r="1698" spans="3:10" x14ac:dyDescent="0.25">
      <c r="C1698">
        <v>2425</v>
      </c>
      <c r="J1698">
        <f t="shared" si="52"/>
        <v>3.5034155034157051</v>
      </c>
    </row>
    <row r="1699" spans="3:10" x14ac:dyDescent="0.25">
      <c r="C1699">
        <v>2426</v>
      </c>
      <c r="J1699">
        <f t="shared" si="52"/>
        <v>3.5037125037127055</v>
      </c>
    </row>
    <row r="1700" spans="3:10" x14ac:dyDescent="0.25">
      <c r="C1700">
        <v>2427</v>
      </c>
      <c r="J1700">
        <f t="shared" si="52"/>
        <v>3.5040095040097059</v>
      </c>
    </row>
    <row r="1701" spans="3:10" x14ac:dyDescent="0.25">
      <c r="C1701">
        <v>2428</v>
      </c>
      <c r="J1701">
        <f t="shared" si="52"/>
        <v>3.5043065043067063</v>
      </c>
    </row>
    <row r="1702" spans="3:10" x14ac:dyDescent="0.25">
      <c r="C1702">
        <v>2429</v>
      </c>
      <c r="J1702">
        <f t="shared" si="52"/>
        <v>3.5046035046037067</v>
      </c>
    </row>
    <row r="1703" spans="3:10" x14ac:dyDescent="0.25">
      <c r="C1703">
        <v>2430</v>
      </c>
      <c r="J1703">
        <f t="shared" si="52"/>
        <v>3.5049005049007071</v>
      </c>
    </row>
    <row r="1704" spans="3:10" x14ac:dyDescent="0.25">
      <c r="C1704">
        <v>2431</v>
      </c>
      <c r="J1704">
        <f t="shared" si="52"/>
        <v>3.5051975051977076</v>
      </c>
    </row>
    <row r="1705" spans="3:10" x14ac:dyDescent="0.25">
      <c r="C1705">
        <v>2432</v>
      </c>
      <c r="J1705">
        <f t="shared" si="52"/>
        <v>3.505494505494708</v>
      </c>
    </row>
    <row r="1706" spans="3:10" x14ac:dyDescent="0.25">
      <c r="C1706">
        <v>2433</v>
      </c>
      <c r="J1706">
        <f t="shared" si="52"/>
        <v>3.5057915057917084</v>
      </c>
    </row>
    <row r="1707" spans="3:10" x14ac:dyDescent="0.25">
      <c r="C1707">
        <v>2434</v>
      </c>
      <c r="J1707">
        <f t="shared" si="52"/>
        <v>3.5060885060887088</v>
      </c>
    </row>
    <row r="1708" spans="3:10" x14ac:dyDescent="0.25">
      <c r="C1708">
        <v>2435</v>
      </c>
      <c r="J1708">
        <f t="shared" si="52"/>
        <v>3.5063855063857092</v>
      </c>
    </row>
    <row r="1709" spans="3:10" x14ac:dyDescent="0.25">
      <c r="C1709">
        <v>2436</v>
      </c>
      <c r="J1709">
        <f t="shared" si="52"/>
        <v>3.5066825066827096</v>
      </c>
    </row>
    <row r="1710" spans="3:10" x14ac:dyDescent="0.25">
      <c r="C1710">
        <v>2437</v>
      </c>
      <c r="J1710">
        <f t="shared" si="52"/>
        <v>3.5069795069797101</v>
      </c>
    </row>
    <row r="1711" spans="3:10" x14ac:dyDescent="0.25">
      <c r="C1711">
        <v>2438</v>
      </c>
      <c r="J1711">
        <f t="shared" si="52"/>
        <v>3.5072765072767105</v>
      </c>
    </row>
    <row r="1712" spans="3:10" x14ac:dyDescent="0.25">
      <c r="C1712">
        <v>2439</v>
      </c>
      <c r="J1712">
        <f t="shared" si="52"/>
        <v>3.5075735075737109</v>
      </c>
    </row>
    <row r="1713" spans="3:10" x14ac:dyDescent="0.25">
      <c r="C1713">
        <v>2440</v>
      </c>
      <c r="J1713">
        <f t="shared" si="52"/>
        <v>3.5078705078707113</v>
      </c>
    </row>
    <row r="1714" spans="3:10" x14ac:dyDescent="0.25">
      <c r="C1714">
        <v>2441</v>
      </c>
      <c r="J1714">
        <f t="shared" si="52"/>
        <v>3.5081675081677117</v>
      </c>
    </row>
    <row r="1715" spans="3:10" x14ac:dyDescent="0.25">
      <c r="C1715">
        <v>2442</v>
      </c>
      <c r="J1715">
        <f t="shared" si="52"/>
        <v>3.5084645084647121</v>
      </c>
    </row>
    <row r="1716" spans="3:10" x14ac:dyDescent="0.25">
      <c r="C1716">
        <v>2443</v>
      </c>
      <c r="J1716">
        <f t="shared" si="52"/>
        <v>3.5087615087617126</v>
      </c>
    </row>
    <row r="1717" spans="3:10" x14ac:dyDescent="0.25">
      <c r="C1717">
        <v>2444</v>
      </c>
      <c r="J1717">
        <f t="shared" si="52"/>
        <v>3.509058509058713</v>
      </c>
    </row>
    <row r="1718" spans="3:10" x14ac:dyDescent="0.25">
      <c r="C1718">
        <v>2445</v>
      </c>
      <c r="J1718">
        <f t="shared" si="52"/>
        <v>3.5093555093557134</v>
      </c>
    </row>
    <row r="1719" spans="3:10" x14ac:dyDescent="0.25">
      <c r="C1719">
        <v>2446</v>
      </c>
      <c r="J1719">
        <f t="shared" si="52"/>
        <v>3.5096525096527138</v>
      </c>
    </row>
    <row r="1720" spans="3:10" x14ac:dyDescent="0.25">
      <c r="C1720">
        <v>2447</v>
      </c>
      <c r="J1720">
        <f t="shared" si="52"/>
        <v>3.5099495099497142</v>
      </c>
    </row>
    <row r="1721" spans="3:10" x14ac:dyDescent="0.25">
      <c r="C1721">
        <v>2448</v>
      </c>
      <c r="J1721">
        <f t="shared" si="52"/>
        <v>3.5102465102467146</v>
      </c>
    </row>
    <row r="1722" spans="3:10" x14ac:dyDescent="0.25">
      <c r="C1722">
        <v>2449</v>
      </c>
      <c r="J1722">
        <f t="shared" si="52"/>
        <v>3.5105435105437151</v>
      </c>
    </row>
    <row r="1723" spans="3:10" x14ac:dyDescent="0.25">
      <c r="C1723">
        <v>2450</v>
      </c>
      <c r="J1723">
        <f t="shared" si="52"/>
        <v>3.5108405108407155</v>
      </c>
    </row>
    <row r="1724" spans="3:10" x14ac:dyDescent="0.25">
      <c r="C1724">
        <v>2451</v>
      </c>
      <c r="J1724">
        <f t="shared" si="52"/>
        <v>3.5111375111377159</v>
      </c>
    </row>
    <row r="1725" spans="3:10" x14ac:dyDescent="0.25">
      <c r="C1725">
        <v>2452</v>
      </c>
      <c r="J1725">
        <f t="shared" si="52"/>
        <v>3.5114345114347163</v>
      </c>
    </row>
    <row r="1726" spans="3:10" x14ac:dyDescent="0.25">
      <c r="C1726">
        <v>2453</v>
      </c>
      <c r="J1726">
        <f t="shared" si="52"/>
        <v>3.5117315117317167</v>
      </c>
    </row>
    <row r="1727" spans="3:10" x14ac:dyDescent="0.25">
      <c r="C1727">
        <v>2454</v>
      </c>
      <c r="J1727">
        <f t="shared" si="52"/>
        <v>3.5120285120287171</v>
      </c>
    </row>
    <row r="1728" spans="3:10" x14ac:dyDescent="0.25">
      <c r="C1728">
        <v>2455</v>
      </c>
      <c r="J1728">
        <f t="shared" si="52"/>
        <v>3.5123255123257175</v>
      </c>
    </row>
    <row r="1729" spans="3:10" x14ac:dyDescent="0.25">
      <c r="C1729">
        <v>2456</v>
      </c>
      <c r="J1729">
        <f t="shared" si="52"/>
        <v>3.512622512622718</v>
      </c>
    </row>
    <row r="1730" spans="3:10" x14ac:dyDescent="0.25">
      <c r="C1730">
        <v>2457</v>
      </c>
      <c r="J1730">
        <f t="shared" si="52"/>
        <v>3.5129195129197184</v>
      </c>
    </row>
    <row r="1731" spans="3:10" x14ac:dyDescent="0.25">
      <c r="C1731">
        <v>2458</v>
      </c>
      <c r="J1731">
        <f t="shared" si="52"/>
        <v>3.5132165132167188</v>
      </c>
    </row>
    <row r="1732" spans="3:10" x14ac:dyDescent="0.25">
      <c r="C1732">
        <v>2459</v>
      </c>
      <c r="J1732">
        <f t="shared" si="52"/>
        <v>3.5135135135137192</v>
      </c>
    </row>
    <row r="1733" spans="3:10" x14ac:dyDescent="0.25">
      <c r="C1733">
        <v>2460</v>
      </c>
      <c r="J1733">
        <f t="shared" ref="J1733:J1796" si="53" xml:space="preserve"> J1732 + 1/3367</f>
        <v>3.5138105138107196</v>
      </c>
    </row>
    <row r="1734" spans="3:10" x14ac:dyDescent="0.25">
      <c r="C1734">
        <v>2461</v>
      </c>
      <c r="J1734">
        <f t="shared" si="53"/>
        <v>3.51410751410772</v>
      </c>
    </row>
    <row r="1735" spans="3:10" x14ac:dyDescent="0.25">
      <c r="C1735">
        <v>2462</v>
      </c>
      <c r="J1735">
        <f t="shared" si="53"/>
        <v>3.5144045144047205</v>
      </c>
    </row>
    <row r="1736" spans="3:10" x14ac:dyDescent="0.25">
      <c r="C1736">
        <v>2463</v>
      </c>
      <c r="J1736">
        <f t="shared" si="53"/>
        <v>3.5147015147017209</v>
      </c>
    </row>
    <row r="1737" spans="3:10" x14ac:dyDescent="0.25">
      <c r="C1737">
        <v>2464</v>
      </c>
      <c r="J1737">
        <f t="shared" si="53"/>
        <v>3.5149985149987213</v>
      </c>
    </row>
    <row r="1738" spans="3:10" x14ac:dyDescent="0.25">
      <c r="C1738">
        <v>2465</v>
      </c>
      <c r="J1738">
        <f t="shared" si="53"/>
        <v>3.5152955152957217</v>
      </c>
    </row>
    <row r="1739" spans="3:10" x14ac:dyDescent="0.25">
      <c r="C1739">
        <v>2466</v>
      </c>
      <c r="J1739">
        <f t="shared" si="53"/>
        <v>3.5155925155927221</v>
      </c>
    </row>
    <row r="1740" spans="3:10" x14ac:dyDescent="0.25">
      <c r="C1740">
        <v>2467</v>
      </c>
      <c r="J1740">
        <f t="shared" si="53"/>
        <v>3.5158895158897225</v>
      </c>
    </row>
    <row r="1741" spans="3:10" x14ac:dyDescent="0.25">
      <c r="C1741">
        <v>2468</v>
      </c>
      <c r="J1741">
        <f t="shared" si="53"/>
        <v>3.516186516186723</v>
      </c>
    </row>
    <row r="1742" spans="3:10" x14ac:dyDescent="0.25">
      <c r="C1742">
        <v>2469</v>
      </c>
      <c r="J1742">
        <f t="shared" si="53"/>
        <v>3.5164835164837234</v>
      </c>
    </row>
    <row r="1743" spans="3:10" x14ac:dyDescent="0.25">
      <c r="C1743">
        <v>2470</v>
      </c>
      <c r="J1743">
        <f t="shared" si="53"/>
        <v>3.5167805167807238</v>
      </c>
    </row>
    <row r="1744" spans="3:10" x14ac:dyDescent="0.25">
      <c r="C1744">
        <v>2471</v>
      </c>
      <c r="J1744">
        <f t="shared" si="53"/>
        <v>3.5170775170777242</v>
      </c>
    </row>
    <row r="1745" spans="3:10" x14ac:dyDescent="0.25">
      <c r="C1745">
        <v>2472</v>
      </c>
      <c r="J1745">
        <f t="shared" si="53"/>
        <v>3.5173745173747246</v>
      </c>
    </row>
    <row r="1746" spans="3:10" x14ac:dyDescent="0.25">
      <c r="C1746">
        <v>2473</v>
      </c>
      <c r="J1746">
        <f t="shared" si="53"/>
        <v>3.517671517671725</v>
      </c>
    </row>
    <row r="1747" spans="3:10" x14ac:dyDescent="0.25">
      <c r="C1747">
        <v>2474</v>
      </c>
      <c r="J1747">
        <f t="shared" si="53"/>
        <v>3.5179685179687255</v>
      </c>
    </row>
    <row r="1748" spans="3:10" x14ac:dyDescent="0.25">
      <c r="C1748">
        <v>2475</v>
      </c>
      <c r="J1748">
        <f t="shared" si="53"/>
        <v>3.5182655182657259</v>
      </c>
    </row>
    <row r="1749" spans="3:10" x14ac:dyDescent="0.25">
      <c r="C1749">
        <v>2476</v>
      </c>
      <c r="J1749">
        <f t="shared" si="53"/>
        <v>3.5185625185627263</v>
      </c>
    </row>
    <row r="1750" spans="3:10" x14ac:dyDescent="0.25">
      <c r="C1750">
        <v>2477</v>
      </c>
      <c r="J1750">
        <f t="shared" si="53"/>
        <v>3.5188595188597267</v>
      </c>
    </row>
    <row r="1751" spans="3:10" x14ac:dyDescent="0.25">
      <c r="C1751">
        <v>2478</v>
      </c>
      <c r="J1751">
        <f t="shared" si="53"/>
        <v>3.5191565191567271</v>
      </c>
    </row>
    <row r="1752" spans="3:10" x14ac:dyDescent="0.25">
      <c r="C1752">
        <v>2479</v>
      </c>
      <c r="J1752">
        <f t="shared" si="53"/>
        <v>3.5194535194537275</v>
      </c>
    </row>
    <row r="1753" spans="3:10" x14ac:dyDescent="0.25">
      <c r="C1753">
        <v>2480</v>
      </c>
      <c r="J1753">
        <f t="shared" si="53"/>
        <v>3.5197505197507279</v>
      </c>
    </row>
    <row r="1754" spans="3:10" x14ac:dyDescent="0.25">
      <c r="C1754">
        <v>2481</v>
      </c>
      <c r="J1754">
        <f t="shared" si="53"/>
        <v>3.5200475200477284</v>
      </c>
    </row>
    <row r="1755" spans="3:10" x14ac:dyDescent="0.25">
      <c r="C1755">
        <v>2482</v>
      </c>
      <c r="J1755">
        <f t="shared" si="53"/>
        <v>3.5203445203447288</v>
      </c>
    </row>
    <row r="1756" spans="3:10" x14ac:dyDescent="0.25">
      <c r="C1756">
        <v>2483</v>
      </c>
      <c r="J1756">
        <f t="shared" si="53"/>
        <v>3.5206415206417292</v>
      </c>
    </row>
    <row r="1757" spans="3:10" x14ac:dyDescent="0.25">
      <c r="C1757">
        <v>2484</v>
      </c>
      <c r="J1757">
        <f t="shared" si="53"/>
        <v>3.5209385209387296</v>
      </c>
    </row>
    <row r="1758" spans="3:10" x14ac:dyDescent="0.25">
      <c r="C1758">
        <v>2485</v>
      </c>
      <c r="J1758">
        <f t="shared" si="53"/>
        <v>3.52123552123573</v>
      </c>
    </row>
    <row r="1759" spans="3:10" x14ac:dyDescent="0.25">
      <c r="C1759">
        <v>2486</v>
      </c>
      <c r="J1759">
        <f t="shared" si="53"/>
        <v>3.5215325215327304</v>
      </c>
    </row>
    <row r="1760" spans="3:10" x14ac:dyDescent="0.25">
      <c r="C1760">
        <v>2487</v>
      </c>
      <c r="J1760">
        <f t="shared" si="53"/>
        <v>3.5218295218297309</v>
      </c>
    </row>
    <row r="1761" spans="3:10" x14ac:dyDescent="0.25">
      <c r="C1761">
        <v>2488</v>
      </c>
      <c r="J1761">
        <f t="shared" si="53"/>
        <v>3.5221265221267313</v>
      </c>
    </row>
    <row r="1762" spans="3:10" x14ac:dyDescent="0.25">
      <c r="C1762">
        <v>2489</v>
      </c>
      <c r="J1762">
        <f t="shared" si="53"/>
        <v>3.5224235224237317</v>
      </c>
    </row>
    <row r="1763" spans="3:10" x14ac:dyDescent="0.25">
      <c r="C1763">
        <v>2490</v>
      </c>
      <c r="J1763">
        <f t="shared" si="53"/>
        <v>3.5227205227207321</v>
      </c>
    </row>
    <row r="1764" spans="3:10" x14ac:dyDescent="0.25">
      <c r="C1764">
        <v>2491</v>
      </c>
      <c r="J1764">
        <f t="shared" si="53"/>
        <v>3.5230175230177325</v>
      </c>
    </row>
    <row r="1765" spans="3:10" x14ac:dyDescent="0.25">
      <c r="C1765">
        <v>2492</v>
      </c>
      <c r="J1765">
        <f t="shared" si="53"/>
        <v>3.5233145233147329</v>
      </c>
    </row>
    <row r="1766" spans="3:10" x14ac:dyDescent="0.25">
      <c r="C1766">
        <v>2493</v>
      </c>
      <c r="J1766">
        <f t="shared" si="53"/>
        <v>3.5236115236117334</v>
      </c>
    </row>
    <row r="1767" spans="3:10" x14ac:dyDescent="0.25">
      <c r="C1767">
        <v>2494</v>
      </c>
      <c r="J1767">
        <f t="shared" si="53"/>
        <v>3.5239085239087338</v>
      </c>
    </row>
    <row r="1768" spans="3:10" x14ac:dyDescent="0.25">
      <c r="C1768">
        <v>2495</v>
      </c>
      <c r="J1768">
        <f t="shared" si="53"/>
        <v>3.5242055242057342</v>
      </c>
    </row>
    <row r="1769" spans="3:10" x14ac:dyDescent="0.25">
      <c r="C1769">
        <v>2496</v>
      </c>
      <c r="J1769">
        <f t="shared" si="53"/>
        <v>3.5245025245027346</v>
      </c>
    </row>
    <row r="1770" spans="3:10" x14ac:dyDescent="0.25">
      <c r="C1770">
        <v>2497</v>
      </c>
      <c r="J1770">
        <f t="shared" si="53"/>
        <v>3.524799524799735</v>
      </c>
    </row>
    <row r="1771" spans="3:10" x14ac:dyDescent="0.25">
      <c r="C1771">
        <v>2498</v>
      </c>
      <c r="J1771">
        <f t="shared" si="53"/>
        <v>3.5250965250967354</v>
      </c>
    </row>
    <row r="1772" spans="3:10" x14ac:dyDescent="0.25">
      <c r="C1772">
        <v>2499</v>
      </c>
      <c r="J1772">
        <f t="shared" si="53"/>
        <v>3.5253935253937358</v>
      </c>
    </row>
    <row r="1773" spans="3:10" x14ac:dyDescent="0.25">
      <c r="C1773">
        <v>2500</v>
      </c>
      <c r="J1773">
        <f t="shared" si="53"/>
        <v>3.5256905256907363</v>
      </c>
    </row>
    <row r="1774" spans="3:10" x14ac:dyDescent="0.25">
      <c r="C1774">
        <v>2501</v>
      </c>
      <c r="J1774">
        <f t="shared" si="53"/>
        <v>3.5259875259877367</v>
      </c>
    </row>
    <row r="1775" spans="3:10" x14ac:dyDescent="0.25">
      <c r="C1775">
        <v>2502</v>
      </c>
      <c r="J1775">
        <f t="shared" si="53"/>
        <v>3.5262845262847371</v>
      </c>
    </row>
    <row r="1776" spans="3:10" x14ac:dyDescent="0.25">
      <c r="C1776">
        <v>2503</v>
      </c>
      <c r="J1776">
        <f t="shared" si="53"/>
        <v>3.5265815265817375</v>
      </c>
    </row>
    <row r="1777" spans="3:10" x14ac:dyDescent="0.25">
      <c r="C1777">
        <v>2504</v>
      </c>
      <c r="J1777">
        <f t="shared" si="53"/>
        <v>3.5268785268787379</v>
      </c>
    </row>
    <row r="1778" spans="3:10" x14ac:dyDescent="0.25">
      <c r="C1778">
        <v>2505</v>
      </c>
      <c r="J1778">
        <f t="shared" si="53"/>
        <v>3.5271755271757383</v>
      </c>
    </row>
    <row r="1779" spans="3:10" x14ac:dyDescent="0.25">
      <c r="C1779">
        <v>2506</v>
      </c>
      <c r="J1779">
        <f t="shared" si="53"/>
        <v>3.5274725274727388</v>
      </c>
    </row>
    <row r="1780" spans="3:10" x14ac:dyDescent="0.25">
      <c r="C1780">
        <v>2507</v>
      </c>
      <c r="J1780">
        <f t="shared" si="53"/>
        <v>3.5277695277697392</v>
      </c>
    </row>
    <row r="1781" spans="3:10" x14ac:dyDescent="0.25">
      <c r="C1781">
        <v>2508</v>
      </c>
      <c r="J1781">
        <f t="shared" si="53"/>
        <v>3.5280665280667396</v>
      </c>
    </row>
    <row r="1782" spans="3:10" x14ac:dyDescent="0.25">
      <c r="C1782">
        <v>2509</v>
      </c>
      <c r="J1782">
        <f t="shared" si="53"/>
        <v>3.52836352836374</v>
      </c>
    </row>
    <row r="1783" spans="3:10" x14ac:dyDescent="0.25">
      <c r="C1783">
        <v>2510</v>
      </c>
      <c r="J1783">
        <f t="shared" si="53"/>
        <v>3.5286605286607404</v>
      </c>
    </row>
    <row r="1784" spans="3:10" x14ac:dyDescent="0.25">
      <c r="C1784">
        <v>2511</v>
      </c>
      <c r="J1784">
        <f t="shared" si="53"/>
        <v>3.5289575289577408</v>
      </c>
    </row>
    <row r="1785" spans="3:10" x14ac:dyDescent="0.25">
      <c r="C1785">
        <v>2512</v>
      </c>
      <c r="J1785">
        <f t="shared" si="53"/>
        <v>3.5292545292547413</v>
      </c>
    </row>
    <row r="1786" spans="3:10" x14ac:dyDescent="0.25">
      <c r="C1786">
        <v>2513</v>
      </c>
      <c r="J1786">
        <f t="shared" si="53"/>
        <v>3.5295515295517417</v>
      </c>
    </row>
    <row r="1787" spans="3:10" x14ac:dyDescent="0.25">
      <c r="C1787">
        <v>2514</v>
      </c>
      <c r="J1787">
        <f t="shared" si="53"/>
        <v>3.5298485298487421</v>
      </c>
    </row>
    <row r="1788" spans="3:10" x14ac:dyDescent="0.25">
      <c r="C1788">
        <v>2515</v>
      </c>
      <c r="J1788">
        <f t="shared" si="53"/>
        <v>3.5301455301457425</v>
      </c>
    </row>
    <row r="1789" spans="3:10" x14ac:dyDescent="0.25">
      <c r="C1789">
        <v>2516</v>
      </c>
      <c r="J1789">
        <f t="shared" si="53"/>
        <v>3.5304425304427429</v>
      </c>
    </row>
    <row r="1790" spans="3:10" x14ac:dyDescent="0.25">
      <c r="C1790">
        <v>2517</v>
      </c>
      <c r="J1790">
        <f t="shared" si="53"/>
        <v>3.5307395307397433</v>
      </c>
    </row>
    <row r="1791" spans="3:10" x14ac:dyDescent="0.25">
      <c r="C1791">
        <v>2518</v>
      </c>
      <c r="J1791">
        <f t="shared" si="53"/>
        <v>3.5310365310367438</v>
      </c>
    </row>
    <row r="1792" spans="3:10" x14ac:dyDescent="0.25">
      <c r="C1792">
        <v>2519</v>
      </c>
      <c r="J1792">
        <f t="shared" si="53"/>
        <v>3.5313335313337442</v>
      </c>
    </row>
    <row r="1793" spans="3:10" x14ac:dyDescent="0.25">
      <c r="C1793">
        <v>2520</v>
      </c>
      <c r="J1793">
        <f t="shared" si="53"/>
        <v>3.5316305316307446</v>
      </c>
    </row>
    <row r="1794" spans="3:10" x14ac:dyDescent="0.25">
      <c r="C1794">
        <v>2521</v>
      </c>
      <c r="J1794">
        <f t="shared" si="53"/>
        <v>3.531927531927745</v>
      </c>
    </row>
    <row r="1795" spans="3:10" x14ac:dyDescent="0.25">
      <c r="C1795">
        <v>2522</v>
      </c>
      <c r="J1795">
        <f t="shared" si="53"/>
        <v>3.5322245322247454</v>
      </c>
    </row>
    <row r="1796" spans="3:10" x14ac:dyDescent="0.25">
      <c r="C1796">
        <v>2523</v>
      </c>
      <c r="J1796">
        <f t="shared" si="53"/>
        <v>3.5325215325217458</v>
      </c>
    </row>
    <row r="1797" spans="3:10" x14ac:dyDescent="0.25">
      <c r="C1797">
        <v>2524</v>
      </c>
      <c r="J1797">
        <f t="shared" ref="J1797:J1860" si="54" xml:space="preserve"> J1796 + 1/3367</f>
        <v>3.5328185328187462</v>
      </c>
    </row>
    <row r="1798" spans="3:10" x14ac:dyDescent="0.25">
      <c r="C1798">
        <v>2525</v>
      </c>
      <c r="J1798">
        <f t="shared" si="54"/>
        <v>3.5331155331157467</v>
      </c>
    </row>
    <row r="1799" spans="3:10" x14ac:dyDescent="0.25">
      <c r="C1799">
        <v>2526</v>
      </c>
      <c r="J1799">
        <f t="shared" si="54"/>
        <v>3.5334125334127471</v>
      </c>
    </row>
    <row r="1800" spans="3:10" x14ac:dyDescent="0.25">
      <c r="C1800">
        <v>2527</v>
      </c>
      <c r="J1800">
        <f t="shared" si="54"/>
        <v>3.5337095337097475</v>
      </c>
    </row>
    <row r="1801" spans="3:10" x14ac:dyDescent="0.25">
      <c r="C1801">
        <v>2528</v>
      </c>
      <c r="J1801">
        <f t="shared" si="54"/>
        <v>3.5340065340067479</v>
      </c>
    </row>
    <row r="1802" spans="3:10" x14ac:dyDescent="0.25">
      <c r="C1802">
        <v>2529</v>
      </c>
      <c r="J1802">
        <f t="shared" si="54"/>
        <v>3.5343035343037483</v>
      </c>
    </row>
    <row r="1803" spans="3:10" x14ac:dyDescent="0.25">
      <c r="C1803">
        <v>2530</v>
      </c>
      <c r="J1803">
        <f t="shared" si="54"/>
        <v>3.5346005346007487</v>
      </c>
    </row>
    <row r="1804" spans="3:10" x14ac:dyDescent="0.25">
      <c r="C1804">
        <v>2531</v>
      </c>
      <c r="J1804">
        <f t="shared" si="54"/>
        <v>3.5348975348977492</v>
      </c>
    </row>
    <row r="1805" spans="3:10" x14ac:dyDescent="0.25">
      <c r="C1805">
        <v>2532</v>
      </c>
      <c r="J1805">
        <f t="shared" si="54"/>
        <v>3.5351945351947496</v>
      </c>
    </row>
    <row r="1806" spans="3:10" x14ac:dyDescent="0.25">
      <c r="C1806">
        <v>2533</v>
      </c>
      <c r="J1806">
        <f t="shared" si="54"/>
        <v>3.53549153549175</v>
      </c>
    </row>
    <row r="1807" spans="3:10" x14ac:dyDescent="0.25">
      <c r="C1807">
        <v>2534</v>
      </c>
      <c r="J1807">
        <f t="shared" si="54"/>
        <v>3.5357885357887504</v>
      </c>
    </row>
    <row r="1808" spans="3:10" x14ac:dyDescent="0.25">
      <c r="C1808">
        <v>2535</v>
      </c>
      <c r="J1808">
        <f t="shared" si="54"/>
        <v>3.5360855360857508</v>
      </c>
    </row>
    <row r="1809" spans="3:10" x14ac:dyDescent="0.25">
      <c r="C1809">
        <v>2536</v>
      </c>
      <c r="J1809">
        <f t="shared" si="54"/>
        <v>3.5363825363827512</v>
      </c>
    </row>
    <row r="1810" spans="3:10" x14ac:dyDescent="0.25">
      <c r="C1810">
        <v>2537</v>
      </c>
      <c r="J1810">
        <f t="shared" si="54"/>
        <v>3.5366795366797517</v>
      </c>
    </row>
    <row r="1811" spans="3:10" x14ac:dyDescent="0.25">
      <c r="C1811">
        <v>2538</v>
      </c>
      <c r="J1811">
        <f t="shared" si="54"/>
        <v>3.5369765369767521</v>
      </c>
    </row>
    <row r="1812" spans="3:10" x14ac:dyDescent="0.25">
      <c r="C1812">
        <v>2539</v>
      </c>
      <c r="J1812">
        <f t="shared" si="54"/>
        <v>3.5372735372737525</v>
      </c>
    </row>
    <row r="1813" spans="3:10" x14ac:dyDescent="0.25">
      <c r="C1813">
        <v>2540</v>
      </c>
      <c r="J1813">
        <f t="shared" si="54"/>
        <v>3.5375705375707529</v>
      </c>
    </row>
    <row r="1814" spans="3:10" x14ac:dyDescent="0.25">
      <c r="C1814">
        <v>2541</v>
      </c>
      <c r="J1814">
        <f t="shared" si="54"/>
        <v>3.5378675378677533</v>
      </c>
    </row>
    <row r="1815" spans="3:10" x14ac:dyDescent="0.25">
      <c r="C1815">
        <v>2542</v>
      </c>
      <c r="J1815">
        <f t="shared" si="54"/>
        <v>3.5381645381647537</v>
      </c>
    </row>
    <row r="1816" spans="3:10" x14ac:dyDescent="0.25">
      <c r="C1816">
        <v>2543</v>
      </c>
      <c r="J1816">
        <f t="shared" si="54"/>
        <v>3.5384615384617542</v>
      </c>
    </row>
    <row r="1817" spans="3:10" x14ac:dyDescent="0.25">
      <c r="C1817">
        <v>2544</v>
      </c>
      <c r="J1817">
        <f t="shared" si="54"/>
        <v>3.5387585387587546</v>
      </c>
    </row>
    <row r="1818" spans="3:10" x14ac:dyDescent="0.25">
      <c r="C1818">
        <v>2545</v>
      </c>
      <c r="J1818">
        <f t="shared" si="54"/>
        <v>3.539055539055755</v>
      </c>
    </row>
    <row r="1819" spans="3:10" x14ac:dyDescent="0.25">
      <c r="C1819">
        <v>2546</v>
      </c>
      <c r="J1819">
        <f t="shared" si="54"/>
        <v>3.5393525393527554</v>
      </c>
    </row>
    <row r="1820" spans="3:10" x14ac:dyDescent="0.25">
      <c r="C1820">
        <v>2547</v>
      </c>
      <c r="J1820">
        <f t="shared" si="54"/>
        <v>3.5396495396497558</v>
      </c>
    </row>
    <row r="1821" spans="3:10" x14ac:dyDescent="0.25">
      <c r="C1821">
        <v>2548</v>
      </c>
      <c r="J1821">
        <f t="shared" si="54"/>
        <v>3.5399465399467562</v>
      </c>
    </row>
    <row r="1822" spans="3:10" x14ac:dyDescent="0.25">
      <c r="C1822">
        <v>2549</v>
      </c>
      <c r="J1822">
        <f t="shared" si="54"/>
        <v>3.5402435402437566</v>
      </c>
    </row>
    <row r="1823" spans="3:10" x14ac:dyDescent="0.25">
      <c r="C1823">
        <v>2550</v>
      </c>
      <c r="J1823">
        <f t="shared" si="54"/>
        <v>3.5405405405407571</v>
      </c>
    </row>
    <row r="1824" spans="3:10" x14ac:dyDescent="0.25">
      <c r="C1824">
        <v>2551</v>
      </c>
      <c r="J1824">
        <f t="shared" si="54"/>
        <v>3.5408375408377575</v>
      </c>
    </row>
    <row r="1825" spans="3:10" x14ac:dyDescent="0.25">
      <c r="C1825">
        <v>2552</v>
      </c>
      <c r="J1825">
        <f t="shared" si="54"/>
        <v>3.5411345411347579</v>
      </c>
    </row>
    <row r="1826" spans="3:10" x14ac:dyDescent="0.25">
      <c r="C1826">
        <v>2553</v>
      </c>
      <c r="J1826">
        <f t="shared" si="54"/>
        <v>3.5414315414317583</v>
      </c>
    </row>
    <row r="1827" spans="3:10" x14ac:dyDescent="0.25">
      <c r="C1827">
        <v>2554</v>
      </c>
      <c r="J1827">
        <f t="shared" si="54"/>
        <v>3.5417285417287587</v>
      </c>
    </row>
    <row r="1828" spans="3:10" x14ac:dyDescent="0.25">
      <c r="C1828">
        <v>2555</v>
      </c>
      <c r="J1828">
        <f t="shared" si="54"/>
        <v>3.5420255420257591</v>
      </c>
    </row>
    <row r="1829" spans="3:10" x14ac:dyDescent="0.25">
      <c r="C1829">
        <v>2556</v>
      </c>
      <c r="J1829">
        <f t="shared" si="54"/>
        <v>3.5423225423227596</v>
      </c>
    </row>
    <row r="1830" spans="3:10" x14ac:dyDescent="0.25">
      <c r="C1830">
        <v>2557</v>
      </c>
      <c r="J1830">
        <f t="shared" si="54"/>
        <v>3.54261954261976</v>
      </c>
    </row>
    <row r="1831" spans="3:10" x14ac:dyDescent="0.25">
      <c r="C1831">
        <v>2558</v>
      </c>
      <c r="J1831">
        <f t="shared" si="54"/>
        <v>3.5429165429167604</v>
      </c>
    </row>
    <row r="1832" spans="3:10" x14ac:dyDescent="0.25">
      <c r="C1832">
        <v>2559</v>
      </c>
      <c r="J1832">
        <f t="shared" si="54"/>
        <v>3.5432135432137608</v>
      </c>
    </row>
    <row r="1833" spans="3:10" x14ac:dyDescent="0.25">
      <c r="C1833">
        <v>2560</v>
      </c>
      <c r="J1833">
        <f t="shared" si="54"/>
        <v>3.5435105435107612</v>
      </c>
    </row>
    <row r="1834" spans="3:10" x14ac:dyDescent="0.25">
      <c r="C1834">
        <v>2561</v>
      </c>
      <c r="J1834">
        <f t="shared" si="54"/>
        <v>3.5438075438077616</v>
      </c>
    </row>
    <row r="1835" spans="3:10" x14ac:dyDescent="0.25">
      <c r="C1835">
        <v>2562</v>
      </c>
      <c r="J1835">
        <f t="shared" si="54"/>
        <v>3.5441045441047621</v>
      </c>
    </row>
    <row r="1836" spans="3:10" x14ac:dyDescent="0.25">
      <c r="C1836">
        <v>2563</v>
      </c>
      <c r="J1836">
        <f t="shared" si="54"/>
        <v>3.5444015444017625</v>
      </c>
    </row>
    <row r="1837" spans="3:10" x14ac:dyDescent="0.25">
      <c r="C1837">
        <v>2564</v>
      </c>
      <c r="J1837">
        <f t="shared" si="54"/>
        <v>3.5446985446987629</v>
      </c>
    </row>
    <row r="1838" spans="3:10" x14ac:dyDescent="0.25">
      <c r="C1838">
        <v>2565</v>
      </c>
      <c r="J1838">
        <f t="shared" si="54"/>
        <v>3.5449955449957633</v>
      </c>
    </row>
    <row r="1839" spans="3:10" x14ac:dyDescent="0.25">
      <c r="C1839">
        <v>2566</v>
      </c>
      <c r="J1839">
        <f t="shared" si="54"/>
        <v>3.5452925452927637</v>
      </c>
    </row>
    <row r="1840" spans="3:10" x14ac:dyDescent="0.25">
      <c r="C1840">
        <v>2567</v>
      </c>
      <c r="J1840">
        <f t="shared" si="54"/>
        <v>3.5455895455897641</v>
      </c>
    </row>
    <row r="1841" spans="3:10" x14ac:dyDescent="0.25">
      <c r="C1841">
        <v>2568</v>
      </c>
      <c r="J1841">
        <f t="shared" si="54"/>
        <v>3.5458865458867646</v>
      </c>
    </row>
    <row r="1842" spans="3:10" x14ac:dyDescent="0.25">
      <c r="C1842">
        <v>2569</v>
      </c>
      <c r="J1842">
        <f t="shared" si="54"/>
        <v>3.546183546183765</v>
      </c>
    </row>
    <row r="1843" spans="3:10" x14ac:dyDescent="0.25">
      <c r="C1843">
        <v>2570</v>
      </c>
      <c r="J1843">
        <f t="shared" si="54"/>
        <v>3.5464805464807654</v>
      </c>
    </row>
    <row r="1844" spans="3:10" x14ac:dyDescent="0.25">
      <c r="C1844">
        <v>2571</v>
      </c>
      <c r="J1844">
        <f t="shared" si="54"/>
        <v>3.5467775467777658</v>
      </c>
    </row>
    <row r="1845" spans="3:10" x14ac:dyDescent="0.25">
      <c r="C1845">
        <v>2572</v>
      </c>
      <c r="J1845">
        <f t="shared" si="54"/>
        <v>3.5470745470747662</v>
      </c>
    </row>
    <row r="1846" spans="3:10" x14ac:dyDescent="0.25">
      <c r="C1846">
        <v>2573</v>
      </c>
      <c r="J1846">
        <f t="shared" si="54"/>
        <v>3.5473715473717666</v>
      </c>
    </row>
    <row r="1847" spans="3:10" x14ac:dyDescent="0.25">
      <c r="C1847">
        <v>2574</v>
      </c>
      <c r="J1847">
        <f t="shared" si="54"/>
        <v>3.547668547668767</v>
      </c>
    </row>
    <row r="1848" spans="3:10" x14ac:dyDescent="0.25">
      <c r="C1848">
        <v>2575</v>
      </c>
      <c r="J1848">
        <f t="shared" si="54"/>
        <v>3.5479655479657675</v>
      </c>
    </row>
    <row r="1849" spans="3:10" x14ac:dyDescent="0.25">
      <c r="C1849">
        <v>2576</v>
      </c>
      <c r="J1849">
        <f t="shared" si="54"/>
        <v>3.5482625482627679</v>
      </c>
    </row>
    <row r="1850" spans="3:10" x14ac:dyDescent="0.25">
      <c r="C1850">
        <v>2577</v>
      </c>
      <c r="J1850">
        <f t="shared" si="54"/>
        <v>3.5485595485597683</v>
      </c>
    </row>
    <row r="1851" spans="3:10" x14ac:dyDescent="0.25">
      <c r="C1851">
        <v>2578</v>
      </c>
      <c r="J1851">
        <f t="shared" si="54"/>
        <v>3.5488565488567687</v>
      </c>
    </row>
    <row r="1852" spans="3:10" x14ac:dyDescent="0.25">
      <c r="C1852">
        <v>2579</v>
      </c>
      <c r="J1852">
        <f t="shared" si="54"/>
        <v>3.5491535491537691</v>
      </c>
    </row>
    <row r="1853" spans="3:10" x14ac:dyDescent="0.25">
      <c r="C1853">
        <v>2580</v>
      </c>
      <c r="J1853">
        <f t="shared" si="54"/>
        <v>3.5494505494507695</v>
      </c>
    </row>
    <row r="1854" spans="3:10" x14ac:dyDescent="0.25">
      <c r="C1854">
        <v>2581</v>
      </c>
      <c r="J1854">
        <f t="shared" si="54"/>
        <v>3.54974754974777</v>
      </c>
    </row>
    <row r="1855" spans="3:10" x14ac:dyDescent="0.25">
      <c r="C1855">
        <v>2582</v>
      </c>
      <c r="J1855">
        <f t="shared" si="54"/>
        <v>3.5500445500447704</v>
      </c>
    </row>
    <row r="1856" spans="3:10" x14ac:dyDescent="0.25">
      <c r="C1856">
        <v>2583</v>
      </c>
      <c r="J1856">
        <f t="shared" si="54"/>
        <v>3.5503415503417708</v>
      </c>
    </row>
    <row r="1857" spans="3:10" x14ac:dyDescent="0.25">
      <c r="C1857">
        <v>2584</v>
      </c>
      <c r="J1857">
        <f t="shared" si="54"/>
        <v>3.5506385506387712</v>
      </c>
    </row>
    <row r="1858" spans="3:10" x14ac:dyDescent="0.25">
      <c r="C1858">
        <v>2585</v>
      </c>
      <c r="J1858">
        <f t="shared" si="54"/>
        <v>3.5509355509357716</v>
      </c>
    </row>
    <row r="1859" spans="3:10" x14ac:dyDescent="0.25">
      <c r="C1859">
        <v>2586</v>
      </c>
      <c r="J1859">
        <f t="shared" si="54"/>
        <v>3.551232551232772</v>
      </c>
    </row>
    <row r="1860" spans="3:10" x14ac:dyDescent="0.25">
      <c r="C1860">
        <v>2587</v>
      </c>
      <c r="J1860">
        <f t="shared" si="54"/>
        <v>3.5515295515297725</v>
      </c>
    </row>
    <row r="1861" spans="3:10" x14ac:dyDescent="0.25">
      <c r="C1861">
        <v>2588</v>
      </c>
      <c r="J1861">
        <f t="shared" ref="J1861:J1924" si="55" xml:space="preserve"> J1860 + 1/3367</f>
        <v>3.5518265518267729</v>
      </c>
    </row>
    <row r="1862" spans="3:10" x14ac:dyDescent="0.25">
      <c r="C1862">
        <v>2589</v>
      </c>
      <c r="J1862">
        <f t="shared" si="55"/>
        <v>3.5521235521237733</v>
      </c>
    </row>
    <row r="1863" spans="3:10" x14ac:dyDescent="0.25">
      <c r="C1863">
        <v>2590</v>
      </c>
      <c r="J1863">
        <f t="shared" si="55"/>
        <v>3.5524205524207737</v>
      </c>
    </row>
    <row r="1864" spans="3:10" x14ac:dyDescent="0.25">
      <c r="C1864">
        <v>2591</v>
      </c>
      <c r="J1864">
        <f t="shared" si="55"/>
        <v>3.5527175527177741</v>
      </c>
    </row>
    <row r="1865" spans="3:10" x14ac:dyDescent="0.25">
      <c r="C1865">
        <v>2592</v>
      </c>
      <c r="J1865">
        <f t="shared" si="55"/>
        <v>3.5530145530147745</v>
      </c>
    </row>
    <row r="1866" spans="3:10" x14ac:dyDescent="0.25">
      <c r="C1866">
        <v>2593</v>
      </c>
      <c r="J1866">
        <f t="shared" si="55"/>
        <v>3.553311553311775</v>
      </c>
    </row>
    <row r="1867" spans="3:10" x14ac:dyDescent="0.25">
      <c r="C1867">
        <v>2594</v>
      </c>
      <c r="J1867">
        <f t="shared" si="55"/>
        <v>3.5536085536087754</v>
      </c>
    </row>
    <row r="1868" spans="3:10" x14ac:dyDescent="0.25">
      <c r="C1868">
        <v>2595</v>
      </c>
      <c r="J1868">
        <f t="shared" si="55"/>
        <v>3.5539055539057758</v>
      </c>
    </row>
    <row r="1869" spans="3:10" x14ac:dyDescent="0.25">
      <c r="C1869">
        <v>2596</v>
      </c>
      <c r="J1869">
        <f t="shared" si="55"/>
        <v>3.5542025542027762</v>
      </c>
    </row>
    <row r="1870" spans="3:10" x14ac:dyDescent="0.25">
      <c r="C1870">
        <v>2597</v>
      </c>
      <c r="J1870">
        <f t="shared" si="55"/>
        <v>3.5544995544997766</v>
      </c>
    </row>
    <row r="1871" spans="3:10" x14ac:dyDescent="0.25">
      <c r="C1871">
        <v>2598</v>
      </c>
      <c r="J1871">
        <f t="shared" si="55"/>
        <v>3.554796554796777</v>
      </c>
    </row>
    <row r="1872" spans="3:10" x14ac:dyDescent="0.25">
      <c r="C1872">
        <v>2599</v>
      </c>
      <c r="J1872">
        <f t="shared" si="55"/>
        <v>3.5550935550937774</v>
      </c>
    </row>
    <row r="1873" spans="3:10" x14ac:dyDescent="0.25">
      <c r="C1873">
        <v>2600</v>
      </c>
      <c r="J1873">
        <f t="shared" si="55"/>
        <v>3.5553905553907779</v>
      </c>
    </row>
    <row r="1874" spans="3:10" x14ac:dyDescent="0.25">
      <c r="C1874">
        <v>2601</v>
      </c>
      <c r="J1874">
        <f t="shared" si="55"/>
        <v>3.5556875556877783</v>
      </c>
    </row>
    <row r="1875" spans="3:10" x14ac:dyDescent="0.25">
      <c r="C1875">
        <v>2602</v>
      </c>
      <c r="J1875">
        <f t="shared" si="55"/>
        <v>3.5559845559847787</v>
      </c>
    </row>
    <row r="1876" spans="3:10" x14ac:dyDescent="0.25">
      <c r="C1876">
        <v>2603</v>
      </c>
      <c r="J1876">
        <f t="shared" si="55"/>
        <v>3.5562815562817791</v>
      </c>
    </row>
    <row r="1877" spans="3:10" x14ac:dyDescent="0.25">
      <c r="C1877">
        <v>2604</v>
      </c>
      <c r="J1877">
        <f t="shared" si="55"/>
        <v>3.5565785565787795</v>
      </c>
    </row>
    <row r="1878" spans="3:10" x14ac:dyDescent="0.25">
      <c r="C1878">
        <v>2605</v>
      </c>
      <c r="J1878">
        <f t="shared" si="55"/>
        <v>3.5568755568757799</v>
      </c>
    </row>
    <row r="1879" spans="3:10" x14ac:dyDescent="0.25">
      <c r="C1879">
        <v>2606</v>
      </c>
      <c r="J1879">
        <f t="shared" si="55"/>
        <v>3.5571725571727804</v>
      </c>
    </row>
    <row r="1880" spans="3:10" x14ac:dyDescent="0.25">
      <c r="C1880">
        <v>2607</v>
      </c>
      <c r="J1880">
        <f t="shared" si="55"/>
        <v>3.5574695574697808</v>
      </c>
    </row>
    <row r="1881" spans="3:10" x14ac:dyDescent="0.25">
      <c r="C1881">
        <v>2608</v>
      </c>
      <c r="J1881">
        <f t="shared" si="55"/>
        <v>3.5577665577667812</v>
      </c>
    </row>
    <row r="1882" spans="3:10" x14ac:dyDescent="0.25">
      <c r="C1882">
        <v>2609</v>
      </c>
      <c r="J1882">
        <f t="shared" si="55"/>
        <v>3.5580635580637816</v>
      </c>
    </row>
    <row r="1883" spans="3:10" x14ac:dyDescent="0.25">
      <c r="C1883">
        <v>2610</v>
      </c>
      <c r="J1883">
        <f t="shared" si="55"/>
        <v>3.558360558360782</v>
      </c>
    </row>
    <row r="1884" spans="3:10" x14ac:dyDescent="0.25">
      <c r="C1884">
        <v>2611</v>
      </c>
      <c r="J1884">
        <f t="shared" si="55"/>
        <v>3.5586575586577824</v>
      </c>
    </row>
    <row r="1885" spans="3:10" x14ac:dyDescent="0.25">
      <c r="C1885">
        <v>2612</v>
      </c>
      <c r="J1885">
        <f t="shared" si="55"/>
        <v>3.5589545589547829</v>
      </c>
    </row>
    <row r="1886" spans="3:10" x14ac:dyDescent="0.25">
      <c r="C1886">
        <v>2613</v>
      </c>
      <c r="J1886">
        <f t="shared" si="55"/>
        <v>3.5592515592517833</v>
      </c>
    </row>
    <row r="1887" spans="3:10" x14ac:dyDescent="0.25">
      <c r="C1887">
        <v>2614</v>
      </c>
      <c r="J1887">
        <f t="shared" si="55"/>
        <v>3.5595485595487837</v>
      </c>
    </row>
    <row r="1888" spans="3:10" x14ac:dyDescent="0.25">
      <c r="C1888">
        <v>2615</v>
      </c>
      <c r="J1888">
        <f t="shared" si="55"/>
        <v>3.5598455598457841</v>
      </c>
    </row>
    <row r="1889" spans="3:10" x14ac:dyDescent="0.25">
      <c r="C1889">
        <v>2616</v>
      </c>
      <c r="J1889">
        <f t="shared" si="55"/>
        <v>3.5601425601427845</v>
      </c>
    </row>
    <row r="1890" spans="3:10" x14ac:dyDescent="0.25">
      <c r="C1890">
        <v>2617</v>
      </c>
      <c r="J1890">
        <f t="shared" si="55"/>
        <v>3.5604395604397849</v>
      </c>
    </row>
    <row r="1891" spans="3:10" x14ac:dyDescent="0.25">
      <c r="C1891">
        <v>2618</v>
      </c>
      <c r="J1891">
        <f t="shared" si="55"/>
        <v>3.5607365607367853</v>
      </c>
    </row>
    <row r="1892" spans="3:10" x14ac:dyDescent="0.25">
      <c r="C1892">
        <v>2619</v>
      </c>
      <c r="J1892">
        <f t="shared" si="55"/>
        <v>3.5610335610337858</v>
      </c>
    </row>
    <row r="1893" spans="3:10" x14ac:dyDescent="0.25">
      <c r="C1893">
        <v>2620</v>
      </c>
      <c r="J1893">
        <f t="shared" si="55"/>
        <v>3.5613305613307862</v>
      </c>
    </row>
    <row r="1894" spans="3:10" x14ac:dyDescent="0.25">
      <c r="C1894">
        <v>2621</v>
      </c>
      <c r="J1894">
        <f t="shared" si="55"/>
        <v>3.5616275616277866</v>
      </c>
    </row>
    <row r="1895" spans="3:10" x14ac:dyDescent="0.25">
      <c r="C1895">
        <v>2622</v>
      </c>
      <c r="J1895">
        <f t="shared" si="55"/>
        <v>3.561924561924787</v>
      </c>
    </row>
    <row r="1896" spans="3:10" x14ac:dyDescent="0.25">
      <c r="C1896">
        <v>2623</v>
      </c>
      <c r="J1896">
        <f t="shared" si="55"/>
        <v>3.5622215622217874</v>
      </c>
    </row>
    <row r="1897" spans="3:10" x14ac:dyDescent="0.25">
      <c r="C1897">
        <v>2624</v>
      </c>
      <c r="J1897">
        <f t="shared" si="55"/>
        <v>3.5625185625187878</v>
      </c>
    </row>
    <row r="1898" spans="3:10" x14ac:dyDescent="0.25">
      <c r="C1898">
        <v>2625</v>
      </c>
      <c r="J1898">
        <f t="shared" si="55"/>
        <v>3.5628155628157883</v>
      </c>
    </row>
    <row r="1899" spans="3:10" x14ac:dyDescent="0.25">
      <c r="C1899">
        <v>2626</v>
      </c>
      <c r="J1899">
        <f t="shared" si="55"/>
        <v>3.5631125631127887</v>
      </c>
    </row>
    <row r="1900" spans="3:10" x14ac:dyDescent="0.25">
      <c r="C1900">
        <v>2627</v>
      </c>
      <c r="J1900">
        <f t="shared" si="55"/>
        <v>3.5634095634097891</v>
      </c>
    </row>
    <row r="1901" spans="3:10" x14ac:dyDescent="0.25">
      <c r="C1901">
        <v>2628</v>
      </c>
      <c r="J1901">
        <f t="shared" si="55"/>
        <v>3.5637065637067895</v>
      </c>
    </row>
    <row r="1902" spans="3:10" x14ac:dyDescent="0.25">
      <c r="C1902">
        <v>2629</v>
      </c>
      <c r="J1902">
        <f t="shared" si="55"/>
        <v>3.5640035640037899</v>
      </c>
    </row>
    <row r="1903" spans="3:10" x14ac:dyDescent="0.25">
      <c r="C1903">
        <v>2630</v>
      </c>
      <c r="J1903">
        <f t="shared" si="55"/>
        <v>3.5643005643007903</v>
      </c>
    </row>
    <row r="1904" spans="3:10" x14ac:dyDescent="0.25">
      <c r="C1904">
        <v>2631</v>
      </c>
      <c r="J1904">
        <f t="shared" si="55"/>
        <v>3.5645975645977908</v>
      </c>
    </row>
    <row r="1905" spans="3:10" x14ac:dyDescent="0.25">
      <c r="C1905">
        <v>2632</v>
      </c>
      <c r="J1905">
        <f t="shared" si="55"/>
        <v>3.5648945648947912</v>
      </c>
    </row>
    <row r="1906" spans="3:10" x14ac:dyDescent="0.25">
      <c r="C1906">
        <v>2633</v>
      </c>
      <c r="J1906">
        <f t="shared" si="55"/>
        <v>3.5651915651917916</v>
      </c>
    </row>
    <row r="1907" spans="3:10" x14ac:dyDescent="0.25">
      <c r="C1907">
        <v>2634</v>
      </c>
      <c r="J1907">
        <f t="shared" si="55"/>
        <v>3.565488565488792</v>
      </c>
    </row>
    <row r="1908" spans="3:10" x14ac:dyDescent="0.25">
      <c r="C1908">
        <v>2635</v>
      </c>
      <c r="J1908">
        <f t="shared" si="55"/>
        <v>3.5657855657857924</v>
      </c>
    </row>
    <row r="1909" spans="3:10" x14ac:dyDescent="0.25">
      <c r="C1909">
        <v>2636</v>
      </c>
      <c r="J1909">
        <f t="shared" si="55"/>
        <v>3.5660825660827928</v>
      </c>
    </row>
    <row r="1910" spans="3:10" x14ac:dyDescent="0.25">
      <c r="C1910">
        <v>2637</v>
      </c>
      <c r="J1910">
        <f t="shared" si="55"/>
        <v>3.5663795663797933</v>
      </c>
    </row>
    <row r="1911" spans="3:10" x14ac:dyDescent="0.25">
      <c r="C1911">
        <v>2638</v>
      </c>
      <c r="J1911">
        <f t="shared" si="55"/>
        <v>3.5666765666767937</v>
      </c>
    </row>
    <row r="1912" spans="3:10" x14ac:dyDescent="0.25">
      <c r="C1912">
        <v>2639</v>
      </c>
      <c r="J1912">
        <f t="shared" si="55"/>
        <v>3.5669735669737941</v>
      </c>
    </row>
    <row r="1913" spans="3:10" x14ac:dyDescent="0.25">
      <c r="C1913">
        <v>2640</v>
      </c>
      <c r="J1913">
        <f t="shared" si="55"/>
        <v>3.5672705672707945</v>
      </c>
    </row>
    <row r="1914" spans="3:10" x14ac:dyDescent="0.25">
      <c r="C1914">
        <v>2641</v>
      </c>
      <c r="J1914">
        <f t="shared" si="55"/>
        <v>3.5675675675677949</v>
      </c>
    </row>
    <row r="1915" spans="3:10" x14ac:dyDescent="0.25">
      <c r="C1915">
        <v>2642</v>
      </c>
      <c r="J1915">
        <f t="shared" si="55"/>
        <v>3.5678645678647953</v>
      </c>
    </row>
    <row r="1916" spans="3:10" x14ac:dyDescent="0.25">
      <c r="C1916">
        <v>2643</v>
      </c>
      <c r="J1916">
        <f t="shared" si="55"/>
        <v>3.5681615681617957</v>
      </c>
    </row>
    <row r="1917" spans="3:10" x14ac:dyDescent="0.25">
      <c r="C1917">
        <v>2644</v>
      </c>
      <c r="J1917">
        <f t="shared" si="55"/>
        <v>3.5684585684587962</v>
      </c>
    </row>
    <row r="1918" spans="3:10" x14ac:dyDescent="0.25">
      <c r="C1918">
        <v>2645</v>
      </c>
      <c r="J1918">
        <f t="shared" si="55"/>
        <v>3.5687555687557966</v>
      </c>
    </row>
    <row r="1919" spans="3:10" x14ac:dyDescent="0.25">
      <c r="C1919">
        <v>2646</v>
      </c>
      <c r="J1919">
        <f t="shared" si="55"/>
        <v>3.569052569052797</v>
      </c>
    </row>
    <row r="1920" spans="3:10" x14ac:dyDescent="0.25">
      <c r="C1920">
        <v>2647</v>
      </c>
      <c r="J1920">
        <f t="shared" si="55"/>
        <v>3.5693495693497974</v>
      </c>
    </row>
    <row r="1921" spans="3:10" x14ac:dyDescent="0.25">
      <c r="C1921">
        <v>2648</v>
      </c>
      <c r="J1921">
        <f t="shared" si="55"/>
        <v>3.5696465696467978</v>
      </c>
    </row>
    <row r="1922" spans="3:10" x14ac:dyDescent="0.25">
      <c r="C1922">
        <v>2649</v>
      </c>
      <c r="J1922">
        <f t="shared" si="55"/>
        <v>3.5699435699437982</v>
      </c>
    </row>
    <row r="1923" spans="3:10" x14ac:dyDescent="0.25">
      <c r="C1923">
        <v>2650</v>
      </c>
      <c r="J1923">
        <f t="shared" si="55"/>
        <v>3.5702405702407987</v>
      </c>
    </row>
    <row r="1924" spans="3:10" x14ac:dyDescent="0.25">
      <c r="C1924">
        <v>2651</v>
      </c>
      <c r="J1924">
        <f t="shared" si="55"/>
        <v>3.5705375705377991</v>
      </c>
    </row>
    <row r="1925" spans="3:10" x14ac:dyDescent="0.25">
      <c r="C1925">
        <v>2652</v>
      </c>
      <c r="J1925">
        <f t="shared" ref="J1925:J1988" si="56" xml:space="preserve"> J1924 + 1/3367</f>
        <v>3.5708345708347995</v>
      </c>
    </row>
    <row r="1926" spans="3:10" x14ac:dyDescent="0.25">
      <c r="C1926">
        <v>2653</v>
      </c>
      <c r="J1926">
        <f t="shared" si="56"/>
        <v>3.5711315711317999</v>
      </c>
    </row>
    <row r="1927" spans="3:10" x14ac:dyDescent="0.25">
      <c r="C1927">
        <v>2654</v>
      </c>
      <c r="J1927">
        <f t="shared" si="56"/>
        <v>3.5714285714288003</v>
      </c>
    </row>
    <row r="1928" spans="3:10" x14ac:dyDescent="0.25">
      <c r="C1928">
        <v>2655</v>
      </c>
      <c r="J1928">
        <f t="shared" si="56"/>
        <v>3.5717255717258007</v>
      </c>
    </row>
    <row r="1929" spans="3:10" x14ac:dyDescent="0.25">
      <c r="C1929">
        <v>2656</v>
      </c>
      <c r="J1929">
        <f t="shared" si="56"/>
        <v>3.5720225720228012</v>
      </c>
    </row>
    <row r="1930" spans="3:10" x14ac:dyDescent="0.25">
      <c r="C1930">
        <v>2657</v>
      </c>
      <c r="J1930">
        <f t="shared" si="56"/>
        <v>3.5723195723198016</v>
      </c>
    </row>
    <row r="1931" spans="3:10" x14ac:dyDescent="0.25">
      <c r="C1931">
        <v>2658</v>
      </c>
      <c r="J1931">
        <f t="shared" si="56"/>
        <v>3.572616572616802</v>
      </c>
    </row>
    <row r="1932" spans="3:10" x14ac:dyDescent="0.25">
      <c r="C1932">
        <v>2659</v>
      </c>
      <c r="J1932">
        <f t="shared" si="56"/>
        <v>3.5729135729138024</v>
      </c>
    </row>
    <row r="1933" spans="3:10" x14ac:dyDescent="0.25">
      <c r="C1933">
        <v>2660</v>
      </c>
      <c r="J1933">
        <f t="shared" si="56"/>
        <v>3.5732105732108028</v>
      </c>
    </row>
    <row r="1934" spans="3:10" x14ac:dyDescent="0.25">
      <c r="C1934">
        <v>2661</v>
      </c>
      <c r="J1934">
        <f t="shared" si="56"/>
        <v>3.5735075735078032</v>
      </c>
    </row>
    <row r="1935" spans="3:10" x14ac:dyDescent="0.25">
      <c r="C1935">
        <v>2662</v>
      </c>
      <c r="J1935">
        <f t="shared" si="56"/>
        <v>3.5738045738048037</v>
      </c>
    </row>
    <row r="1936" spans="3:10" x14ac:dyDescent="0.25">
      <c r="C1936">
        <v>2663</v>
      </c>
      <c r="J1936">
        <f t="shared" si="56"/>
        <v>3.5741015741018041</v>
      </c>
    </row>
    <row r="1937" spans="3:10" x14ac:dyDescent="0.25">
      <c r="C1937">
        <v>2664</v>
      </c>
      <c r="J1937">
        <f t="shared" si="56"/>
        <v>3.5743985743988045</v>
      </c>
    </row>
    <row r="1938" spans="3:10" x14ac:dyDescent="0.25">
      <c r="C1938">
        <v>2665</v>
      </c>
      <c r="J1938">
        <f t="shared" si="56"/>
        <v>3.5746955746958049</v>
      </c>
    </row>
    <row r="1939" spans="3:10" x14ac:dyDescent="0.25">
      <c r="C1939">
        <v>2666</v>
      </c>
      <c r="J1939">
        <f t="shared" si="56"/>
        <v>3.5749925749928053</v>
      </c>
    </row>
    <row r="1940" spans="3:10" x14ac:dyDescent="0.25">
      <c r="C1940">
        <v>2667</v>
      </c>
      <c r="J1940">
        <f t="shared" si="56"/>
        <v>3.5752895752898057</v>
      </c>
    </row>
    <row r="1941" spans="3:10" x14ac:dyDescent="0.25">
      <c r="C1941">
        <v>2668</v>
      </c>
      <c r="J1941">
        <f t="shared" si="56"/>
        <v>3.5755865755868061</v>
      </c>
    </row>
    <row r="1942" spans="3:10" x14ac:dyDescent="0.25">
      <c r="C1942">
        <v>2669</v>
      </c>
      <c r="J1942">
        <f t="shared" si="56"/>
        <v>3.5758835758838066</v>
      </c>
    </row>
    <row r="1943" spans="3:10" x14ac:dyDescent="0.25">
      <c r="C1943">
        <v>2670</v>
      </c>
      <c r="J1943">
        <f t="shared" si="56"/>
        <v>3.576180576180807</v>
      </c>
    </row>
    <row r="1944" spans="3:10" x14ac:dyDescent="0.25">
      <c r="C1944">
        <v>2671</v>
      </c>
      <c r="J1944">
        <f t="shared" si="56"/>
        <v>3.5764775764778074</v>
      </c>
    </row>
    <row r="1945" spans="3:10" x14ac:dyDescent="0.25">
      <c r="C1945">
        <v>2672</v>
      </c>
      <c r="J1945">
        <f t="shared" si="56"/>
        <v>3.5767745767748078</v>
      </c>
    </row>
    <row r="1946" spans="3:10" x14ac:dyDescent="0.25">
      <c r="C1946">
        <v>2673</v>
      </c>
      <c r="J1946">
        <f t="shared" si="56"/>
        <v>3.5770715770718082</v>
      </c>
    </row>
    <row r="1947" spans="3:10" x14ac:dyDescent="0.25">
      <c r="C1947">
        <v>2674</v>
      </c>
      <c r="J1947">
        <f t="shared" si="56"/>
        <v>3.5773685773688086</v>
      </c>
    </row>
    <row r="1948" spans="3:10" x14ac:dyDescent="0.25">
      <c r="C1948">
        <v>2675</v>
      </c>
      <c r="J1948">
        <f t="shared" si="56"/>
        <v>3.5776655776658091</v>
      </c>
    </row>
    <row r="1949" spans="3:10" x14ac:dyDescent="0.25">
      <c r="C1949">
        <v>2676</v>
      </c>
      <c r="J1949">
        <f t="shared" si="56"/>
        <v>3.5779625779628095</v>
      </c>
    </row>
    <row r="1950" spans="3:10" x14ac:dyDescent="0.25">
      <c r="C1950">
        <v>2677</v>
      </c>
      <c r="J1950">
        <f t="shared" si="56"/>
        <v>3.5782595782598099</v>
      </c>
    </row>
    <row r="1951" spans="3:10" x14ac:dyDescent="0.25">
      <c r="C1951">
        <v>2678</v>
      </c>
      <c r="J1951">
        <f t="shared" si="56"/>
        <v>3.5785565785568103</v>
      </c>
    </row>
    <row r="1952" spans="3:10" x14ac:dyDescent="0.25">
      <c r="C1952">
        <v>2679</v>
      </c>
      <c r="J1952">
        <f t="shared" si="56"/>
        <v>3.5788535788538107</v>
      </c>
    </row>
    <row r="1953" spans="3:10" x14ac:dyDescent="0.25">
      <c r="C1953">
        <v>2680</v>
      </c>
      <c r="J1953">
        <f t="shared" si="56"/>
        <v>3.5791505791508111</v>
      </c>
    </row>
    <row r="1954" spans="3:10" x14ac:dyDescent="0.25">
      <c r="C1954">
        <v>2681</v>
      </c>
      <c r="J1954">
        <f t="shared" si="56"/>
        <v>3.5794475794478116</v>
      </c>
    </row>
    <row r="1955" spans="3:10" x14ac:dyDescent="0.25">
      <c r="C1955">
        <v>2682</v>
      </c>
      <c r="J1955">
        <f t="shared" si="56"/>
        <v>3.579744579744812</v>
      </c>
    </row>
    <row r="1956" spans="3:10" x14ac:dyDescent="0.25">
      <c r="C1956">
        <v>2683</v>
      </c>
      <c r="J1956">
        <f t="shared" si="56"/>
        <v>3.5800415800418124</v>
      </c>
    </row>
    <row r="1957" spans="3:10" x14ac:dyDescent="0.25">
      <c r="C1957">
        <v>2684</v>
      </c>
      <c r="J1957">
        <f t="shared" si="56"/>
        <v>3.5803385803388128</v>
      </c>
    </row>
    <row r="1958" spans="3:10" x14ac:dyDescent="0.25">
      <c r="C1958">
        <v>2685</v>
      </c>
      <c r="J1958">
        <f t="shared" si="56"/>
        <v>3.5806355806358132</v>
      </c>
    </row>
    <row r="1959" spans="3:10" x14ac:dyDescent="0.25">
      <c r="C1959">
        <v>2686</v>
      </c>
      <c r="J1959">
        <f t="shared" si="56"/>
        <v>3.5809325809328136</v>
      </c>
    </row>
    <row r="1960" spans="3:10" x14ac:dyDescent="0.25">
      <c r="C1960">
        <v>2687</v>
      </c>
      <c r="J1960">
        <f t="shared" si="56"/>
        <v>3.5812295812298141</v>
      </c>
    </row>
    <row r="1961" spans="3:10" x14ac:dyDescent="0.25">
      <c r="C1961">
        <v>2688</v>
      </c>
      <c r="J1961">
        <f t="shared" si="56"/>
        <v>3.5815265815268145</v>
      </c>
    </row>
    <row r="1962" spans="3:10" x14ac:dyDescent="0.25">
      <c r="C1962">
        <v>2689</v>
      </c>
      <c r="J1962">
        <f t="shared" si="56"/>
        <v>3.5818235818238149</v>
      </c>
    </row>
    <row r="1963" spans="3:10" x14ac:dyDescent="0.25">
      <c r="C1963">
        <v>2690</v>
      </c>
      <c r="J1963">
        <f t="shared" si="56"/>
        <v>3.5821205821208153</v>
      </c>
    </row>
    <row r="1964" spans="3:10" x14ac:dyDescent="0.25">
      <c r="C1964">
        <v>2691</v>
      </c>
      <c r="J1964">
        <f t="shared" si="56"/>
        <v>3.5824175824178157</v>
      </c>
    </row>
    <row r="1965" spans="3:10" x14ac:dyDescent="0.25">
      <c r="C1965">
        <v>2692</v>
      </c>
      <c r="J1965">
        <f t="shared" si="56"/>
        <v>3.5827145827148161</v>
      </c>
    </row>
    <row r="1966" spans="3:10" x14ac:dyDescent="0.25">
      <c r="C1966">
        <v>2693</v>
      </c>
      <c r="J1966">
        <f t="shared" si="56"/>
        <v>3.5830115830118165</v>
      </c>
    </row>
    <row r="1967" spans="3:10" x14ac:dyDescent="0.25">
      <c r="C1967">
        <v>2694</v>
      </c>
      <c r="J1967">
        <f t="shared" si="56"/>
        <v>3.583308583308817</v>
      </c>
    </row>
    <row r="1968" spans="3:10" x14ac:dyDescent="0.25">
      <c r="C1968">
        <v>2695</v>
      </c>
      <c r="J1968">
        <f t="shared" si="56"/>
        <v>3.5836055836058174</v>
      </c>
    </row>
    <row r="1969" spans="3:10" x14ac:dyDescent="0.25">
      <c r="C1969">
        <v>2696</v>
      </c>
      <c r="J1969">
        <f t="shared" si="56"/>
        <v>3.5839025839028178</v>
      </c>
    </row>
    <row r="1970" spans="3:10" x14ac:dyDescent="0.25">
      <c r="C1970">
        <v>2697</v>
      </c>
      <c r="J1970">
        <f t="shared" si="56"/>
        <v>3.5841995841998182</v>
      </c>
    </row>
    <row r="1971" spans="3:10" x14ac:dyDescent="0.25">
      <c r="C1971">
        <v>2698</v>
      </c>
      <c r="J1971">
        <f t="shared" si="56"/>
        <v>3.5844965844968186</v>
      </c>
    </row>
    <row r="1972" spans="3:10" x14ac:dyDescent="0.25">
      <c r="C1972">
        <v>2699</v>
      </c>
      <c r="J1972">
        <f t="shared" si="56"/>
        <v>3.584793584793819</v>
      </c>
    </row>
    <row r="1973" spans="3:10" x14ac:dyDescent="0.25">
      <c r="C1973">
        <v>2700</v>
      </c>
      <c r="J1973">
        <f t="shared" si="56"/>
        <v>3.5850905850908195</v>
      </c>
    </row>
    <row r="1974" spans="3:10" x14ac:dyDescent="0.25">
      <c r="C1974">
        <v>2701</v>
      </c>
      <c r="J1974">
        <f t="shared" si="56"/>
        <v>3.5853875853878199</v>
      </c>
    </row>
    <row r="1975" spans="3:10" x14ac:dyDescent="0.25">
      <c r="C1975">
        <v>2702</v>
      </c>
      <c r="J1975">
        <f t="shared" si="56"/>
        <v>3.5856845856848203</v>
      </c>
    </row>
    <row r="1976" spans="3:10" x14ac:dyDescent="0.25">
      <c r="C1976">
        <v>2703</v>
      </c>
      <c r="J1976">
        <f t="shared" si="56"/>
        <v>3.5859815859818207</v>
      </c>
    </row>
    <row r="1977" spans="3:10" x14ac:dyDescent="0.25">
      <c r="C1977">
        <v>2704</v>
      </c>
      <c r="J1977">
        <f t="shared" si="56"/>
        <v>3.5862785862788211</v>
      </c>
    </row>
    <row r="1978" spans="3:10" x14ac:dyDescent="0.25">
      <c r="C1978">
        <v>2705</v>
      </c>
      <c r="J1978">
        <f t="shared" si="56"/>
        <v>3.5865755865758215</v>
      </c>
    </row>
    <row r="1979" spans="3:10" x14ac:dyDescent="0.25">
      <c r="C1979">
        <v>2706</v>
      </c>
      <c r="J1979">
        <f t="shared" si="56"/>
        <v>3.586872586872822</v>
      </c>
    </row>
    <row r="1980" spans="3:10" x14ac:dyDescent="0.25">
      <c r="C1980">
        <v>2707</v>
      </c>
      <c r="J1980">
        <f t="shared" si="56"/>
        <v>3.5871695871698224</v>
      </c>
    </row>
    <row r="1981" spans="3:10" x14ac:dyDescent="0.25">
      <c r="C1981">
        <v>2708</v>
      </c>
      <c r="J1981">
        <f t="shared" si="56"/>
        <v>3.5874665874668228</v>
      </c>
    </row>
    <row r="1982" spans="3:10" x14ac:dyDescent="0.25">
      <c r="C1982">
        <v>2709</v>
      </c>
      <c r="J1982">
        <f t="shared" si="56"/>
        <v>3.5877635877638232</v>
      </c>
    </row>
    <row r="1983" spans="3:10" x14ac:dyDescent="0.25">
      <c r="C1983">
        <v>2710</v>
      </c>
      <c r="J1983">
        <f t="shared" si="56"/>
        <v>3.5880605880608236</v>
      </c>
    </row>
    <row r="1984" spans="3:10" x14ac:dyDescent="0.25">
      <c r="C1984">
        <v>2711</v>
      </c>
      <c r="J1984">
        <f t="shared" si="56"/>
        <v>3.588357588357824</v>
      </c>
    </row>
    <row r="1985" spans="3:10" x14ac:dyDescent="0.25">
      <c r="C1985">
        <v>2712</v>
      </c>
      <c r="J1985">
        <f t="shared" si="56"/>
        <v>3.5886545886548245</v>
      </c>
    </row>
    <row r="1986" spans="3:10" x14ac:dyDescent="0.25">
      <c r="C1986">
        <v>2713</v>
      </c>
      <c r="J1986">
        <f t="shared" si="56"/>
        <v>3.5889515889518249</v>
      </c>
    </row>
    <row r="1987" spans="3:10" x14ac:dyDescent="0.25">
      <c r="C1987">
        <v>2714</v>
      </c>
      <c r="J1987">
        <f t="shared" si="56"/>
        <v>3.5892485892488253</v>
      </c>
    </row>
    <row r="1988" spans="3:10" x14ac:dyDescent="0.25">
      <c r="C1988">
        <v>2715</v>
      </c>
      <c r="J1988">
        <f t="shared" si="56"/>
        <v>3.5895455895458257</v>
      </c>
    </row>
    <row r="1989" spans="3:10" x14ac:dyDescent="0.25">
      <c r="C1989">
        <v>2716</v>
      </c>
      <c r="J1989">
        <f t="shared" ref="J1989:J2052" si="57" xml:space="preserve"> J1988 + 1/3367</f>
        <v>3.5898425898428261</v>
      </c>
    </row>
    <row r="1990" spans="3:10" x14ac:dyDescent="0.25">
      <c r="C1990">
        <v>2717</v>
      </c>
      <c r="J1990">
        <f t="shared" si="57"/>
        <v>3.5901395901398265</v>
      </c>
    </row>
    <row r="1991" spans="3:10" x14ac:dyDescent="0.25">
      <c r="C1991">
        <v>2718</v>
      </c>
      <c r="J1991">
        <f t="shared" si="57"/>
        <v>3.5904365904368269</v>
      </c>
    </row>
    <row r="1992" spans="3:10" x14ac:dyDescent="0.25">
      <c r="C1992">
        <v>2719</v>
      </c>
      <c r="J1992">
        <f t="shared" si="57"/>
        <v>3.5907335907338274</v>
      </c>
    </row>
    <row r="1993" spans="3:10" x14ac:dyDescent="0.25">
      <c r="C1993">
        <v>2720</v>
      </c>
      <c r="J1993">
        <f t="shared" si="57"/>
        <v>3.5910305910308278</v>
      </c>
    </row>
    <row r="1994" spans="3:10" x14ac:dyDescent="0.25">
      <c r="C1994">
        <v>2721</v>
      </c>
      <c r="J1994">
        <f t="shared" si="57"/>
        <v>3.5913275913278282</v>
      </c>
    </row>
    <row r="1995" spans="3:10" x14ac:dyDescent="0.25">
      <c r="C1995">
        <v>2722</v>
      </c>
      <c r="J1995">
        <f t="shared" si="57"/>
        <v>3.5916245916248286</v>
      </c>
    </row>
    <row r="1996" spans="3:10" x14ac:dyDescent="0.25">
      <c r="C1996">
        <v>2723</v>
      </c>
      <c r="J1996">
        <f t="shared" si="57"/>
        <v>3.591921591921829</v>
      </c>
    </row>
    <row r="1997" spans="3:10" x14ac:dyDescent="0.25">
      <c r="C1997">
        <v>2724</v>
      </c>
      <c r="J1997">
        <f t="shared" si="57"/>
        <v>3.5922185922188294</v>
      </c>
    </row>
    <row r="1998" spans="3:10" x14ac:dyDescent="0.25">
      <c r="C1998">
        <v>2725</v>
      </c>
      <c r="J1998">
        <f t="shared" si="57"/>
        <v>3.5925155925158299</v>
      </c>
    </row>
    <row r="1999" spans="3:10" x14ac:dyDescent="0.25">
      <c r="C1999">
        <v>2726</v>
      </c>
      <c r="J1999">
        <f t="shared" si="57"/>
        <v>3.5928125928128303</v>
      </c>
    </row>
    <row r="2000" spans="3:10" x14ac:dyDescent="0.25">
      <c r="C2000">
        <v>2727</v>
      </c>
      <c r="J2000">
        <f t="shared" si="57"/>
        <v>3.5931095931098307</v>
      </c>
    </row>
    <row r="2001" spans="3:10" x14ac:dyDescent="0.25">
      <c r="C2001">
        <v>2728</v>
      </c>
      <c r="J2001">
        <f t="shared" si="57"/>
        <v>3.5934065934068311</v>
      </c>
    </row>
    <row r="2002" spans="3:10" x14ac:dyDescent="0.25">
      <c r="C2002">
        <v>2729</v>
      </c>
      <c r="J2002">
        <f t="shared" si="57"/>
        <v>3.5937035937038315</v>
      </c>
    </row>
    <row r="2003" spans="3:10" x14ac:dyDescent="0.25">
      <c r="C2003">
        <v>2730</v>
      </c>
      <c r="J2003">
        <f t="shared" si="57"/>
        <v>3.5940005940008319</v>
      </c>
    </row>
    <row r="2004" spans="3:10" x14ac:dyDescent="0.25">
      <c r="C2004">
        <v>2731</v>
      </c>
      <c r="J2004">
        <f t="shared" si="57"/>
        <v>3.5942975942978324</v>
      </c>
    </row>
    <row r="2005" spans="3:10" x14ac:dyDescent="0.25">
      <c r="C2005">
        <v>2732</v>
      </c>
      <c r="J2005">
        <f t="shared" si="57"/>
        <v>3.5945945945948328</v>
      </c>
    </row>
    <row r="2006" spans="3:10" x14ac:dyDescent="0.25">
      <c r="C2006">
        <v>2733</v>
      </c>
      <c r="J2006">
        <f t="shared" si="57"/>
        <v>3.5948915948918332</v>
      </c>
    </row>
    <row r="2007" spans="3:10" x14ac:dyDescent="0.25">
      <c r="C2007">
        <v>2734</v>
      </c>
      <c r="J2007">
        <f t="shared" si="57"/>
        <v>3.5951885951888336</v>
      </c>
    </row>
    <row r="2008" spans="3:10" x14ac:dyDescent="0.25">
      <c r="C2008">
        <v>2735</v>
      </c>
      <c r="J2008">
        <f t="shared" si="57"/>
        <v>3.595485595485834</v>
      </c>
    </row>
    <row r="2009" spans="3:10" x14ac:dyDescent="0.25">
      <c r="C2009">
        <v>2736</v>
      </c>
      <c r="J2009">
        <f t="shared" si="57"/>
        <v>3.5957825957828344</v>
      </c>
    </row>
    <row r="2010" spans="3:10" x14ac:dyDescent="0.25">
      <c r="C2010">
        <v>2737</v>
      </c>
      <c r="J2010">
        <f t="shared" si="57"/>
        <v>3.5960795960798349</v>
      </c>
    </row>
    <row r="2011" spans="3:10" x14ac:dyDescent="0.25">
      <c r="C2011">
        <v>2738</v>
      </c>
      <c r="J2011">
        <f t="shared" si="57"/>
        <v>3.5963765963768353</v>
      </c>
    </row>
    <row r="2012" spans="3:10" x14ac:dyDescent="0.25">
      <c r="C2012">
        <v>2739</v>
      </c>
      <c r="J2012">
        <f t="shared" si="57"/>
        <v>3.5966735966738357</v>
      </c>
    </row>
    <row r="2013" spans="3:10" x14ac:dyDescent="0.25">
      <c r="C2013">
        <v>2740</v>
      </c>
      <c r="J2013">
        <f t="shared" si="57"/>
        <v>3.5969705969708361</v>
      </c>
    </row>
    <row r="2014" spans="3:10" x14ac:dyDescent="0.25">
      <c r="C2014">
        <v>2741</v>
      </c>
      <c r="J2014">
        <f t="shared" si="57"/>
        <v>3.5972675972678365</v>
      </c>
    </row>
    <row r="2015" spans="3:10" x14ac:dyDescent="0.25">
      <c r="C2015">
        <v>2742</v>
      </c>
      <c r="J2015">
        <f t="shared" si="57"/>
        <v>3.5975645975648369</v>
      </c>
    </row>
    <row r="2016" spans="3:10" x14ac:dyDescent="0.25">
      <c r="C2016">
        <v>2743</v>
      </c>
      <c r="J2016">
        <f t="shared" si="57"/>
        <v>3.5978615978618373</v>
      </c>
    </row>
    <row r="2017" spans="3:10" x14ac:dyDescent="0.25">
      <c r="C2017">
        <v>2744</v>
      </c>
      <c r="J2017">
        <f t="shared" si="57"/>
        <v>3.5981585981588378</v>
      </c>
    </row>
    <row r="2018" spans="3:10" x14ac:dyDescent="0.25">
      <c r="C2018">
        <v>2745</v>
      </c>
      <c r="J2018">
        <f t="shared" si="57"/>
        <v>3.5984555984558382</v>
      </c>
    </row>
    <row r="2019" spans="3:10" x14ac:dyDescent="0.25">
      <c r="C2019">
        <v>2746</v>
      </c>
      <c r="J2019">
        <f t="shared" si="57"/>
        <v>3.5987525987528386</v>
      </c>
    </row>
    <row r="2020" spans="3:10" x14ac:dyDescent="0.25">
      <c r="C2020">
        <v>2747</v>
      </c>
      <c r="J2020">
        <f t="shared" si="57"/>
        <v>3.599049599049839</v>
      </c>
    </row>
    <row r="2021" spans="3:10" x14ac:dyDescent="0.25">
      <c r="C2021">
        <v>2748</v>
      </c>
      <c r="J2021">
        <f t="shared" si="57"/>
        <v>3.5993465993468394</v>
      </c>
    </row>
    <row r="2022" spans="3:10" x14ac:dyDescent="0.25">
      <c r="C2022">
        <v>2749</v>
      </c>
      <c r="J2022">
        <f t="shared" si="57"/>
        <v>3.5996435996438398</v>
      </c>
    </row>
    <row r="2023" spans="3:10" x14ac:dyDescent="0.25">
      <c r="C2023">
        <v>2750</v>
      </c>
      <c r="J2023">
        <f t="shared" si="57"/>
        <v>3.5999405999408403</v>
      </c>
    </row>
    <row r="2024" spans="3:10" x14ac:dyDescent="0.25">
      <c r="C2024">
        <v>2751</v>
      </c>
      <c r="J2024">
        <f t="shared" si="57"/>
        <v>3.6002376002378407</v>
      </c>
    </row>
    <row r="2025" spans="3:10" x14ac:dyDescent="0.25">
      <c r="C2025">
        <v>2752</v>
      </c>
      <c r="J2025">
        <f t="shared" si="57"/>
        <v>3.6005346005348411</v>
      </c>
    </row>
    <row r="2026" spans="3:10" x14ac:dyDescent="0.25">
      <c r="C2026">
        <v>2753</v>
      </c>
      <c r="J2026">
        <f t="shared" si="57"/>
        <v>3.6008316008318415</v>
      </c>
    </row>
    <row r="2027" spans="3:10" x14ac:dyDescent="0.25">
      <c r="C2027">
        <v>2754</v>
      </c>
      <c r="J2027">
        <f t="shared" si="57"/>
        <v>3.6011286011288419</v>
      </c>
    </row>
    <row r="2028" spans="3:10" x14ac:dyDescent="0.25">
      <c r="C2028">
        <v>2755</v>
      </c>
      <c r="J2028">
        <f t="shared" si="57"/>
        <v>3.6014256014258423</v>
      </c>
    </row>
    <row r="2029" spans="3:10" x14ac:dyDescent="0.25">
      <c r="C2029">
        <v>2756</v>
      </c>
      <c r="J2029">
        <f t="shared" si="57"/>
        <v>3.6017226017228428</v>
      </c>
    </row>
    <row r="2030" spans="3:10" x14ac:dyDescent="0.25">
      <c r="C2030">
        <v>2757</v>
      </c>
      <c r="J2030">
        <f t="shared" si="57"/>
        <v>3.6020196020198432</v>
      </c>
    </row>
    <row r="2031" spans="3:10" x14ac:dyDescent="0.25">
      <c r="C2031">
        <v>2758</v>
      </c>
      <c r="J2031">
        <f t="shared" si="57"/>
        <v>3.6023166023168436</v>
      </c>
    </row>
    <row r="2032" spans="3:10" x14ac:dyDescent="0.25">
      <c r="C2032">
        <v>2759</v>
      </c>
      <c r="J2032">
        <f t="shared" si="57"/>
        <v>3.602613602613844</v>
      </c>
    </row>
    <row r="2033" spans="3:10" x14ac:dyDescent="0.25">
      <c r="C2033">
        <v>2760</v>
      </c>
      <c r="J2033">
        <f t="shared" si="57"/>
        <v>3.6029106029108444</v>
      </c>
    </row>
    <row r="2034" spans="3:10" x14ac:dyDescent="0.25">
      <c r="C2034">
        <v>2761</v>
      </c>
      <c r="J2034">
        <f t="shared" si="57"/>
        <v>3.6032076032078448</v>
      </c>
    </row>
    <row r="2035" spans="3:10" x14ac:dyDescent="0.25">
      <c r="C2035">
        <v>2762</v>
      </c>
      <c r="J2035">
        <f t="shared" si="57"/>
        <v>3.6035046035048452</v>
      </c>
    </row>
    <row r="2036" spans="3:10" x14ac:dyDescent="0.25">
      <c r="C2036">
        <v>2763</v>
      </c>
      <c r="J2036">
        <f t="shared" si="57"/>
        <v>3.6038016038018457</v>
      </c>
    </row>
    <row r="2037" spans="3:10" x14ac:dyDescent="0.25">
      <c r="C2037">
        <v>2764</v>
      </c>
      <c r="J2037">
        <f t="shared" si="57"/>
        <v>3.6040986040988461</v>
      </c>
    </row>
    <row r="2038" spans="3:10" x14ac:dyDescent="0.25">
      <c r="C2038">
        <v>2765</v>
      </c>
      <c r="J2038">
        <f t="shared" si="57"/>
        <v>3.6043956043958465</v>
      </c>
    </row>
    <row r="2039" spans="3:10" x14ac:dyDescent="0.25">
      <c r="C2039">
        <v>2766</v>
      </c>
      <c r="J2039">
        <f t="shared" si="57"/>
        <v>3.6046926046928469</v>
      </c>
    </row>
    <row r="2040" spans="3:10" x14ac:dyDescent="0.25">
      <c r="C2040">
        <v>2767</v>
      </c>
      <c r="J2040">
        <f t="shared" si="57"/>
        <v>3.6049896049898473</v>
      </c>
    </row>
    <row r="2041" spans="3:10" x14ac:dyDescent="0.25">
      <c r="C2041">
        <v>2768</v>
      </c>
      <c r="J2041">
        <f t="shared" si="57"/>
        <v>3.6052866052868477</v>
      </c>
    </row>
    <row r="2042" spans="3:10" x14ac:dyDescent="0.25">
      <c r="C2042">
        <v>2769</v>
      </c>
      <c r="J2042">
        <f t="shared" si="57"/>
        <v>3.6055836055838482</v>
      </c>
    </row>
    <row r="2043" spans="3:10" x14ac:dyDescent="0.25">
      <c r="C2043">
        <v>2770</v>
      </c>
      <c r="J2043">
        <f t="shared" si="57"/>
        <v>3.6058806058808486</v>
      </c>
    </row>
    <row r="2044" spans="3:10" x14ac:dyDescent="0.25">
      <c r="C2044">
        <v>2771</v>
      </c>
      <c r="J2044">
        <f t="shared" si="57"/>
        <v>3.606177606177849</v>
      </c>
    </row>
    <row r="2045" spans="3:10" x14ac:dyDescent="0.25">
      <c r="C2045">
        <v>2772</v>
      </c>
      <c r="J2045">
        <f t="shared" si="57"/>
        <v>3.6064746064748494</v>
      </c>
    </row>
    <row r="2046" spans="3:10" x14ac:dyDescent="0.25">
      <c r="C2046">
        <v>2773</v>
      </c>
      <c r="J2046">
        <f t="shared" si="57"/>
        <v>3.6067716067718498</v>
      </c>
    </row>
    <row r="2047" spans="3:10" x14ac:dyDescent="0.25">
      <c r="C2047">
        <v>2774</v>
      </c>
      <c r="J2047">
        <f t="shared" si="57"/>
        <v>3.6070686070688502</v>
      </c>
    </row>
    <row r="2048" spans="3:10" x14ac:dyDescent="0.25">
      <c r="C2048">
        <v>2775</v>
      </c>
      <c r="J2048">
        <f t="shared" si="57"/>
        <v>3.6073656073658507</v>
      </c>
    </row>
    <row r="2049" spans="3:10" x14ac:dyDescent="0.25">
      <c r="C2049">
        <v>2776</v>
      </c>
      <c r="J2049">
        <f t="shared" si="57"/>
        <v>3.6076626076628511</v>
      </c>
    </row>
    <row r="2050" spans="3:10" x14ac:dyDescent="0.25">
      <c r="C2050">
        <v>2777</v>
      </c>
      <c r="J2050">
        <f t="shared" si="57"/>
        <v>3.6079596079598515</v>
      </c>
    </row>
    <row r="2051" spans="3:10" x14ac:dyDescent="0.25">
      <c r="C2051">
        <v>2778</v>
      </c>
      <c r="J2051">
        <f t="shared" si="57"/>
        <v>3.6082566082568519</v>
      </c>
    </row>
    <row r="2052" spans="3:10" x14ac:dyDescent="0.25">
      <c r="C2052">
        <v>2779</v>
      </c>
      <c r="J2052">
        <f t="shared" si="57"/>
        <v>3.6085536085538523</v>
      </c>
    </row>
    <row r="2053" spans="3:10" x14ac:dyDescent="0.25">
      <c r="C2053">
        <v>2780</v>
      </c>
      <c r="J2053">
        <f t="shared" ref="J2053:J2116" si="58" xml:space="preserve"> J2052 + 1/3367</f>
        <v>3.6088506088508527</v>
      </c>
    </row>
    <row r="2054" spans="3:10" x14ac:dyDescent="0.25">
      <c r="C2054">
        <v>2781</v>
      </c>
      <c r="J2054">
        <f t="shared" si="58"/>
        <v>3.6091476091478532</v>
      </c>
    </row>
    <row r="2055" spans="3:10" x14ac:dyDescent="0.25">
      <c r="C2055">
        <v>2782</v>
      </c>
      <c r="J2055">
        <f t="shared" si="58"/>
        <v>3.6094446094448536</v>
      </c>
    </row>
    <row r="2056" spans="3:10" x14ac:dyDescent="0.25">
      <c r="C2056">
        <v>2783</v>
      </c>
      <c r="J2056">
        <f t="shared" si="58"/>
        <v>3.609741609741854</v>
      </c>
    </row>
    <row r="2057" spans="3:10" x14ac:dyDescent="0.25">
      <c r="C2057">
        <v>2784</v>
      </c>
      <c r="J2057">
        <f t="shared" si="58"/>
        <v>3.6100386100388544</v>
      </c>
    </row>
    <row r="2058" spans="3:10" x14ac:dyDescent="0.25">
      <c r="C2058">
        <v>2785</v>
      </c>
      <c r="J2058">
        <f t="shared" si="58"/>
        <v>3.6103356103358548</v>
      </c>
    </row>
    <row r="2059" spans="3:10" x14ac:dyDescent="0.25">
      <c r="C2059">
        <v>2786</v>
      </c>
      <c r="J2059">
        <f t="shared" si="58"/>
        <v>3.6106326106328552</v>
      </c>
    </row>
    <row r="2060" spans="3:10" x14ac:dyDescent="0.25">
      <c r="C2060">
        <v>2787</v>
      </c>
      <c r="J2060">
        <f t="shared" si="58"/>
        <v>3.6109296109298556</v>
      </c>
    </row>
    <row r="2061" spans="3:10" x14ac:dyDescent="0.25">
      <c r="C2061">
        <v>2788</v>
      </c>
      <c r="J2061">
        <f t="shared" si="58"/>
        <v>3.6112266112268561</v>
      </c>
    </row>
    <row r="2062" spans="3:10" x14ac:dyDescent="0.25">
      <c r="C2062">
        <v>2789</v>
      </c>
      <c r="J2062">
        <f t="shared" si="58"/>
        <v>3.6115236115238565</v>
      </c>
    </row>
    <row r="2063" spans="3:10" x14ac:dyDescent="0.25">
      <c r="C2063">
        <v>2790</v>
      </c>
      <c r="J2063">
        <f t="shared" si="58"/>
        <v>3.6118206118208569</v>
      </c>
    </row>
    <row r="2064" spans="3:10" x14ac:dyDescent="0.25">
      <c r="C2064">
        <v>2791</v>
      </c>
      <c r="J2064">
        <f t="shared" si="58"/>
        <v>3.6121176121178573</v>
      </c>
    </row>
    <row r="2065" spans="3:10" x14ac:dyDescent="0.25">
      <c r="C2065">
        <v>2792</v>
      </c>
      <c r="J2065">
        <f t="shared" si="58"/>
        <v>3.6124146124148577</v>
      </c>
    </row>
    <row r="2066" spans="3:10" x14ac:dyDescent="0.25">
      <c r="C2066">
        <v>2793</v>
      </c>
      <c r="J2066">
        <f t="shared" si="58"/>
        <v>3.6127116127118581</v>
      </c>
    </row>
    <row r="2067" spans="3:10" x14ac:dyDescent="0.25">
      <c r="C2067">
        <v>2794</v>
      </c>
      <c r="J2067">
        <f t="shared" si="58"/>
        <v>3.6130086130088586</v>
      </c>
    </row>
    <row r="2068" spans="3:10" x14ac:dyDescent="0.25">
      <c r="C2068">
        <v>2795</v>
      </c>
      <c r="J2068">
        <f t="shared" si="58"/>
        <v>3.613305613305859</v>
      </c>
    </row>
    <row r="2069" spans="3:10" x14ac:dyDescent="0.25">
      <c r="C2069">
        <v>2796</v>
      </c>
      <c r="J2069">
        <f t="shared" si="58"/>
        <v>3.6136026136028594</v>
      </c>
    </row>
    <row r="2070" spans="3:10" x14ac:dyDescent="0.25">
      <c r="C2070">
        <v>2797</v>
      </c>
      <c r="J2070">
        <f t="shared" si="58"/>
        <v>3.6138996138998598</v>
      </c>
    </row>
    <row r="2071" spans="3:10" x14ac:dyDescent="0.25">
      <c r="C2071">
        <v>2798</v>
      </c>
      <c r="J2071">
        <f t="shared" si="58"/>
        <v>3.6141966141968602</v>
      </c>
    </row>
    <row r="2072" spans="3:10" x14ac:dyDescent="0.25">
      <c r="C2072">
        <v>2799</v>
      </c>
      <c r="J2072">
        <f t="shared" si="58"/>
        <v>3.6144936144938606</v>
      </c>
    </row>
    <row r="2073" spans="3:10" x14ac:dyDescent="0.25">
      <c r="C2073">
        <v>2800</v>
      </c>
      <c r="J2073">
        <f t="shared" si="58"/>
        <v>3.6147906147908611</v>
      </c>
    </row>
    <row r="2074" spans="3:10" x14ac:dyDescent="0.25">
      <c r="C2074">
        <v>2801</v>
      </c>
      <c r="J2074">
        <f t="shared" si="58"/>
        <v>3.6150876150878615</v>
      </c>
    </row>
    <row r="2075" spans="3:10" x14ac:dyDescent="0.25">
      <c r="C2075">
        <v>2802</v>
      </c>
      <c r="J2075">
        <f t="shared" si="58"/>
        <v>3.6153846153848619</v>
      </c>
    </row>
    <row r="2076" spans="3:10" x14ac:dyDescent="0.25">
      <c r="C2076">
        <v>2803</v>
      </c>
      <c r="J2076">
        <f t="shared" si="58"/>
        <v>3.6156816156818623</v>
      </c>
    </row>
    <row r="2077" spans="3:10" x14ac:dyDescent="0.25">
      <c r="C2077">
        <v>2804</v>
      </c>
      <c r="J2077">
        <f t="shared" si="58"/>
        <v>3.6159786159788627</v>
      </c>
    </row>
    <row r="2078" spans="3:10" x14ac:dyDescent="0.25">
      <c r="C2078">
        <v>2805</v>
      </c>
      <c r="J2078">
        <f t="shared" si="58"/>
        <v>3.6162756162758631</v>
      </c>
    </row>
    <row r="2079" spans="3:10" x14ac:dyDescent="0.25">
      <c r="C2079">
        <v>2806</v>
      </c>
      <c r="J2079">
        <f t="shared" si="58"/>
        <v>3.6165726165728636</v>
      </c>
    </row>
    <row r="2080" spans="3:10" x14ac:dyDescent="0.25">
      <c r="C2080">
        <v>2807</v>
      </c>
      <c r="J2080">
        <f t="shared" si="58"/>
        <v>3.616869616869864</v>
      </c>
    </row>
    <row r="2081" spans="3:10" x14ac:dyDescent="0.25">
      <c r="C2081">
        <v>2808</v>
      </c>
      <c r="J2081">
        <f t="shared" si="58"/>
        <v>3.6171666171668644</v>
      </c>
    </row>
    <row r="2082" spans="3:10" x14ac:dyDescent="0.25">
      <c r="C2082">
        <v>2809</v>
      </c>
      <c r="J2082">
        <f t="shared" si="58"/>
        <v>3.6174636174638648</v>
      </c>
    </row>
    <row r="2083" spans="3:10" x14ac:dyDescent="0.25">
      <c r="C2083">
        <v>2810</v>
      </c>
      <c r="J2083">
        <f t="shared" si="58"/>
        <v>3.6177606177608652</v>
      </c>
    </row>
    <row r="2084" spans="3:10" x14ac:dyDescent="0.25">
      <c r="C2084">
        <v>2811</v>
      </c>
      <c r="J2084">
        <f t="shared" si="58"/>
        <v>3.6180576180578656</v>
      </c>
    </row>
    <row r="2085" spans="3:10" x14ac:dyDescent="0.25">
      <c r="C2085">
        <v>2812</v>
      </c>
      <c r="J2085">
        <f t="shared" si="58"/>
        <v>3.618354618354866</v>
      </c>
    </row>
    <row r="2086" spans="3:10" x14ac:dyDescent="0.25">
      <c r="C2086">
        <v>2813</v>
      </c>
      <c r="J2086">
        <f t="shared" si="58"/>
        <v>3.6186516186518665</v>
      </c>
    </row>
    <row r="2087" spans="3:10" x14ac:dyDescent="0.25">
      <c r="C2087">
        <v>2814</v>
      </c>
      <c r="J2087">
        <f t="shared" si="58"/>
        <v>3.6189486189488669</v>
      </c>
    </row>
    <row r="2088" spans="3:10" x14ac:dyDescent="0.25">
      <c r="C2088">
        <v>2815</v>
      </c>
      <c r="J2088">
        <f t="shared" si="58"/>
        <v>3.6192456192458673</v>
      </c>
    </row>
    <row r="2089" spans="3:10" x14ac:dyDescent="0.25">
      <c r="C2089">
        <v>2816</v>
      </c>
      <c r="J2089">
        <f t="shared" si="58"/>
        <v>3.6195426195428677</v>
      </c>
    </row>
    <row r="2090" spans="3:10" x14ac:dyDescent="0.25">
      <c r="C2090">
        <v>2817</v>
      </c>
      <c r="J2090">
        <f t="shared" si="58"/>
        <v>3.6198396198398681</v>
      </c>
    </row>
    <row r="2091" spans="3:10" x14ac:dyDescent="0.25">
      <c r="C2091">
        <v>2818</v>
      </c>
      <c r="J2091">
        <f t="shared" si="58"/>
        <v>3.6201366201368685</v>
      </c>
    </row>
    <row r="2092" spans="3:10" x14ac:dyDescent="0.25">
      <c r="C2092">
        <v>2819</v>
      </c>
      <c r="J2092">
        <f t="shared" si="58"/>
        <v>3.620433620433869</v>
      </c>
    </row>
    <row r="2093" spans="3:10" x14ac:dyDescent="0.25">
      <c r="C2093">
        <v>2820</v>
      </c>
      <c r="J2093">
        <f t="shared" si="58"/>
        <v>3.6207306207308694</v>
      </c>
    </row>
    <row r="2094" spans="3:10" x14ac:dyDescent="0.25">
      <c r="C2094">
        <v>2821</v>
      </c>
      <c r="J2094">
        <f t="shared" si="58"/>
        <v>3.6210276210278698</v>
      </c>
    </row>
    <row r="2095" spans="3:10" x14ac:dyDescent="0.25">
      <c r="C2095">
        <v>2822</v>
      </c>
      <c r="J2095">
        <f t="shared" si="58"/>
        <v>3.6213246213248702</v>
      </c>
    </row>
    <row r="2096" spans="3:10" x14ac:dyDescent="0.25">
      <c r="C2096">
        <v>2823</v>
      </c>
      <c r="J2096">
        <f t="shared" si="58"/>
        <v>3.6216216216218706</v>
      </c>
    </row>
    <row r="2097" spans="3:10" x14ac:dyDescent="0.25">
      <c r="C2097">
        <v>2824</v>
      </c>
      <c r="J2097">
        <f t="shared" si="58"/>
        <v>3.621918621918871</v>
      </c>
    </row>
    <row r="2098" spans="3:10" x14ac:dyDescent="0.25">
      <c r="C2098">
        <v>2825</v>
      </c>
      <c r="J2098">
        <f t="shared" si="58"/>
        <v>3.6222156222158715</v>
      </c>
    </row>
    <row r="2099" spans="3:10" x14ac:dyDescent="0.25">
      <c r="C2099">
        <v>2826</v>
      </c>
      <c r="J2099">
        <f t="shared" si="58"/>
        <v>3.6225126225128719</v>
      </c>
    </row>
    <row r="2100" spans="3:10" x14ac:dyDescent="0.25">
      <c r="C2100">
        <v>2827</v>
      </c>
      <c r="J2100">
        <f t="shared" si="58"/>
        <v>3.6228096228098723</v>
      </c>
    </row>
    <row r="2101" spans="3:10" x14ac:dyDescent="0.25">
      <c r="C2101">
        <v>2828</v>
      </c>
      <c r="J2101">
        <f t="shared" si="58"/>
        <v>3.6231066231068727</v>
      </c>
    </row>
    <row r="2102" spans="3:10" x14ac:dyDescent="0.25">
      <c r="C2102">
        <v>2829</v>
      </c>
      <c r="J2102">
        <f t="shared" si="58"/>
        <v>3.6234036234038731</v>
      </c>
    </row>
    <row r="2103" spans="3:10" x14ac:dyDescent="0.25">
      <c r="C2103">
        <v>2830</v>
      </c>
      <c r="J2103">
        <f t="shared" si="58"/>
        <v>3.6237006237008735</v>
      </c>
    </row>
    <row r="2104" spans="3:10" x14ac:dyDescent="0.25">
      <c r="C2104">
        <v>2831</v>
      </c>
      <c r="J2104">
        <f t="shared" si="58"/>
        <v>3.623997623997874</v>
      </c>
    </row>
    <row r="2105" spans="3:10" x14ac:dyDescent="0.25">
      <c r="C2105">
        <v>2832</v>
      </c>
      <c r="J2105">
        <f t="shared" si="58"/>
        <v>3.6242946242948744</v>
      </c>
    </row>
    <row r="2106" spans="3:10" x14ac:dyDescent="0.25">
      <c r="C2106">
        <v>2833</v>
      </c>
      <c r="J2106">
        <f t="shared" si="58"/>
        <v>3.6245916245918748</v>
      </c>
    </row>
    <row r="2107" spans="3:10" x14ac:dyDescent="0.25">
      <c r="C2107">
        <v>2834</v>
      </c>
      <c r="J2107">
        <f t="shared" si="58"/>
        <v>3.6248886248888752</v>
      </c>
    </row>
    <row r="2108" spans="3:10" x14ac:dyDescent="0.25">
      <c r="C2108">
        <v>2835</v>
      </c>
      <c r="J2108">
        <f t="shared" si="58"/>
        <v>3.6251856251858756</v>
      </c>
    </row>
    <row r="2109" spans="3:10" x14ac:dyDescent="0.25">
      <c r="C2109">
        <v>2836</v>
      </c>
      <c r="J2109">
        <f t="shared" si="58"/>
        <v>3.625482625482876</v>
      </c>
    </row>
    <row r="2110" spans="3:10" x14ac:dyDescent="0.25">
      <c r="C2110">
        <v>2837</v>
      </c>
      <c r="J2110">
        <f t="shared" si="58"/>
        <v>3.6257796257798764</v>
      </c>
    </row>
    <row r="2111" spans="3:10" x14ac:dyDescent="0.25">
      <c r="C2111">
        <v>2838</v>
      </c>
      <c r="J2111">
        <f t="shared" si="58"/>
        <v>3.6260766260768769</v>
      </c>
    </row>
    <row r="2112" spans="3:10" x14ac:dyDescent="0.25">
      <c r="C2112">
        <v>2839</v>
      </c>
      <c r="J2112">
        <f t="shared" si="58"/>
        <v>3.6263736263738773</v>
      </c>
    </row>
    <row r="2113" spans="3:10" x14ac:dyDescent="0.25">
      <c r="C2113">
        <v>2840</v>
      </c>
      <c r="J2113">
        <f t="shared" si="58"/>
        <v>3.6266706266708777</v>
      </c>
    </row>
    <row r="2114" spans="3:10" x14ac:dyDescent="0.25">
      <c r="C2114">
        <v>2841</v>
      </c>
      <c r="J2114">
        <f t="shared" si="58"/>
        <v>3.6269676269678781</v>
      </c>
    </row>
    <row r="2115" spans="3:10" x14ac:dyDescent="0.25">
      <c r="C2115">
        <v>2842</v>
      </c>
      <c r="J2115">
        <f t="shared" si="58"/>
        <v>3.6272646272648785</v>
      </c>
    </row>
    <row r="2116" spans="3:10" x14ac:dyDescent="0.25">
      <c r="C2116">
        <v>2843</v>
      </c>
      <c r="J2116">
        <f t="shared" si="58"/>
        <v>3.6275616275618789</v>
      </c>
    </row>
    <row r="2117" spans="3:10" x14ac:dyDescent="0.25">
      <c r="C2117">
        <v>2844</v>
      </c>
      <c r="J2117">
        <f t="shared" ref="J2117:J2180" si="59" xml:space="preserve"> J2116 + 1/3367</f>
        <v>3.6278586278588794</v>
      </c>
    </row>
    <row r="2118" spans="3:10" x14ac:dyDescent="0.25">
      <c r="C2118">
        <v>2845</v>
      </c>
      <c r="J2118">
        <f t="shared" si="59"/>
        <v>3.6281556281558798</v>
      </c>
    </row>
    <row r="2119" spans="3:10" x14ac:dyDescent="0.25">
      <c r="C2119">
        <v>2846</v>
      </c>
      <c r="J2119">
        <f t="shared" si="59"/>
        <v>3.6284526284528802</v>
      </c>
    </row>
    <row r="2120" spans="3:10" x14ac:dyDescent="0.25">
      <c r="C2120">
        <v>2847</v>
      </c>
      <c r="J2120">
        <f t="shared" si="59"/>
        <v>3.6287496287498806</v>
      </c>
    </row>
    <row r="2121" spans="3:10" x14ac:dyDescent="0.25">
      <c r="C2121">
        <v>2848</v>
      </c>
      <c r="J2121">
        <f t="shared" si="59"/>
        <v>3.629046629046881</v>
      </c>
    </row>
    <row r="2122" spans="3:10" x14ac:dyDescent="0.25">
      <c r="C2122">
        <v>2849</v>
      </c>
      <c r="J2122">
        <f t="shared" si="59"/>
        <v>3.6293436293438814</v>
      </c>
    </row>
    <row r="2123" spans="3:10" x14ac:dyDescent="0.25">
      <c r="C2123">
        <v>2850</v>
      </c>
      <c r="J2123">
        <f t="shared" si="59"/>
        <v>3.6296406296408819</v>
      </c>
    </row>
    <row r="2124" spans="3:10" x14ac:dyDescent="0.25">
      <c r="C2124">
        <v>2851</v>
      </c>
      <c r="J2124">
        <f t="shared" si="59"/>
        <v>3.6299376299378823</v>
      </c>
    </row>
    <row r="2125" spans="3:10" x14ac:dyDescent="0.25">
      <c r="C2125">
        <v>2852</v>
      </c>
      <c r="J2125">
        <f t="shared" si="59"/>
        <v>3.6302346302348827</v>
      </c>
    </row>
    <row r="2126" spans="3:10" x14ac:dyDescent="0.25">
      <c r="C2126">
        <v>2853</v>
      </c>
      <c r="J2126">
        <f t="shared" si="59"/>
        <v>3.6305316305318831</v>
      </c>
    </row>
    <row r="2127" spans="3:10" x14ac:dyDescent="0.25">
      <c r="C2127">
        <v>2854</v>
      </c>
      <c r="J2127">
        <f t="shared" si="59"/>
        <v>3.6308286308288835</v>
      </c>
    </row>
    <row r="2128" spans="3:10" x14ac:dyDescent="0.25">
      <c r="C2128">
        <v>2855</v>
      </c>
      <c r="J2128">
        <f t="shared" si="59"/>
        <v>3.6311256311258839</v>
      </c>
    </row>
    <row r="2129" spans="3:10" x14ac:dyDescent="0.25">
      <c r="C2129">
        <v>2856</v>
      </c>
      <c r="J2129">
        <f t="shared" si="59"/>
        <v>3.6314226314228844</v>
      </c>
    </row>
    <row r="2130" spans="3:10" x14ac:dyDescent="0.25">
      <c r="C2130">
        <v>2857</v>
      </c>
      <c r="J2130">
        <f t="shared" si="59"/>
        <v>3.6317196317198848</v>
      </c>
    </row>
    <row r="2131" spans="3:10" x14ac:dyDescent="0.25">
      <c r="C2131">
        <v>2858</v>
      </c>
      <c r="J2131">
        <f t="shared" si="59"/>
        <v>3.6320166320168852</v>
      </c>
    </row>
    <row r="2132" spans="3:10" x14ac:dyDescent="0.25">
      <c r="C2132">
        <v>2859</v>
      </c>
      <c r="J2132">
        <f t="shared" si="59"/>
        <v>3.6323136323138856</v>
      </c>
    </row>
    <row r="2133" spans="3:10" x14ac:dyDescent="0.25">
      <c r="C2133">
        <v>2860</v>
      </c>
      <c r="J2133">
        <f t="shared" si="59"/>
        <v>3.632610632610886</v>
      </c>
    </row>
    <row r="2134" spans="3:10" x14ac:dyDescent="0.25">
      <c r="C2134">
        <v>2861</v>
      </c>
      <c r="J2134">
        <f t="shared" si="59"/>
        <v>3.6329076329078864</v>
      </c>
    </row>
    <row r="2135" spans="3:10" x14ac:dyDescent="0.25">
      <c r="C2135">
        <v>2862</v>
      </c>
      <c r="J2135">
        <f t="shared" si="59"/>
        <v>3.6332046332048868</v>
      </c>
    </row>
    <row r="2136" spans="3:10" x14ac:dyDescent="0.25">
      <c r="C2136">
        <v>2863</v>
      </c>
      <c r="J2136">
        <f t="shared" si="59"/>
        <v>3.6335016335018873</v>
      </c>
    </row>
    <row r="2137" spans="3:10" x14ac:dyDescent="0.25">
      <c r="C2137">
        <v>2864</v>
      </c>
      <c r="J2137">
        <f t="shared" si="59"/>
        <v>3.6337986337988877</v>
      </c>
    </row>
    <row r="2138" spans="3:10" x14ac:dyDescent="0.25">
      <c r="C2138">
        <v>2865</v>
      </c>
      <c r="J2138">
        <f t="shared" si="59"/>
        <v>3.6340956340958881</v>
      </c>
    </row>
    <row r="2139" spans="3:10" x14ac:dyDescent="0.25">
      <c r="C2139">
        <v>2866</v>
      </c>
      <c r="J2139">
        <f t="shared" si="59"/>
        <v>3.6343926343928885</v>
      </c>
    </row>
    <row r="2140" spans="3:10" x14ac:dyDescent="0.25">
      <c r="C2140">
        <v>2867</v>
      </c>
      <c r="J2140">
        <f t="shared" si="59"/>
        <v>3.6346896346898889</v>
      </c>
    </row>
    <row r="2141" spans="3:10" x14ac:dyDescent="0.25">
      <c r="C2141">
        <v>2868</v>
      </c>
      <c r="J2141">
        <f t="shared" si="59"/>
        <v>3.6349866349868893</v>
      </c>
    </row>
    <row r="2142" spans="3:10" x14ac:dyDescent="0.25">
      <c r="C2142">
        <v>2869</v>
      </c>
      <c r="J2142">
        <f t="shared" si="59"/>
        <v>3.6352836352838898</v>
      </c>
    </row>
    <row r="2143" spans="3:10" x14ac:dyDescent="0.25">
      <c r="C2143">
        <v>2870</v>
      </c>
      <c r="J2143">
        <f t="shared" si="59"/>
        <v>3.6355806355808902</v>
      </c>
    </row>
    <row r="2144" spans="3:10" x14ac:dyDescent="0.25">
      <c r="C2144">
        <v>2871</v>
      </c>
      <c r="J2144">
        <f t="shared" si="59"/>
        <v>3.6358776358778906</v>
      </c>
    </row>
    <row r="2145" spans="3:10" x14ac:dyDescent="0.25">
      <c r="C2145">
        <v>2872</v>
      </c>
      <c r="J2145">
        <f t="shared" si="59"/>
        <v>3.636174636174891</v>
      </c>
    </row>
    <row r="2146" spans="3:10" x14ac:dyDescent="0.25">
      <c r="C2146">
        <v>2873</v>
      </c>
      <c r="J2146">
        <f t="shared" si="59"/>
        <v>3.6364716364718914</v>
      </c>
    </row>
    <row r="2147" spans="3:10" x14ac:dyDescent="0.25">
      <c r="C2147">
        <v>2874</v>
      </c>
      <c r="J2147">
        <f t="shared" si="59"/>
        <v>3.6367686367688918</v>
      </c>
    </row>
    <row r="2148" spans="3:10" x14ac:dyDescent="0.25">
      <c r="C2148">
        <v>2875</v>
      </c>
      <c r="J2148">
        <f t="shared" si="59"/>
        <v>3.6370656370658923</v>
      </c>
    </row>
    <row r="2149" spans="3:10" x14ac:dyDescent="0.25">
      <c r="C2149">
        <v>2876</v>
      </c>
      <c r="J2149">
        <f t="shared" si="59"/>
        <v>3.6373626373628927</v>
      </c>
    </row>
    <row r="2150" spans="3:10" x14ac:dyDescent="0.25">
      <c r="C2150">
        <v>2877</v>
      </c>
      <c r="J2150">
        <f t="shared" si="59"/>
        <v>3.6376596376598931</v>
      </c>
    </row>
    <row r="2151" spans="3:10" x14ac:dyDescent="0.25">
      <c r="C2151">
        <v>2878</v>
      </c>
      <c r="J2151">
        <f t="shared" si="59"/>
        <v>3.6379566379568935</v>
      </c>
    </row>
    <row r="2152" spans="3:10" x14ac:dyDescent="0.25">
      <c r="C2152">
        <v>2879</v>
      </c>
      <c r="J2152">
        <f t="shared" si="59"/>
        <v>3.6382536382538939</v>
      </c>
    </row>
    <row r="2153" spans="3:10" x14ac:dyDescent="0.25">
      <c r="C2153">
        <v>2880</v>
      </c>
      <c r="J2153">
        <f t="shared" si="59"/>
        <v>3.6385506385508943</v>
      </c>
    </row>
    <row r="2154" spans="3:10" x14ac:dyDescent="0.25">
      <c r="C2154">
        <v>2881</v>
      </c>
      <c r="J2154">
        <f t="shared" si="59"/>
        <v>3.6388476388478947</v>
      </c>
    </row>
    <row r="2155" spans="3:10" x14ac:dyDescent="0.25">
      <c r="C2155">
        <v>2882</v>
      </c>
      <c r="J2155">
        <f t="shared" si="59"/>
        <v>3.6391446391448952</v>
      </c>
    </row>
    <row r="2156" spans="3:10" x14ac:dyDescent="0.25">
      <c r="C2156">
        <v>2883</v>
      </c>
      <c r="J2156">
        <f t="shared" si="59"/>
        <v>3.6394416394418956</v>
      </c>
    </row>
    <row r="2157" spans="3:10" x14ac:dyDescent="0.25">
      <c r="C2157">
        <v>2884</v>
      </c>
      <c r="J2157">
        <f t="shared" si="59"/>
        <v>3.639738639738896</v>
      </c>
    </row>
    <row r="2158" spans="3:10" x14ac:dyDescent="0.25">
      <c r="C2158">
        <v>2885</v>
      </c>
      <c r="J2158">
        <f t="shared" si="59"/>
        <v>3.6400356400358964</v>
      </c>
    </row>
    <row r="2159" spans="3:10" x14ac:dyDescent="0.25">
      <c r="C2159">
        <v>2886</v>
      </c>
      <c r="J2159">
        <f t="shared" si="59"/>
        <v>3.6403326403328968</v>
      </c>
    </row>
    <row r="2160" spans="3:10" x14ac:dyDescent="0.25">
      <c r="C2160">
        <v>2887</v>
      </c>
      <c r="J2160">
        <f t="shared" si="59"/>
        <v>3.6406296406298972</v>
      </c>
    </row>
    <row r="2161" spans="3:10" x14ac:dyDescent="0.25">
      <c r="C2161">
        <v>2888</v>
      </c>
      <c r="J2161">
        <f t="shared" si="59"/>
        <v>3.6409266409268977</v>
      </c>
    </row>
    <row r="2162" spans="3:10" x14ac:dyDescent="0.25">
      <c r="C2162">
        <v>2889</v>
      </c>
      <c r="J2162">
        <f t="shared" si="59"/>
        <v>3.6412236412238981</v>
      </c>
    </row>
    <row r="2163" spans="3:10" x14ac:dyDescent="0.25">
      <c r="C2163">
        <v>2890</v>
      </c>
      <c r="J2163">
        <f t="shared" si="59"/>
        <v>3.6415206415208985</v>
      </c>
    </row>
    <row r="2164" spans="3:10" x14ac:dyDescent="0.25">
      <c r="C2164">
        <v>2891</v>
      </c>
      <c r="J2164">
        <f t="shared" si="59"/>
        <v>3.6418176418178989</v>
      </c>
    </row>
    <row r="2165" spans="3:10" x14ac:dyDescent="0.25">
      <c r="C2165">
        <v>2892</v>
      </c>
      <c r="J2165">
        <f t="shared" si="59"/>
        <v>3.6421146421148993</v>
      </c>
    </row>
    <row r="2166" spans="3:10" x14ac:dyDescent="0.25">
      <c r="C2166">
        <v>2893</v>
      </c>
      <c r="J2166">
        <f t="shared" si="59"/>
        <v>3.6424116424118997</v>
      </c>
    </row>
    <row r="2167" spans="3:10" x14ac:dyDescent="0.25">
      <c r="C2167">
        <v>2894</v>
      </c>
      <c r="J2167">
        <f t="shared" si="59"/>
        <v>3.6427086427089002</v>
      </c>
    </row>
    <row r="2168" spans="3:10" x14ac:dyDescent="0.25">
      <c r="C2168">
        <v>2895</v>
      </c>
      <c r="J2168">
        <f t="shared" si="59"/>
        <v>3.6430056430059006</v>
      </c>
    </row>
    <row r="2169" spans="3:10" x14ac:dyDescent="0.25">
      <c r="C2169">
        <v>2896</v>
      </c>
      <c r="J2169">
        <f t="shared" si="59"/>
        <v>3.643302643302901</v>
      </c>
    </row>
    <row r="2170" spans="3:10" x14ac:dyDescent="0.25">
      <c r="C2170">
        <v>2897</v>
      </c>
      <c r="J2170">
        <f t="shared" si="59"/>
        <v>3.6435996435999014</v>
      </c>
    </row>
    <row r="2171" spans="3:10" x14ac:dyDescent="0.25">
      <c r="C2171">
        <v>2898</v>
      </c>
      <c r="J2171">
        <f t="shared" si="59"/>
        <v>3.6438966438969018</v>
      </c>
    </row>
    <row r="2172" spans="3:10" x14ac:dyDescent="0.25">
      <c r="C2172">
        <v>2899</v>
      </c>
      <c r="J2172">
        <f t="shared" si="59"/>
        <v>3.6441936441939022</v>
      </c>
    </row>
    <row r="2173" spans="3:10" x14ac:dyDescent="0.25">
      <c r="C2173">
        <v>2900</v>
      </c>
      <c r="J2173">
        <f t="shared" si="59"/>
        <v>3.6444906444909027</v>
      </c>
    </row>
    <row r="2174" spans="3:10" x14ac:dyDescent="0.25">
      <c r="C2174">
        <v>2901</v>
      </c>
      <c r="J2174">
        <f t="shared" si="59"/>
        <v>3.6447876447879031</v>
      </c>
    </row>
    <row r="2175" spans="3:10" x14ac:dyDescent="0.25">
      <c r="C2175">
        <v>2902</v>
      </c>
      <c r="J2175">
        <f t="shared" si="59"/>
        <v>3.6450846450849035</v>
      </c>
    </row>
    <row r="2176" spans="3:10" x14ac:dyDescent="0.25">
      <c r="C2176">
        <v>2903</v>
      </c>
      <c r="J2176">
        <f t="shared" si="59"/>
        <v>3.6453816453819039</v>
      </c>
    </row>
    <row r="2177" spans="3:10" x14ac:dyDescent="0.25">
      <c r="C2177">
        <v>2904</v>
      </c>
      <c r="J2177">
        <f t="shared" si="59"/>
        <v>3.6456786456789043</v>
      </c>
    </row>
    <row r="2178" spans="3:10" x14ac:dyDescent="0.25">
      <c r="C2178">
        <v>2905</v>
      </c>
      <c r="J2178">
        <f t="shared" si="59"/>
        <v>3.6459756459759047</v>
      </c>
    </row>
    <row r="2179" spans="3:10" x14ac:dyDescent="0.25">
      <c r="C2179">
        <v>2906</v>
      </c>
      <c r="J2179">
        <f t="shared" si="59"/>
        <v>3.6462726462729051</v>
      </c>
    </row>
    <row r="2180" spans="3:10" x14ac:dyDescent="0.25">
      <c r="C2180">
        <v>2907</v>
      </c>
      <c r="J2180">
        <f t="shared" si="59"/>
        <v>3.6465696465699056</v>
      </c>
    </row>
    <row r="2181" spans="3:10" x14ac:dyDescent="0.25">
      <c r="C2181">
        <v>2908</v>
      </c>
      <c r="J2181">
        <f t="shared" ref="J2181:J2244" si="60" xml:space="preserve"> J2180 + 1/3367</f>
        <v>3.646866646866906</v>
      </c>
    </row>
    <row r="2182" spans="3:10" x14ac:dyDescent="0.25">
      <c r="C2182">
        <v>2909</v>
      </c>
      <c r="J2182">
        <f t="shared" si="60"/>
        <v>3.6471636471639064</v>
      </c>
    </row>
    <row r="2183" spans="3:10" x14ac:dyDescent="0.25">
      <c r="C2183">
        <v>2910</v>
      </c>
      <c r="J2183">
        <f t="shared" si="60"/>
        <v>3.6474606474609068</v>
      </c>
    </row>
    <row r="2184" spans="3:10" x14ac:dyDescent="0.25">
      <c r="C2184">
        <v>2911</v>
      </c>
      <c r="J2184">
        <f t="shared" si="60"/>
        <v>3.6477576477579072</v>
      </c>
    </row>
    <row r="2185" spans="3:10" x14ac:dyDescent="0.25">
      <c r="C2185">
        <v>2912</v>
      </c>
      <c r="J2185">
        <f t="shared" si="60"/>
        <v>3.6480546480549076</v>
      </c>
    </row>
    <row r="2186" spans="3:10" x14ac:dyDescent="0.25">
      <c r="C2186">
        <v>2913</v>
      </c>
      <c r="J2186">
        <f t="shared" si="60"/>
        <v>3.6483516483519081</v>
      </c>
    </row>
    <row r="2187" spans="3:10" x14ac:dyDescent="0.25">
      <c r="C2187">
        <v>2914</v>
      </c>
      <c r="J2187">
        <f t="shared" si="60"/>
        <v>3.6486486486489085</v>
      </c>
    </row>
    <row r="2188" spans="3:10" x14ac:dyDescent="0.25">
      <c r="C2188">
        <v>2915</v>
      </c>
      <c r="J2188">
        <f t="shared" si="60"/>
        <v>3.6489456489459089</v>
      </c>
    </row>
    <row r="2189" spans="3:10" x14ac:dyDescent="0.25">
      <c r="C2189">
        <v>2916</v>
      </c>
      <c r="J2189">
        <f t="shared" si="60"/>
        <v>3.6492426492429093</v>
      </c>
    </row>
    <row r="2190" spans="3:10" x14ac:dyDescent="0.25">
      <c r="C2190">
        <v>2917</v>
      </c>
      <c r="J2190">
        <f t="shared" si="60"/>
        <v>3.6495396495399097</v>
      </c>
    </row>
    <row r="2191" spans="3:10" x14ac:dyDescent="0.25">
      <c r="C2191">
        <v>2918</v>
      </c>
      <c r="J2191">
        <f t="shared" si="60"/>
        <v>3.6498366498369101</v>
      </c>
    </row>
    <row r="2192" spans="3:10" x14ac:dyDescent="0.25">
      <c r="C2192">
        <v>2919</v>
      </c>
      <c r="J2192">
        <f t="shared" si="60"/>
        <v>3.6501336501339106</v>
      </c>
    </row>
    <row r="2193" spans="3:10" x14ac:dyDescent="0.25">
      <c r="C2193">
        <v>2920</v>
      </c>
      <c r="J2193">
        <f t="shared" si="60"/>
        <v>3.650430650430911</v>
      </c>
    </row>
    <row r="2194" spans="3:10" x14ac:dyDescent="0.25">
      <c r="C2194">
        <v>2921</v>
      </c>
      <c r="J2194">
        <f t="shared" si="60"/>
        <v>3.6507276507279114</v>
      </c>
    </row>
    <row r="2195" spans="3:10" x14ac:dyDescent="0.25">
      <c r="C2195">
        <v>2922</v>
      </c>
      <c r="J2195">
        <f t="shared" si="60"/>
        <v>3.6510246510249118</v>
      </c>
    </row>
    <row r="2196" spans="3:10" x14ac:dyDescent="0.25">
      <c r="C2196">
        <v>2923</v>
      </c>
      <c r="J2196">
        <f t="shared" si="60"/>
        <v>3.6513216513219122</v>
      </c>
    </row>
    <row r="2197" spans="3:10" x14ac:dyDescent="0.25">
      <c r="C2197">
        <v>2924</v>
      </c>
      <c r="J2197">
        <f t="shared" si="60"/>
        <v>3.6516186516189126</v>
      </c>
    </row>
    <row r="2198" spans="3:10" x14ac:dyDescent="0.25">
      <c r="C2198">
        <v>2925</v>
      </c>
      <c r="J2198">
        <f t="shared" si="60"/>
        <v>3.6519156519159131</v>
      </c>
    </row>
    <row r="2199" spans="3:10" x14ac:dyDescent="0.25">
      <c r="C2199">
        <v>2926</v>
      </c>
      <c r="J2199">
        <f t="shared" si="60"/>
        <v>3.6522126522129135</v>
      </c>
    </row>
    <row r="2200" spans="3:10" x14ac:dyDescent="0.25">
      <c r="C2200">
        <v>2927</v>
      </c>
      <c r="J2200">
        <f t="shared" si="60"/>
        <v>3.6525096525099139</v>
      </c>
    </row>
    <row r="2201" spans="3:10" x14ac:dyDescent="0.25">
      <c r="C2201">
        <v>2928</v>
      </c>
      <c r="J2201">
        <f t="shared" si="60"/>
        <v>3.6528066528069143</v>
      </c>
    </row>
    <row r="2202" spans="3:10" x14ac:dyDescent="0.25">
      <c r="C2202">
        <v>2929</v>
      </c>
      <c r="J2202">
        <f t="shared" si="60"/>
        <v>3.6531036531039147</v>
      </c>
    </row>
    <row r="2203" spans="3:10" x14ac:dyDescent="0.25">
      <c r="C2203">
        <v>2930</v>
      </c>
      <c r="J2203">
        <f t="shared" si="60"/>
        <v>3.6534006534009151</v>
      </c>
    </row>
    <row r="2204" spans="3:10" x14ac:dyDescent="0.25">
      <c r="C2204">
        <v>2931</v>
      </c>
      <c r="J2204">
        <f t="shared" si="60"/>
        <v>3.6536976536979155</v>
      </c>
    </row>
    <row r="2205" spans="3:10" x14ac:dyDescent="0.25">
      <c r="C2205">
        <v>2932</v>
      </c>
      <c r="J2205">
        <f t="shared" si="60"/>
        <v>3.653994653994916</v>
      </c>
    </row>
    <row r="2206" spans="3:10" x14ac:dyDescent="0.25">
      <c r="C2206">
        <v>2933</v>
      </c>
      <c r="J2206">
        <f t="shared" si="60"/>
        <v>3.6542916542919164</v>
      </c>
    </row>
    <row r="2207" spans="3:10" x14ac:dyDescent="0.25">
      <c r="C2207">
        <v>2934</v>
      </c>
      <c r="J2207">
        <f t="shared" si="60"/>
        <v>3.6545886545889168</v>
      </c>
    </row>
    <row r="2208" spans="3:10" x14ac:dyDescent="0.25">
      <c r="C2208">
        <v>2935</v>
      </c>
      <c r="J2208">
        <f t="shared" si="60"/>
        <v>3.6548856548859172</v>
      </c>
    </row>
    <row r="2209" spans="3:10" x14ac:dyDescent="0.25">
      <c r="C2209">
        <v>2936</v>
      </c>
      <c r="J2209">
        <f t="shared" si="60"/>
        <v>3.6551826551829176</v>
      </c>
    </row>
    <row r="2210" spans="3:10" x14ac:dyDescent="0.25">
      <c r="C2210">
        <v>2937</v>
      </c>
      <c r="J2210">
        <f t="shared" si="60"/>
        <v>3.655479655479918</v>
      </c>
    </row>
    <row r="2211" spans="3:10" x14ac:dyDescent="0.25">
      <c r="C2211">
        <v>2938</v>
      </c>
      <c r="J2211">
        <f t="shared" si="60"/>
        <v>3.6557766557769185</v>
      </c>
    </row>
    <row r="2212" spans="3:10" x14ac:dyDescent="0.25">
      <c r="C2212">
        <v>2939</v>
      </c>
      <c r="J2212">
        <f t="shared" si="60"/>
        <v>3.6560736560739189</v>
      </c>
    </row>
    <row r="2213" spans="3:10" x14ac:dyDescent="0.25">
      <c r="C2213">
        <v>2940</v>
      </c>
      <c r="J2213">
        <f t="shared" si="60"/>
        <v>3.6563706563709193</v>
      </c>
    </row>
    <row r="2214" spans="3:10" x14ac:dyDescent="0.25">
      <c r="C2214">
        <v>2941</v>
      </c>
      <c r="J2214">
        <f t="shared" si="60"/>
        <v>3.6566676566679197</v>
      </c>
    </row>
    <row r="2215" spans="3:10" x14ac:dyDescent="0.25">
      <c r="C2215">
        <v>2942</v>
      </c>
      <c r="J2215">
        <f t="shared" si="60"/>
        <v>3.6569646569649201</v>
      </c>
    </row>
    <row r="2216" spans="3:10" x14ac:dyDescent="0.25">
      <c r="C2216">
        <v>2943</v>
      </c>
      <c r="J2216">
        <f t="shared" si="60"/>
        <v>3.6572616572619205</v>
      </c>
    </row>
    <row r="2217" spans="3:10" x14ac:dyDescent="0.25">
      <c r="C2217">
        <v>2944</v>
      </c>
      <c r="J2217">
        <f t="shared" si="60"/>
        <v>3.657558657558921</v>
      </c>
    </row>
    <row r="2218" spans="3:10" x14ac:dyDescent="0.25">
      <c r="C2218">
        <v>2945</v>
      </c>
      <c r="J2218">
        <f t="shared" si="60"/>
        <v>3.6578556578559214</v>
      </c>
    </row>
    <row r="2219" spans="3:10" x14ac:dyDescent="0.25">
      <c r="C2219">
        <v>2946</v>
      </c>
      <c r="J2219">
        <f t="shared" si="60"/>
        <v>3.6581526581529218</v>
      </c>
    </row>
    <row r="2220" spans="3:10" x14ac:dyDescent="0.25">
      <c r="C2220">
        <v>2947</v>
      </c>
      <c r="J2220">
        <f t="shared" si="60"/>
        <v>3.6584496584499222</v>
      </c>
    </row>
    <row r="2221" spans="3:10" x14ac:dyDescent="0.25">
      <c r="C2221">
        <v>2948</v>
      </c>
      <c r="J2221">
        <f t="shared" si="60"/>
        <v>3.6587466587469226</v>
      </c>
    </row>
    <row r="2222" spans="3:10" x14ac:dyDescent="0.25">
      <c r="C2222">
        <v>2949</v>
      </c>
      <c r="J2222">
        <f t="shared" si="60"/>
        <v>3.659043659043923</v>
      </c>
    </row>
    <row r="2223" spans="3:10" x14ac:dyDescent="0.25">
      <c r="C2223">
        <v>2950</v>
      </c>
      <c r="J2223">
        <f t="shared" si="60"/>
        <v>3.6593406593409235</v>
      </c>
    </row>
    <row r="2224" spans="3:10" x14ac:dyDescent="0.25">
      <c r="C2224">
        <v>2951</v>
      </c>
      <c r="J2224">
        <f t="shared" si="60"/>
        <v>3.6596376596379239</v>
      </c>
    </row>
    <row r="2225" spans="3:10" x14ac:dyDescent="0.25">
      <c r="C2225">
        <v>2952</v>
      </c>
      <c r="J2225">
        <f t="shared" si="60"/>
        <v>3.6599346599349243</v>
      </c>
    </row>
    <row r="2226" spans="3:10" x14ac:dyDescent="0.25">
      <c r="C2226">
        <v>2953</v>
      </c>
      <c r="J2226">
        <f t="shared" si="60"/>
        <v>3.6602316602319247</v>
      </c>
    </row>
    <row r="2227" spans="3:10" x14ac:dyDescent="0.25">
      <c r="C2227">
        <v>2954</v>
      </c>
      <c r="J2227">
        <f t="shared" si="60"/>
        <v>3.6605286605289251</v>
      </c>
    </row>
    <row r="2228" spans="3:10" x14ac:dyDescent="0.25">
      <c r="C2228">
        <v>2955</v>
      </c>
      <c r="J2228">
        <f t="shared" si="60"/>
        <v>3.6608256608259255</v>
      </c>
    </row>
    <row r="2229" spans="3:10" x14ac:dyDescent="0.25">
      <c r="C2229">
        <v>2956</v>
      </c>
      <c r="J2229">
        <f t="shared" si="60"/>
        <v>3.6611226611229259</v>
      </c>
    </row>
    <row r="2230" spans="3:10" x14ac:dyDescent="0.25">
      <c r="C2230">
        <v>2957</v>
      </c>
      <c r="J2230">
        <f t="shared" si="60"/>
        <v>3.6614196614199264</v>
      </c>
    </row>
    <row r="2231" spans="3:10" x14ac:dyDescent="0.25">
      <c r="C2231">
        <v>2958</v>
      </c>
      <c r="J2231">
        <f t="shared" si="60"/>
        <v>3.6617166617169268</v>
      </c>
    </row>
    <row r="2232" spans="3:10" x14ac:dyDescent="0.25">
      <c r="C2232">
        <v>2959</v>
      </c>
      <c r="J2232">
        <f t="shared" si="60"/>
        <v>3.6620136620139272</v>
      </c>
    </row>
    <row r="2233" spans="3:10" x14ac:dyDescent="0.25">
      <c r="C2233">
        <v>2960</v>
      </c>
      <c r="J2233">
        <f t="shared" si="60"/>
        <v>3.6623106623109276</v>
      </c>
    </row>
    <row r="2234" spans="3:10" x14ac:dyDescent="0.25">
      <c r="C2234">
        <v>2961</v>
      </c>
      <c r="J2234">
        <f t="shared" si="60"/>
        <v>3.662607662607928</v>
      </c>
    </row>
    <row r="2235" spans="3:10" x14ac:dyDescent="0.25">
      <c r="C2235">
        <v>2962</v>
      </c>
      <c r="J2235">
        <f t="shared" si="60"/>
        <v>3.6629046629049284</v>
      </c>
    </row>
    <row r="2236" spans="3:10" x14ac:dyDescent="0.25">
      <c r="C2236">
        <v>2963</v>
      </c>
      <c r="J2236">
        <f t="shared" si="60"/>
        <v>3.6632016632019289</v>
      </c>
    </row>
    <row r="2237" spans="3:10" x14ac:dyDescent="0.25">
      <c r="C2237">
        <v>2964</v>
      </c>
      <c r="J2237">
        <f t="shared" si="60"/>
        <v>3.6634986634989293</v>
      </c>
    </row>
    <row r="2238" spans="3:10" x14ac:dyDescent="0.25">
      <c r="C2238">
        <v>2965</v>
      </c>
      <c r="J2238">
        <f t="shared" si="60"/>
        <v>3.6637956637959297</v>
      </c>
    </row>
    <row r="2239" spans="3:10" x14ac:dyDescent="0.25">
      <c r="C2239">
        <v>2966</v>
      </c>
      <c r="J2239">
        <f t="shared" si="60"/>
        <v>3.6640926640929301</v>
      </c>
    </row>
    <row r="2240" spans="3:10" x14ac:dyDescent="0.25">
      <c r="C2240">
        <v>2967</v>
      </c>
      <c r="J2240">
        <f t="shared" si="60"/>
        <v>3.6643896643899305</v>
      </c>
    </row>
    <row r="2241" spans="3:10" x14ac:dyDescent="0.25">
      <c r="C2241">
        <v>2968</v>
      </c>
      <c r="J2241">
        <f t="shared" si="60"/>
        <v>3.6646866646869309</v>
      </c>
    </row>
    <row r="2242" spans="3:10" x14ac:dyDescent="0.25">
      <c r="C2242">
        <v>2969</v>
      </c>
      <c r="J2242">
        <f t="shared" si="60"/>
        <v>3.6649836649839314</v>
      </c>
    </row>
    <row r="2243" spans="3:10" x14ac:dyDescent="0.25">
      <c r="C2243">
        <v>2970</v>
      </c>
      <c r="J2243">
        <f t="shared" si="60"/>
        <v>3.6652806652809318</v>
      </c>
    </row>
    <row r="2244" spans="3:10" x14ac:dyDescent="0.25">
      <c r="C2244">
        <v>2971</v>
      </c>
      <c r="J2244">
        <f t="shared" si="60"/>
        <v>3.6655776655779322</v>
      </c>
    </row>
    <row r="2245" spans="3:10" x14ac:dyDescent="0.25">
      <c r="C2245">
        <v>2972</v>
      </c>
      <c r="J2245">
        <f t="shared" ref="J2245:J2308" si="61" xml:space="preserve"> J2244 + 1/3367</f>
        <v>3.6658746658749326</v>
      </c>
    </row>
    <row r="2246" spans="3:10" x14ac:dyDescent="0.25">
      <c r="C2246">
        <v>2973</v>
      </c>
      <c r="J2246">
        <f t="shared" si="61"/>
        <v>3.666171666171933</v>
      </c>
    </row>
    <row r="2247" spans="3:10" x14ac:dyDescent="0.25">
      <c r="C2247">
        <v>2974</v>
      </c>
      <c r="J2247">
        <f t="shared" si="61"/>
        <v>3.6664686664689334</v>
      </c>
    </row>
    <row r="2248" spans="3:10" x14ac:dyDescent="0.25">
      <c r="C2248">
        <v>2975</v>
      </c>
      <c r="J2248">
        <f t="shared" si="61"/>
        <v>3.6667656667659339</v>
      </c>
    </row>
    <row r="2249" spans="3:10" x14ac:dyDescent="0.25">
      <c r="C2249">
        <v>2976</v>
      </c>
      <c r="J2249">
        <f t="shared" si="61"/>
        <v>3.6670626670629343</v>
      </c>
    </row>
    <row r="2250" spans="3:10" x14ac:dyDescent="0.25">
      <c r="C2250">
        <v>2977</v>
      </c>
      <c r="J2250">
        <f t="shared" si="61"/>
        <v>3.6673596673599347</v>
      </c>
    </row>
    <row r="2251" spans="3:10" x14ac:dyDescent="0.25">
      <c r="C2251">
        <v>2978</v>
      </c>
      <c r="J2251">
        <f t="shared" si="61"/>
        <v>3.6676566676569351</v>
      </c>
    </row>
    <row r="2252" spans="3:10" x14ac:dyDescent="0.25">
      <c r="C2252">
        <v>2979</v>
      </c>
      <c r="J2252">
        <f t="shared" si="61"/>
        <v>3.6679536679539355</v>
      </c>
    </row>
    <row r="2253" spans="3:10" x14ac:dyDescent="0.25">
      <c r="C2253">
        <v>2980</v>
      </c>
      <c r="J2253">
        <f t="shared" si="61"/>
        <v>3.6682506682509359</v>
      </c>
    </row>
    <row r="2254" spans="3:10" x14ac:dyDescent="0.25">
      <c r="C2254">
        <v>2981</v>
      </c>
      <c r="J2254">
        <f t="shared" si="61"/>
        <v>3.6685476685479363</v>
      </c>
    </row>
    <row r="2255" spans="3:10" x14ac:dyDescent="0.25">
      <c r="C2255">
        <v>2982</v>
      </c>
      <c r="J2255">
        <f t="shared" si="61"/>
        <v>3.6688446688449368</v>
      </c>
    </row>
    <row r="2256" spans="3:10" x14ac:dyDescent="0.25">
      <c r="C2256">
        <v>2983</v>
      </c>
      <c r="J2256">
        <f t="shared" si="61"/>
        <v>3.6691416691419372</v>
      </c>
    </row>
    <row r="2257" spans="3:10" x14ac:dyDescent="0.25">
      <c r="C2257">
        <v>2984</v>
      </c>
      <c r="J2257">
        <f t="shared" si="61"/>
        <v>3.6694386694389376</v>
      </c>
    </row>
    <row r="2258" spans="3:10" x14ac:dyDescent="0.25">
      <c r="C2258">
        <v>2985</v>
      </c>
      <c r="J2258">
        <f t="shared" si="61"/>
        <v>3.669735669735938</v>
      </c>
    </row>
    <row r="2259" spans="3:10" x14ac:dyDescent="0.25">
      <c r="C2259">
        <v>2986</v>
      </c>
      <c r="J2259">
        <f t="shared" si="61"/>
        <v>3.6700326700329384</v>
      </c>
    </row>
    <row r="2260" spans="3:10" x14ac:dyDescent="0.25">
      <c r="C2260">
        <v>2987</v>
      </c>
      <c r="J2260">
        <f t="shared" si="61"/>
        <v>3.6703296703299388</v>
      </c>
    </row>
    <row r="2261" spans="3:10" x14ac:dyDescent="0.25">
      <c r="C2261">
        <v>2988</v>
      </c>
      <c r="J2261">
        <f t="shared" si="61"/>
        <v>3.6706266706269393</v>
      </c>
    </row>
    <row r="2262" spans="3:10" x14ac:dyDescent="0.25">
      <c r="C2262">
        <v>2989</v>
      </c>
      <c r="J2262">
        <f t="shared" si="61"/>
        <v>3.6709236709239397</v>
      </c>
    </row>
    <row r="2263" spans="3:10" x14ac:dyDescent="0.25">
      <c r="C2263">
        <v>2990</v>
      </c>
      <c r="J2263">
        <f t="shared" si="61"/>
        <v>3.6712206712209401</v>
      </c>
    </row>
    <row r="2264" spans="3:10" x14ac:dyDescent="0.25">
      <c r="C2264">
        <v>2991</v>
      </c>
      <c r="J2264">
        <f t="shared" si="61"/>
        <v>3.6715176715179405</v>
      </c>
    </row>
    <row r="2265" spans="3:10" x14ac:dyDescent="0.25">
      <c r="C2265">
        <v>2992</v>
      </c>
      <c r="J2265">
        <f t="shared" si="61"/>
        <v>3.6718146718149409</v>
      </c>
    </row>
    <row r="2266" spans="3:10" x14ac:dyDescent="0.25">
      <c r="C2266">
        <v>2993</v>
      </c>
      <c r="J2266">
        <f t="shared" si="61"/>
        <v>3.6721116721119413</v>
      </c>
    </row>
    <row r="2267" spans="3:10" x14ac:dyDescent="0.25">
      <c r="C2267">
        <v>2994</v>
      </c>
      <c r="J2267">
        <f t="shared" si="61"/>
        <v>3.6724086724089418</v>
      </c>
    </row>
    <row r="2268" spans="3:10" x14ac:dyDescent="0.25">
      <c r="C2268">
        <v>2995</v>
      </c>
      <c r="J2268">
        <f t="shared" si="61"/>
        <v>3.6727056727059422</v>
      </c>
    </row>
    <row r="2269" spans="3:10" x14ac:dyDescent="0.25">
      <c r="C2269">
        <v>2996</v>
      </c>
      <c r="J2269">
        <f t="shared" si="61"/>
        <v>3.6730026730029426</v>
      </c>
    </row>
    <row r="2270" spans="3:10" x14ac:dyDescent="0.25">
      <c r="C2270">
        <v>2997</v>
      </c>
      <c r="J2270">
        <f t="shared" si="61"/>
        <v>3.673299673299943</v>
      </c>
    </row>
    <row r="2271" spans="3:10" x14ac:dyDescent="0.25">
      <c r="C2271">
        <v>2998</v>
      </c>
      <c r="J2271">
        <f t="shared" si="61"/>
        <v>3.6735966735969434</v>
      </c>
    </row>
    <row r="2272" spans="3:10" x14ac:dyDescent="0.25">
      <c r="C2272">
        <v>2999</v>
      </c>
      <c r="J2272">
        <f t="shared" si="61"/>
        <v>3.6738936738939438</v>
      </c>
    </row>
    <row r="2273" spans="3:10" x14ac:dyDescent="0.25">
      <c r="C2273">
        <v>3000</v>
      </c>
      <c r="J2273">
        <f t="shared" si="61"/>
        <v>3.6741906741909443</v>
      </c>
    </row>
    <row r="2274" spans="3:10" x14ac:dyDescent="0.25">
      <c r="C2274">
        <v>3001</v>
      </c>
      <c r="J2274">
        <f t="shared" si="61"/>
        <v>3.6744876744879447</v>
      </c>
    </row>
    <row r="2275" spans="3:10" x14ac:dyDescent="0.25">
      <c r="C2275">
        <v>3002</v>
      </c>
      <c r="J2275">
        <f t="shared" si="61"/>
        <v>3.6747846747849451</v>
      </c>
    </row>
    <row r="2276" spans="3:10" x14ac:dyDescent="0.25">
      <c r="C2276">
        <v>3003</v>
      </c>
      <c r="J2276">
        <f t="shared" si="61"/>
        <v>3.6750816750819455</v>
      </c>
    </row>
    <row r="2277" spans="3:10" x14ac:dyDescent="0.25">
      <c r="C2277">
        <v>3004</v>
      </c>
      <c r="J2277">
        <f t="shared" si="61"/>
        <v>3.6753786753789459</v>
      </c>
    </row>
    <row r="2278" spans="3:10" x14ac:dyDescent="0.25">
      <c r="C2278">
        <v>3005</v>
      </c>
      <c r="J2278">
        <f t="shared" si="61"/>
        <v>3.6756756756759463</v>
      </c>
    </row>
    <row r="2279" spans="3:10" x14ac:dyDescent="0.25">
      <c r="C2279">
        <v>3006</v>
      </c>
      <c r="J2279">
        <f t="shared" si="61"/>
        <v>3.6759726759729467</v>
      </c>
    </row>
    <row r="2280" spans="3:10" x14ac:dyDescent="0.25">
      <c r="C2280">
        <v>3007</v>
      </c>
      <c r="J2280">
        <f t="shared" si="61"/>
        <v>3.6762696762699472</v>
      </c>
    </row>
    <row r="2281" spans="3:10" x14ac:dyDescent="0.25">
      <c r="C2281">
        <v>3008</v>
      </c>
      <c r="J2281">
        <f t="shared" si="61"/>
        <v>3.6765666765669476</v>
      </c>
    </row>
    <row r="2282" spans="3:10" x14ac:dyDescent="0.25">
      <c r="C2282">
        <v>3009</v>
      </c>
      <c r="J2282">
        <f t="shared" si="61"/>
        <v>3.676863676863948</v>
      </c>
    </row>
    <row r="2283" spans="3:10" x14ac:dyDescent="0.25">
      <c r="C2283">
        <v>3010</v>
      </c>
      <c r="J2283">
        <f t="shared" si="61"/>
        <v>3.6771606771609484</v>
      </c>
    </row>
    <row r="2284" spans="3:10" x14ac:dyDescent="0.25">
      <c r="C2284">
        <v>3011</v>
      </c>
      <c r="J2284">
        <f t="shared" si="61"/>
        <v>3.6774576774579488</v>
      </c>
    </row>
    <row r="2285" spans="3:10" x14ac:dyDescent="0.25">
      <c r="C2285">
        <v>3012</v>
      </c>
      <c r="J2285">
        <f t="shared" si="61"/>
        <v>3.6777546777549492</v>
      </c>
    </row>
    <row r="2286" spans="3:10" x14ac:dyDescent="0.25">
      <c r="C2286">
        <v>3013</v>
      </c>
      <c r="J2286">
        <f t="shared" si="61"/>
        <v>3.6780516780519497</v>
      </c>
    </row>
    <row r="2287" spans="3:10" x14ac:dyDescent="0.25">
      <c r="C2287">
        <v>3014</v>
      </c>
      <c r="J2287">
        <f t="shared" si="61"/>
        <v>3.6783486783489501</v>
      </c>
    </row>
    <row r="2288" spans="3:10" x14ac:dyDescent="0.25">
      <c r="C2288">
        <v>3015</v>
      </c>
      <c r="J2288">
        <f t="shared" si="61"/>
        <v>3.6786456786459505</v>
      </c>
    </row>
    <row r="2289" spans="3:10" x14ac:dyDescent="0.25">
      <c r="C2289">
        <v>3016</v>
      </c>
      <c r="J2289">
        <f t="shared" si="61"/>
        <v>3.6789426789429509</v>
      </c>
    </row>
    <row r="2290" spans="3:10" x14ac:dyDescent="0.25">
      <c r="C2290">
        <v>3017</v>
      </c>
      <c r="J2290">
        <f t="shared" si="61"/>
        <v>3.6792396792399513</v>
      </c>
    </row>
    <row r="2291" spans="3:10" x14ac:dyDescent="0.25">
      <c r="C2291">
        <v>3018</v>
      </c>
      <c r="J2291">
        <f t="shared" si="61"/>
        <v>3.6795366795369517</v>
      </c>
    </row>
    <row r="2292" spans="3:10" x14ac:dyDescent="0.25">
      <c r="C2292">
        <v>3019</v>
      </c>
      <c r="J2292">
        <f t="shared" si="61"/>
        <v>3.6798336798339522</v>
      </c>
    </row>
    <row r="2293" spans="3:10" x14ac:dyDescent="0.25">
      <c r="C2293">
        <v>3020</v>
      </c>
      <c r="J2293">
        <f t="shared" si="61"/>
        <v>3.6801306801309526</v>
      </c>
    </row>
    <row r="2294" spans="3:10" x14ac:dyDescent="0.25">
      <c r="C2294">
        <v>3021</v>
      </c>
      <c r="J2294">
        <f t="shared" si="61"/>
        <v>3.680427680427953</v>
      </c>
    </row>
    <row r="2295" spans="3:10" x14ac:dyDescent="0.25">
      <c r="C2295">
        <v>3022</v>
      </c>
      <c r="J2295">
        <f t="shared" si="61"/>
        <v>3.6807246807249534</v>
      </c>
    </row>
    <row r="2296" spans="3:10" x14ac:dyDescent="0.25">
      <c r="C2296">
        <v>3023</v>
      </c>
      <c r="J2296">
        <f t="shared" si="61"/>
        <v>3.6810216810219538</v>
      </c>
    </row>
    <row r="2297" spans="3:10" x14ac:dyDescent="0.25">
      <c r="C2297">
        <v>3024</v>
      </c>
      <c r="J2297">
        <f t="shared" si="61"/>
        <v>3.6813186813189542</v>
      </c>
    </row>
    <row r="2298" spans="3:10" x14ac:dyDescent="0.25">
      <c r="C2298">
        <v>3025</v>
      </c>
      <c r="J2298">
        <f t="shared" si="61"/>
        <v>3.6816156816159546</v>
      </c>
    </row>
    <row r="2299" spans="3:10" x14ac:dyDescent="0.25">
      <c r="C2299">
        <v>3026</v>
      </c>
      <c r="J2299">
        <f t="shared" si="61"/>
        <v>3.6819126819129551</v>
      </c>
    </row>
    <row r="2300" spans="3:10" x14ac:dyDescent="0.25">
      <c r="C2300">
        <v>3027</v>
      </c>
      <c r="J2300">
        <f t="shared" si="61"/>
        <v>3.6822096822099555</v>
      </c>
    </row>
    <row r="2301" spans="3:10" x14ac:dyDescent="0.25">
      <c r="C2301">
        <v>3028</v>
      </c>
      <c r="J2301">
        <f t="shared" si="61"/>
        <v>3.6825066825069559</v>
      </c>
    </row>
    <row r="2302" spans="3:10" x14ac:dyDescent="0.25">
      <c r="C2302">
        <v>3029</v>
      </c>
      <c r="J2302">
        <f t="shared" si="61"/>
        <v>3.6828036828039563</v>
      </c>
    </row>
    <row r="2303" spans="3:10" x14ac:dyDescent="0.25">
      <c r="C2303">
        <v>3030</v>
      </c>
      <c r="J2303">
        <f t="shared" si="61"/>
        <v>3.6831006831009567</v>
      </c>
    </row>
    <row r="2304" spans="3:10" x14ac:dyDescent="0.25">
      <c r="C2304">
        <v>3031</v>
      </c>
      <c r="J2304">
        <f t="shared" si="61"/>
        <v>3.6833976833979571</v>
      </c>
    </row>
    <row r="2305" spans="3:10" x14ac:dyDescent="0.25">
      <c r="C2305">
        <v>3032</v>
      </c>
      <c r="J2305">
        <f t="shared" si="61"/>
        <v>3.6836946836949576</v>
      </c>
    </row>
    <row r="2306" spans="3:10" x14ac:dyDescent="0.25">
      <c r="C2306">
        <v>3033</v>
      </c>
      <c r="J2306">
        <f t="shared" si="61"/>
        <v>3.683991683991958</v>
      </c>
    </row>
    <row r="2307" spans="3:10" x14ac:dyDescent="0.25">
      <c r="C2307">
        <v>3034</v>
      </c>
      <c r="J2307">
        <f t="shared" si="61"/>
        <v>3.6842886842889584</v>
      </c>
    </row>
    <row r="2308" spans="3:10" x14ac:dyDescent="0.25">
      <c r="C2308">
        <v>3035</v>
      </c>
      <c r="J2308">
        <f t="shared" si="61"/>
        <v>3.6845856845859588</v>
      </c>
    </row>
    <row r="2309" spans="3:10" x14ac:dyDescent="0.25">
      <c r="C2309">
        <v>3036</v>
      </c>
      <c r="J2309">
        <f t="shared" ref="J2309:J2372" si="62" xml:space="preserve"> J2308 + 1/3367</f>
        <v>3.6848826848829592</v>
      </c>
    </row>
    <row r="2310" spans="3:10" x14ac:dyDescent="0.25">
      <c r="C2310">
        <v>3037</v>
      </c>
      <c r="J2310">
        <f t="shared" si="62"/>
        <v>3.6851796851799596</v>
      </c>
    </row>
    <row r="2311" spans="3:10" x14ac:dyDescent="0.25">
      <c r="C2311">
        <v>3038</v>
      </c>
      <c r="J2311">
        <f t="shared" si="62"/>
        <v>3.6854766854769601</v>
      </c>
    </row>
    <row r="2312" spans="3:10" x14ac:dyDescent="0.25">
      <c r="C2312">
        <v>3039</v>
      </c>
      <c r="J2312">
        <f t="shared" si="62"/>
        <v>3.6857736857739605</v>
      </c>
    </row>
    <row r="2313" spans="3:10" x14ac:dyDescent="0.25">
      <c r="C2313">
        <v>3040</v>
      </c>
      <c r="J2313">
        <f t="shared" si="62"/>
        <v>3.6860706860709609</v>
      </c>
    </row>
    <row r="2314" spans="3:10" x14ac:dyDescent="0.25">
      <c r="C2314">
        <v>3041</v>
      </c>
      <c r="J2314">
        <f t="shared" si="62"/>
        <v>3.6863676863679613</v>
      </c>
    </row>
    <row r="2315" spans="3:10" x14ac:dyDescent="0.25">
      <c r="C2315">
        <v>3042</v>
      </c>
      <c r="J2315">
        <f t="shared" si="62"/>
        <v>3.6866646866649617</v>
      </c>
    </row>
    <row r="2316" spans="3:10" x14ac:dyDescent="0.25">
      <c r="C2316">
        <v>3043</v>
      </c>
      <c r="J2316">
        <f t="shared" si="62"/>
        <v>3.6869616869619621</v>
      </c>
    </row>
    <row r="2317" spans="3:10" x14ac:dyDescent="0.25">
      <c r="C2317">
        <v>3044</v>
      </c>
      <c r="J2317">
        <f t="shared" si="62"/>
        <v>3.6872586872589626</v>
      </c>
    </row>
    <row r="2318" spans="3:10" x14ac:dyDescent="0.25">
      <c r="C2318">
        <v>3045</v>
      </c>
      <c r="J2318">
        <f t="shared" si="62"/>
        <v>3.687555687555963</v>
      </c>
    </row>
    <row r="2319" spans="3:10" x14ac:dyDescent="0.25">
      <c r="C2319">
        <v>3046</v>
      </c>
      <c r="J2319">
        <f t="shared" si="62"/>
        <v>3.6878526878529634</v>
      </c>
    </row>
    <row r="2320" spans="3:10" x14ac:dyDescent="0.25">
      <c r="C2320">
        <v>3047</v>
      </c>
      <c r="J2320">
        <f t="shared" si="62"/>
        <v>3.6881496881499638</v>
      </c>
    </row>
    <row r="2321" spans="3:10" x14ac:dyDescent="0.25">
      <c r="C2321">
        <v>3048</v>
      </c>
      <c r="J2321">
        <f t="shared" si="62"/>
        <v>3.6884466884469642</v>
      </c>
    </row>
    <row r="2322" spans="3:10" x14ac:dyDescent="0.25">
      <c r="C2322">
        <v>3049</v>
      </c>
      <c r="J2322">
        <f t="shared" si="62"/>
        <v>3.6887436887439646</v>
      </c>
    </row>
    <row r="2323" spans="3:10" x14ac:dyDescent="0.25">
      <c r="C2323">
        <v>3050</v>
      </c>
      <c r="J2323">
        <f t="shared" si="62"/>
        <v>3.689040689040965</v>
      </c>
    </row>
    <row r="2324" spans="3:10" x14ac:dyDescent="0.25">
      <c r="C2324">
        <v>3051</v>
      </c>
      <c r="J2324">
        <f t="shared" si="62"/>
        <v>3.6893376893379655</v>
      </c>
    </row>
    <row r="2325" spans="3:10" x14ac:dyDescent="0.25">
      <c r="C2325">
        <v>3052</v>
      </c>
      <c r="J2325">
        <f t="shared" si="62"/>
        <v>3.6896346896349659</v>
      </c>
    </row>
    <row r="2326" spans="3:10" x14ac:dyDescent="0.25">
      <c r="C2326">
        <v>3053</v>
      </c>
      <c r="J2326">
        <f t="shared" si="62"/>
        <v>3.6899316899319663</v>
      </c>
    </row>
    <row r="2327" spans="3:10" x14ac:dyDescent="0.25">
      <c r="C2327">
        <v>3054</v>
      </c>
      <c r="J2327">
        <f t="shared" si="62"/>
        <v>3.6902286902289667</v>
      </c>
    </row>
    <row r="2328" spans="3:10" x14ac:dyDescent="0.25">
      <c r="C2328">
        <v>3055</v>
      </c>
      <c r="J2328">
        <f t="shared" si="62"/>
        <v>3.6905256905259671</v>
      </c>
    </row>
    <row r="2329" spans="3:10" x14ac:dyDescent="0.25">
      <c r="C2329">
        <v>3056</v>
      </c>
      <c r="J2329">
        <f t="shared" si="62"/>
        <v>3.6908226908229675</v>
      </c>
    </row>
    <row r="2330" spans="3:10" x14ac:dyDescent="0.25">
      <c r="C2330">
        <v>3057</v>
      </c>
      <c r="J2330">
        <f t="shared" si="62"/>
        <v>3.691119691119968</v>
      </c>
    </row>
    <row r="2331" spans="3:10" x14ac:dyDescent="0.25">
      <c r="C2331">
        <v>3058</v>
      </c>
      <c r="J2331">
        <f t="shared" si="62"/>
        <v>3.6914166914169684</v>
      </c>
    </row>
    <row r="2332" spans="3:10" x14ac:dyDescent="0.25">
      <c r="C2332">
        <v>3059</v>
      </c>
      <c r="J2332">
        <f t="shared" si="62"/>
        <v>3.6917136917139688</v>
      </c>
    </row>
    <row r="2333" spans="3:10" x14ac:dyDescent="0.25">
      <c r="C2333">
        <v>3060</v>
      </c>
      <c r="J2333">
        <f t="shared" si="62"/>
        <v>3.6920106920109692</v>
      </c>
    </row>
    <row r="2334" spans="3:10" x14ac:dyDescent="0.25">
      <c r="C2334">
        <v>3061</v>
      </c>
      <c r="J2334">
        <f t="shared" si="62"/>
        <v>3.6923076923079696</v>
      </c>
    </row>
    <row r="2335" spans="3:10" x14ac:dyDescent="0.25">
      <c r="C2335">
        <v>3062</v>
      </c>
      <c r="J2335">
        <f t="shared" si="62"/>
        <v>3.69260469260497</v>
      </c>
    </row>
    <row r="2336" spans="3:10" x14ac:dyDescent="0.25">
      <c r="C2336">
        <v>3063</v>
      </c>
      <c r="J2336">
        <f t="shared" si="62"/>
        <v>3.6929016929019705</v>
      </c>
    </row>
    <row r="2337" spans="3:10" x14ac:dyDescent="0.25">
      <c r="C2337">
        <v>3064</v>
      </c>
      <c r="J2337">
        <f t="shared" si="62"/>
        <v>3.6931986931989709</v>
      </c>
    </row>
    <row r="2338" spans="3:10" x14ac:dyDescent="0.25">
      <c r="C2338">
        <v>3065</v>
      </c>
      <c r="J2338">
        <f t="shared" si="62"/>
        <v>3.6934956934959713</v>
      </c>
    </row>
    <row r="2339" spans="3:10" x14ac:dyDescent="0.25">
      <c r="C2339">
        <v>3066</v>
      </c>
      <c r="J2339">
        <f t="shared" si="62"/>
        <v>3.6937926937929717</v>
      </c>
    </row>
    <row r="2340" spans="3:10" x14ac:dyDescent="0.25">
      <c r="C2340">
        <v>3067</v>
      </c>
      <c r="J2340">
        <f t="shared" si="62"/>
        <v>3.6940896940899721</v>
      </c>
    </row>
    <row r="2341" spans="3:10" x14ac:dyDescent="0.25">
      <c r="C2341">
        <v>3068</v>
      </c>
      <c r="J2341">
        <f t="shared" si="62"/>
        <v>3.6943866943869725</v>
      </c>
    </row>
    <row r="2342" spans="3:10" x14ac:dyDescent="0.25">
      <c r="C2342">
        <v>3069</v>
      </c>
      <c r="J2342">
        <f t="shared" si="62"/>
        <v>3.694683694683973</v>
      </c>
    </row>
    <row r="2343" spans="3:10" x14ac:dyDescent="0.25">
      <c r="C2343">
        <v>3070</v>
      </c>
      <c r="J2343">
        <f t="shared" si="62"/>
        <v>3.6949806949809734</v>
      </c>
    </row>
    <row r="2344" spans="3:10" x14ac:dyDescent="0.25">
      <c r="C2344">
        <v>3071</v>
      </c>
      <c r="J2344">
        <f t="shared" si="62"/>
        <v>3.6952776952779738</v>
      </c>
    </row>
    <row r="2345" spans="3:10" x14ac:dyDescent="0.25">
      <c r="C2345">
        <v>3072</v>
      </c>
      <c r="J2345">
        <f t="shared" si="62"/>
        <v>3.6955746955749742</v>
      </c>
    </row>
    <row r="2346" spans="3:10" x14ac:dyDescent="0.25">
      <c r="C2346">
        <v>3073</v>
      </c>
      <c r="J2346">
        <f t="shared" si="62"/>
        <v>3.6958716958719746</v>
      </c>
    </row>
    <row r="2347" spans="3:10" x14ac:dyDescent="0.25">
      <c r="C2347">
        <v>3074</v>
      </c>
      <c r="J2347">
        <f t="shared" si="62"/>
        <v>3.696168696168975</v>
      </c>
    </row>
    <row r="2348" spans="3:10" x14ac:dyDescent="0.25">
      <c r="C2348">
        <v>3075</v>
      </c>
      <c r="J2348">
        <f t="shared" si="62"/>
        <v>3.6964656964659754</v>
      </c>
    </row>
    <row r="2349" spans="3:10" x14ac:dyDescent="0.25">
      <c r="C2349">
        <v>3076</v>
      </c>
      <c r="J2349">
        <f t="shared" si="62"/>
        <v>3.6967626967629759</v>
      </c>
    </row>
    <row r="2350" spans="3:10" x14ac:dyDescent="0.25">
      <c r="C2350">
        <v>3077</v>
      </c>
      <c r="J2350">
        <f t="shared" si="62"/>
        <v>3.6970596970599763</v>
      </c>
    </row>
    <row r="2351" spans="3:10" x14ac:dyDescent="0.25">
      <c r="C2351">
        <v>3078</v>
      </c>
      <c r="J2351">
        <f t="shared" si="62"/>
        <v>3.6973566973569767</v>
      </c>
    </row>
    <row r="2352" spans="3:10" x14ac:dyDescent="0.25">
      <c r="C2352">
        <v>3079</v>
      </c>
      <c r="J2352">
        <f t="shared" si="62"/>
        <v>3.6976536976539771</v>
      </c>
    </row>
    <row r="2353" spans="3:10" x14ac:dyDescent="0.25">
      <c r="C2353">
        <v>3080</v>
      </c>
      <c r="J2353">
        <f t="shared" si="62"/>
        <v>3.6979506979509775</v>
      </c>
    </row>
    <row r="2354" spans="3:10" x14ac:dyDescent="0.25">
      <c r="C2354">
        <v>3081</v>
      </c>
      <c r="J2354">
        <f t="shared" si="62"/>
        <v>3.6982476982479779</v>
      </c>
    </row>
    <row r="2355" spans="3:10" x14ac:dyDescent="0.25">
      <c r="C2355">
        <v>3082</v>
      </c>
      <c r="J2355">
        <f t="shared" si="62"/>
        <v>3.6985446985449784</v>
      </c>
    </row>
    <row r="2356" spans="3:10" x14ac:dyDescent="0.25">
      <c r="C2356">
        <v>3083</v>
      </c>
      <c r="J2356">
        <f t="shared" si="62"/>
        <v>3.6988416988419788</v>
      </c>
    </row>
    <row r="2357" spans="3:10" x14ac:dyDescent="0.25">
      <c r="C2357">
        <v>3084</v>
      </c>
      <c r="J2357">
        <f t="shared" si="62"/>
        <v>3.6991386991389792</v>
      </c>
    </row>
    <row r="2358" spans="3:10" x14ac:dyDescent="0.25">
      <c r="C2358">
        <v>3085</v>
      </c>
      <c r="J2358">
        <f t="shared" si="62"/>
        <v>3.6994356994359796</v>
      </c>
    </row>
    <row r="2359" spans="3:10" x14ac:dyDescent="0.25">
      <c r="C2359">
        <v>3086</v>
      </c>
      <c r="J2359">
        <f t="shared" si="62"/>
        <v>3.69973269973298</v>
      </c>
    </row>
    <row r="2360" spans="3:10" x14ac:dyDescent="0.25">
      <c r="C2360">
        <v>3087</v>
      </c>
      <c r="J2360">
        <f t="shared" si="62"/>
        <v>3.7000297000299804</v>
      </c>
    </row>
    <row r="2361" spans="3:10" x14ac:dyDescent="0.25">
      <c r="C2361">
        <v>3088</v>
      </c>
      <c r="J2361">
        <f t="shared" si="62"/>
        <v>3.7003267003269809</v>
      </c>
    </row>
    <row r="2362" spans="3:10" x14ac:dyDescent="0.25">
      <c r="C2362">
        <v>3089</v>
      </c>
      <c r="J2362">
        <f t="shared" si="62"/>
        <v>3.7006237006239813</v>
      </c>
    </row>
    <row r="2363" spans="3:10" x14ac:dyDescent="0.25">
      <c r="C2363">
        <v>3090</v>
      </c>
      <c r="J2363">
        <f t="shared" si="62"/>
        <v>3.7009207009209817</v>
      </c>
    </row>
    <row r="2364" spans="3:10" x14ac:dyDescent="0.25">
      <c r="C2364">
        <v>3091</v>
      </c>
      <c r="J2364">
        <f t="shared" si="62"/>
        <v>3.7012177012179821</v>
      </c>
    </row>
    <row r="2365" spans="3:10" x14ac:dyDescent="0.25">
      <c r="C2365">
        <v>3092</v>
      </c>
      <c r="J2365">
        <f t="shared" si="62"/>
        <v>3.7015147015149825</v>
      </c>
    </row>
    <row r="2366" spans="3:10" x14ac:dyDescent="0.25">
      <c r="C2366">
        <v>3093</v>
      </c>
      <c r="J2366">
        <f t="shared" si="62"/>
        <v>3.7018117018119829</v>
      </c>
    </row>
    <row r="2367" spans="3:10" x14ac:dyDescent="0.25">
      <c r="C2367">
        <v>3094</v>
      </c>
      <c r="J2367">
        <f t="shared" si="62"/>
        <v>3.7021087021089834</v>
      </c>
    </row>
    <row r="2368" spans="3:10" x14ac:dyDescent="0.25">
      <c r="C2368">
        <v>3095</v>
      </c>
      <c r="J2368">
        <f t="shared" si="62"/>
        <v>3.7024057024059838</v>
      </c>
    </row>
    <row r="2369" spans="3:10" x14ac:dyDescent="0.25">
      <c r="C2369">
        <v>3096</v>
      </c>
      <c r="J2369">
        <f t="shared" si="62"/>
        <v>3.7027027027029842</v>
      </c>
    </row>
    <row r="2370" spans="3:10" x14ac:dyDescent="0.25">
      <c r="C2370">
        <v>3097</v>
      </c>
      <c r="J2370">
        <f t="shared" si="62"/>
        <v>3.7029997029999846</v>
      </c>
    </row>
    <row r="2371" spans="3:10" x14ac:dyDescent="0.25">
      <c r="C2371">
        <v>3098</v>
      </c>
      <c r="J2371">
        <f t="shared" si="62"/>
        <v>3.703296703296985</v>
      </c>
    </row>
    <row r="2372" spans="3:10" x14ac:dyDescent="0.25">
      <c r="C2372">
        <v>3099</v>
      </c>
      <c r="J2372">
        <f t="shared" si="62"/>
        <v>3.7035937035939854</v>
      </c>
    </row>
    <row r="2373" spans="3:10" x14ac:dyDescent="0.25">
      <c r="C2373">
        <v>3100</v>
      </c>
      <c r="J2373">
        <f t="shared" ref="J2373:J2436" si="63" xml:space="preserve"> J2372 + 1/3367</f>
        <v>3.7038907038909858</v>
      </c>
    </row>
    <row r="2374" spans="3:10" x14ac:dyDescent="0.25">
      <c r="C2374">
        <v>3101</v>
      </c>
      <c r="J2374">
        <f t="shared" si="63"/>
        <v>3.7041877041879863</v>
      </c>
    </row>
    <row r="2375" spans="3:10" x14ac:dyDescent="0.25">
      <c r="C2375">
        <v>3102</v>
      </c>
      <c r="J2375">
        <f t="shared" si="63"/>
        <v>3.7044847044849867</v>
      </c>
    </row>
    <row r="2376" spans="3:10" x14ac:dyDescent="0.25">
      <c r="C2376">
        <v>3103</v>
      </c>
      <c r="J2376">
        <f t="shared" si="63"/>
        <v>3.7047817047819871</v>
      </c>
    </row>
    <row r="2377" spans="3:10" x14ac:dyDescent="0.25">
      <c r="C2377">
        <v>3104</v>
      </c>
      <c r="J2377">
        <f t="shared" si="63"/>
        <v>3.7050787050789875</v>
      </c>
    </row>
    <row r="2378" spans="3:10" x14ac:dyDescent="0.25">
      <c r="C2378">
        <v>3105</v>
      </c>
      <c r="J2378">
        <f t="shared" si="63"/>
        <v>3.7053757053759879</v>
      </c>
    </row>
    <row r="2379" spans="3:10" x14ac:dyDescent="0.25">
      <c r="C2379">
        <v>3106</v>
      </c>
      <c r="J2379">
        <f t="shared" si="63"/>
        <v>3.7056727056729883</v>
      </c>
    </row>
    <row r="2380" spans="3:10" x14ac:dyDescent="0.25">
      <c r="C2380">
        <v>3107</v>
      </c>
      <c r="J2380">
        <f t="shared" si="63"/>
        <v>3.7059697059699888</v>
      </c>
    </row>
    <row r="2381" spans="3:10" x14ac:dyDescent="0.25">
      <c r="C2381">
        <v>3108</v>
      </c>
      <c r="J2381">
        <f t="shared" si="63"/>
        <v>3.7062667062669892</v>
      </c>
    </row>
    <row r="2382" spans="3:10" x14ac:dyDescent="0.25">
      <c r="C2382">
        <v>3109</v>
      </c>
      <c r="J2382">
        <f t="shared" si="63"/>
        <v>3.7065637065639896</v>
      </c>
    </row>
    <row r="2383" spans="3:10" x14ac:dyDescent="0.25">
      <c r="C2383">
        <v>3110</v>
      </c>
      <c r="J2383">
        <f t="shared" si="63"/>
        <v>3.70686070686099</v>
      </c>
    </row>
    <row r="2384" spans="3:10" x14ac:dyDescent="0.25">
      <c r="C2384">
        <v>3111</v>
      </c>
      <c r="J2384">
        <f t="shared" si="63"/>
        <v>3.7071577071579904</v>
      </c>
    </row>
    <row r="2385" spans="3:10" x14ac:dyDescent="0.25">
      <c r="C2385">
        <v>3112</v>
      </c>
      <c r="J2385">
        <f t="shared" si="63"/>
        <v>3.7074547074549908</v>
      </c>
    </row>
    <row r="2386" spans="3:10" x14ac:dyDescent="0.25">
      <c r="C2386">
        <v>3113</v>
      </c>
      <c r="J2386">
        <f t="shared" si="63"/>
        <v>3.7077517077519913</v>
      </c>
    </row>
    <row r="2387" spans="3:10" x14ac:dyDescent="0.25">
      <c r="C2387">
        <v>3114</v>
      </c>
      <c r="J2387">
        <f t="shared" si="63"/>
        <v>3.7080487080489917</v>
      </c>
    </row>
    <row r="2388" spans="3:10" x14ac:dyDescent="0.25">
      <c r="C2388">
        <v>3115</v>
      </c>
      <c r="J2388">
        <f t="shared" si="63"/>
        <v>3.7083457083459921</v>
      </c>
    </row>
    <row r="2389" spans="3:10" x14ac:dyDescent="0.25">
      <c r="C2389">
        <v>3116</v>
      </c>
      <c r="J2389">
        <f t="shared" si="63"/>
        <v>3.7086427086429925</v>
      </c>
    </row>
    <row r="2390" spans="3:10" x14ac:dyDescent="0.25">
      <c r="C2390">
        <v>3117</v>
      </c>
      <c r="J2390">
        <f t="shared" si="63"/>
        <v>3.7089397089399929</v>
      </c>
    </row>
    <row r="2391" spans="3:10" x14ac:dyDescent="0.25">
      <c r="C2391">
        <v>3118</v>
      </c>
      <c r="J2391">
        <f t="shared" si="63"/>
        <v>3.7092367092369933</v>
      </c>
    </row>
    <row r="2392" spans="3:10" x14ac:dyDescent="0.25">
      <c r="C2392">
        <v>3119</v>
      </c>
      <c r="J2392">
        <f t="shared" si="63"/>
        <v>3.7095337095339938</v>
      </c>
    </row>
    <row r="2393" spans="3:10" x14ac:dyDescent="0.25">
      <c r="C2393">
        <v>3120</v>
      </c>
      <c r="J2393">
        <f t="shared" si="63"/>
        <v>3.7098307098309942</v>
      </c>
    </row>
    <row r="2394" spans="3:10" x14ac:dyDescent="0.25">
      <c r="C2394">
        <v>3121</v>
      </c>
      <c r="J2394">
        <f t="shared" si="63"/>
        <v>3.7101277101279946</v>
      </c>
    </row>
    <row r="2395" spans="3:10" x14ac:dyDescent="0.25">
      <c r="C2395">
        <v>3122</v>
      </c>
      <c r="J2395">
        <f t="shared" si="63"/>
        <v>3.710424710424995</v>
      </c>
    </row>
    <row r="2396" spans="3:10" x14ac:dyDescent="0.25">
      <c r="C2396">
        <v>3123</v>
      </c>
      <c r="J2396">
        <f t="shared" si="63"/>
        <v>3.7107217107219954</v>
      </c>
    </row>
    <row r="2397" spans="3:10" x14ac:dyDescent="0.25">
      <c r="C2397">
        <v>3124</v>
      </c>
      <c r="J2397">
        <f t="shared" si="63"/>
        <v>3.7110187110189958</v>
      </c>
    </row>
    <row r="2398" spans="3:10" x14ac:dyDescent="0.25">
      <c r="C2398">
        <v>3125</v>
      </c>
      <c r="J2398">
        <f t="shared" si="63"/>
        <v>3.7113157113159962</v>
      </c>
    </row>
    <row r="2399" spans="3:10" x14ac:dyDescent="0.25">
      <c r="C2399">
        <v>3126</v>
      </c>
      <c r="J2399">
        <f t="shared" si="63"/>
        <v>3.7116127116129967</v>
      </c>
    </row>
    <row r="2400" spans="3:10" x14ac:dyDescent="0.25">
      <c r="C2400">
        <v>3127</v>
      </c>
      <c r="J2400">
        <f t="shared" si="63"/>
        <v>3.7119097119099971</v>
      </c>
    </row>
    <row r="2401" spans="3:10" x14ac:dyDescent="0.25">
      <c r="C2401">
        <v>3128</v>
      </c>
      <c r="J2401">
        <f t="shared" si="63"/>
        <v>3.7122067122069975</v>
      </c>
    </row>
    <row r="2402" spans="3:10" x14ac:dyDescent="0.25">
      <c r="C2402">
        <v>3129</v>
      </c>
      <c r="J2402">
        <f t="shared" si="63"/>
        <v>3.7125037125039979</v>
      </c>
    </row>
    <row r="2403" spans="3:10" x14ac:dyDescent="0.25">
      <c r="C2403">
        <v>3130</v>
      </c>
      <c r="J2403">
        <f t="shared" si="63"/>
        <v>3.7128007128009983</v>
      </c>
    </row>
    <row r="2404" spans="3:10" x14ac:dyDescent="0.25">
      <c r="C2404">
        <v>3131</v>
      </c>
      <c r="J2404">
        <f t="shared" si="63"/>
        <v>3.7130977130979987</v>
      </c>
    </row>
    <row r="2405" spans="3:10" x14ac:dyDescent="0.25">
      <c r="C2405">
        <v>3132</v>
      </c>
      <c r="J2405">
        <f t="shared" si="63"/>
        <v>3.7133947133949992</v>
      </c>
    </row>
    <row r="2406" spans="3:10" x14ac:dyDescent="0.25">
      <c r="C2406">
        <v>3133</v>
      </c>
      <c r="J2406">
        <f t="shared" si="63"/>
        <v>3.7136917136919996</v>
      </c>
    </row>
    <row r="2407" spans="3:10" x14ac:dyDescent="0.25">
      <c r="C2407">
        <v>3134</v>
      </c>
      <c r="J2407">
        <f t="shared" si="63"/>
        <v>3.713988713989</v>
      </c>
    </row>
    <row r="2408" spans="3:10" x14ac:dyDescent="0.25">
      <c r="C2408">
        <v>3135</v>
      </c>
      <c r="J2408">
        <f t="shared" si="63"/>
        <v>3.7142857142860004</v>
      </c>
    </row>
    <row r="2409" spans="3:10" x14ac:dyDescent="0.25">
      <c r="C2409">
        <v>3136</v>
      </c>
      <c r="J2409">
        <f t="shared" si="63"/>
        <v>3.7145827145830008</v>
      </c>
    </row>
    <row r="2410" spans="3:10" x14ac:dyDescent="0.25">
      <c r="C2410">
        <v>3137</v>
      </c>
      <c r="J2410">
        <f t="shared" si="63"/>
        <v>3.7148797148800012</v>
      </c>
    </row>
    <row r="2411" spans="3:10" x14ac:dyDescent="0.25">
      <c r="C2411">
        <v>3138</v>
      </c>
      <c r="J2411">
        <f t="shared" si="63"/>
        <v>3.7151767151770017</v>
      </c>
    </row>
    <row r="2412" spans="3:10" x14ac:dyDescent="0.25">
      <c r="C2412">
        <v>3139</v>
      </c>
      <c r="J2412">
        <f t="shared" si="63"/>
        <v>3.7154737154740021</v>
      </c>
    </row>
    <row r="2413" spans="3:10" x14ac:dyDescent="0.25">
      <c r="C2413">
        <v>3140</v>
      </c>
      <c r="J2413">
        <f t="shared" si="63"/>
        <v>3.7157707157710025</v>
      </c>
    </row>
    <row r="2414" spans="3:10" x14ac:dyDescent="0.25">
      <c r="C2414">
        <v>3141</v>
      </c>
      <c r="J2414">
        <f t="shared" si="63"/>
        <v>3.7160677160680029</v>
      </c>
    </row>
    <row r="2415" spans="3:10" x14ac:dyDescent="0.25">
      <c r="C2415">
        <v>3142</v>
      </c>
      <c r="J2415">
        <f t="shared" si="63"/>
        <v>3.7163647163650033</v>
      </c>
    </row>
    <row r="2416" spans="3:10" x14ac:dyDescent="0.25">
      <c r="C2416">
        <v>3143</v>
      </c>
      <c r="J2416">
        <f t="shared" si="63"/>
        <v>3.7166617166620037</v>
      </c>
    </row>
    <row r="2417" spans="3:10" x14ac:dyDescent="0.25">
      <c r="C2417">
        <v>3144</v>
      </c>
      <c r="J2417">
        <f t="shared" si="63"/>
        <v>3.7169587169590041</v>
      </c>
    </row>
    <row r="2418" spans="3:10" x14ac:dyDescent="0.25">
      <c r="C2418">
        <v>3145</v>
      </c>
      <c r="J2418">
        <f t="shared" si="63"/>
        <v>3.7172557172560046</v>
      </c>
    </row>
    <row r="2419" spans="3:10" x14ac:dyDescent="0.25">
      <c r="C2419">
        <v>3146</v>
      </c>
      <c r="J2419">
        <f t="shared" si="63"/>
        <v>3.717552717553005</v>
      </c>
    </row>
    <row r="2420" spans="3:10" x14ac:dyDescent="0.25">
      <c r="C2420">
        <v>3147</v>
      </c>
      <c r="J2420">
        <f t="shared" si="63"/>
        <v>3.7178497178500054</v>
      </c>
    </row>
    <row r="2421" spans="3:10" x14ac:dyDescent="0.25">
      <c r="C2421">
        <v>3148</v>
      </c>
      <c r="J2421">
        <f t="shared" si="63"/>
        <v>3.7181467181470058</v>
      </c>
    </row>
    <row r="2422" spans="3:10" x14ac:dyDescent="0.25">
      <c r="C2422">
        <v>3149</v>
      </c>
      <c r="J2422">
        <f t="shared" si="63"/>
        <v>3.7184437184440062</v>
      </c>
    </row>
    <row r="2423" spans="3:10" x14ac:dyDescent="0.25">
      <c r="C2423">
        <v>3150</v>
      </c>
      <c r="J2423">
        <f t="shared" si="63"/>
        <v>3.7187407187410066</v>
      </c>
    </row>
    <row r="2424" spans="3:10" x14ac:dyDescent="0.25">
      <c r="C2424">
        <v>3151</v>
      </c>
      <c r="J2424">
        <f t="shared" si="63"/>
        <v>3.7190377190380071</v>
      </c>
    </row>
    <row r="2425" spans="3:10" x14ac:dyDescent="0.25">
      <c r="C2425">
        <v>3152</v>
      </c>
      <c r="J2425">
        <f t="shared" si="63"/>
        <v>3.7193347193350075</v>
      </c>
    </row>
    <row r="2426" spans="3:10" x14ac:dyDescent="0.25">
      <c r="C2426">
        <v>3153</v>
      </c>
      <c r="J2426">
        <f t="shared" si="63"/>
        <v>3.7196317196320079</v>
      </c>
    </row>
    <row r="2427" spans="3:10" x14ac:dyDescent="0.25">
      <c r="C2427">
        <v>3154</v>
      </c>
      <c r="J2427">
        <f t="shared" si="63"/>
        <v>3.7199287199290083</v>
      </c>
    </row>
    <row r="2428" spans="3:10" x14ac:dyDescent="0.25">
      <c r="C2428">
        <v>3155</v>
      </c>
      <c r="J2428">
        <f t="shared" si="63"/>
        <v>3.7202257202260087</v>
      </c>
    </row>
    <row r="2429" spans="3:10" x14ac:dyDescent="0.25">
      <c r="C2429">
        <v>3156</v>
      </c>
      <c r="J2429">
        <f t="shared" si="63"/>
        <v>3.7205227205230091</v>
      </c>
    </row>
    <row r="2430" spans="3:10" x14ac:dyDescent="0.25">
      <c r="C2430">
        <v>3157</v>
      </c>
      <c r="J2430">
        <f t="shared" si="63"/>
        <v>3.7208197208200096</v>
      </c>
    </row>
    <row r="2431" spans="3:10" x14ac:dyDescent="0.25">
      <c r="C2431">
        <v>3158</v>
      </c>
      <c r="J2431">
        <f t="shared" si="63"/>
        <v>3.72111672111701</v>
      </c>
    </row>
    <row r="2432" spans="3:10" x14ac:dyDescent="0.25">
      <c r="C2432">
        <v>3159</v>
      </c>
      <c r="J2432">
        <f t="shared" si="63"/>
        <v>3.7214137214140104</v>
      </c>
    </row>
    <row r="2433" spans="3:10" x14ac:dyDescent="0.25">
      <c r="C2433">
        <v>3160</v>
      </c>
      <c r="J2433">
        <f t="shared" si="63"/>
        <v>3.7217107217110108</v>
      </c>
    </row>
    <row r="2434" spans="3:10" x14ac:dyDescent="0.25">
      <c r="C2434">
        <v>3161</v>
      </c>
      <c r="J2434">
        <f t="shared" si="63"/>
        <v>3.7220077220080112</v>
      </c>
    </row>
    <row r="2435" spans="3:10" x14ac:dyDescent="0.25">
      <c r="C2435">
        <v>3162</v>
      </c>
      <c r="J2435">
        <f t="shared" si="63"/>
        <v>3.7223047223050116</v>
      </c>
    </row>
    <row r="2436" spans="3:10" x14ac:dyDescent="0.25">
      <c r="C2436">
        <v>3163</v>
      </c>
      <c r="J2436">
        <f t="shared" si="63"/>
        <v>3.7226017226020121</v>
      </c>
    </row>
    <row r="2437" spans="3:10" x14ac:dyDescent="0.25">
      <c r="C2437">
        <v>3164</v>
      </c>
      <c r="J2437">
        <f t="shared" ref="J2437:J2500" si="64" xml:space="preserve"> J2436 + 1/3367</f>
        <v>3.7228987228990125</v>
      </c>
    </row>
    <row r="2438" spans="3:10" x14ac:dyDescent="0.25">
      <c r="C2438">
        <v>3165</v>
      </c>
      <c r="J2438">
        <f t="shared" si="64"/>
        <v>3.7231957231960129</v>
      </c>
    </row>
    <row r="2439" spans="3:10" x14ac:dyDescent="0.25">
      <c r="C2439">
        <v>3166</v>
      </c>
      <c r="J2439">
        <f t="shared" si="64"/>
        <v>3.7234927234930133</v>
      </c>
    </row>
    <row r="2440" spans="3:10" x14ac:dyDescent="0.25">
      <c r="C2440">
        <v>3167</v>
      </c>
      <c r="J2440">
        <f t="shared" si="64"/>
        <v>3.7237897237900137</v>
      </c>
    </row>
    <row r="2441" spans="3:10" x14ac:dyDescent="0.25">
      <c r="C2441">
        <v>3168</v>
      </c>
      <c r="J2441">
        <f t="shared" si="64"/>
        <v>3.7240867240870141</v>
      </c>
    </row>
    <row r="2442" spans="3:10" x14ac:dyDescent="0.25">
      <c r="C2442">
        <v>3169</v>
      </c>
      <c r="J2442">
        <f t="shared" si="64"/>
        <v>3.7243837243840145</v>
      </c>
    </row>
    <row r="2443" spans="3:10" x14ac:dyDescent="0.25">
      <c r="C2443">
        <v>3170</v>
      </c>
      <c r="J2443">
        <f t="shared" si="64"/>
        <v>3.724680724681015</v>
      </c>
    </row>
    <row r="2444" spans="3:10" x14ac:dyDescent="0.25">
      <c r="C2444">
        <v>3171</v>
      </c>
      <c r="J2444">
        <f t="shared" si="64"/>
        <v>3.7249777249780154</v>
      </c>
    </row>
    <row r="2445" spans="3:10" x14ac:dyDescent="0.25">
      <c r="C2445">
        <v>3172</v>
      </c>
      <c r="J2445">
        <f t="shared" si="64"/>
        <v>3.7252747252750158</v>
      </c>
    </row>
    <row r="2446" spans="3:10" x14ac:dyDescent="0.25">
      <c r="C2446">
        <v>3173</v>
      </c>
      <c r="J2446">
        <f t="shared" si="64"/>
        <v>3.7255717255720162</v>
      </c>
    </row>
    <row r="2447" spans="3:10" x14ac:dyDescent="0.25">
      <c r="C2447">
        <v>3174</v>
      </c>
      <c r="J2447">
        <f t="shared" si="64"/>
        <v>3.7258687258690166</v>
      </c>
    </row>
    <row r="2448" spans="3:10" x14ac:dyDescent="0.25">
      <c r="C2448">
        <v>3175</v>
      </c>
      <c r="J2448">
        <f t="shared" si="64"/>
        <v>3.726165726166017</v>
      </c>
    </row>
    <row r="2449" spans="3:10" x14ac:dyDescent="0.25">
      <c r="C2449">
        <v>3176</v>
      </c>
      <c r="J2449">
        <f t="shared" si="64"/>
        <v>3.7264627264630175</v>
      </c>
    </row>
    <row r="2450" spans="3:10" x14ac:dyDescent="0.25">
      <c r="C2450">
        <v>3177</v>
      </c>
      <c r="J2450">
        <f t="shared" si="64"/>
        <v>3.7267597267600179</v>
      </c>
    </row>
    <row r="2451" spans="3:10" x14ac:dyDescent="0.25">
      <c r="C2451">
        <v>3178</v>
      </c>
      <c r="J2451">
        <f t="shared" si="64"/>
        <v>3.7270567270570183</v>
      </c>
    </row>
    <row r="2452" spans="3:10" x14ac:dyDescent="0.25">
      <c r="C2452">
        <v>3179</v>
      </c>
      <c r="J2452">
        <f t="shared" si="64"/>
        <v>3.7273537273540187</v>
      </c>
    </row>
    <row r="2453" spans="3:10" x14ac:dyDescent="0.25">
      <c r="C2453">
        <v>3180</v>
      </c>
      <c r="J2453">
        <f t="shared" si="64"/>
        <v>3.7276507276510191</v>
      </c>
    </row>
    <row r="2454" spans="3:10" x14ac:dyDescent="0.25">
      <c r="C2454">
        <v>3181</v>
      </c>
      <c r="J2454">
        <f t="shared" si="64"/>
        <v>3.7279477279480195</v>
      </c>
    </row>
    <row r="2455" spans="3:10" x14ac:dyDescent="0.25">
      <c r="C2455">
        <v>3182</v>
      </c>
      <c r="J2455">
        <f t="shared" si="64"/>
        <v>3.72824472824502</v>
      </c>
    </row>
    <row r="2456" spans="3:10" x14ac:dyDescent="0.25">
      <c r="C2456">
        <v>3183</v>
      </c>
      <c r="J2456">
        <f t="shared" si="64"/>
        <v>3.7285417285420204</v>
      </c>
    </row>
    <row r="2457" spans="3:10" x14ac:dyDescent="0.25">
      <c r="C2457">
        <v>3184</v>
      </c>
      <c r="J2457">
        <f t="shared" si="64"/>
        <v>3.7288387288390208</v>
      </c>
    </row>
    <row r="2458" spans="3:10" x14ac:dyDescent="0.25">
      <c r="C2458">
        <v>3185</v>
      </c>
      <c r="J2458">
        <f t="shared" si="64"/>
        <v>3.7291357291360212</v>
      </c>
    </row>
    <row r="2459" spans="3:10" x14ac:dyDescent="0.25">
      <c r="C2459">
        <v>3186</v>
      </c>
      <c r="J2459">
        <f t="shared" si="64"/>
        <v>3.7294327294330216</v>
      </c>
    </row>
    <row r="2460" spans="3:10" x14ac:dyDescent="0.25">
      <c r="C2460">
        <v>3187</v>
      </c>
      <c r="J2460">
        <f t="shared" si="64"/>
        <v>3.729729729730022</v>
      </c>
    </row>
    <row r="2461" spans="3:10" x14ac:dyDescent="0.25">
      <c r="C2461">
        <v>3188</v>
      </c>
      <c r="J2461">
        <f t="shared" si="64"/>
        <v>3.7300267300270225</v>
      </c>
    </row>
    <row r="2462" spans="3:10" x14ac:dyDescent="0.25">
      <c r="C2462">
        <v>3189</v>
      </c>
      <c r="J2462">
        <f t="shared" si="64"/>
        <v>3.7303237303240229</v>
      </c>
    </row>
    <row r="2463" spans="3:10" x14ac:dyDescent="0.25">
      <c r="C2463">
        <v>3190</v>
      </c>
      <c r="J2463">
        <f t="shared" si="64"/>
        <v>3.7306207306210233</v>
      </c>
    </row>
    <row r="2464" spans="3:10" x14ac:dyDescent="0.25">
      <c r="C2464">
        <v>3191</v>
      </c>
      <c r="J2464">
        <f t="shared" si="64"/>
        <v>3.7309177309180237</v>
      </c>
    </row>
    <row r="2465" spans="3:10" x14ac:dyDescent="0.25">
      <c r="C2465">
        <v>3192</v>
      </c>
      <c r="J2465">
        <f t="shared" si="64"/>
        <v>3.7312147312150241</v>
      </c>
    </row>
    <row r="2466" spans="3:10" x14ac:dyDescent="0.25">
      <c r="C2466">
        <v>3193</v>
      </c>
      <c r="J2466">
        <f t="shared" si="64"/>
        <v>3.7315117315120245</v>
      </c>
    </row>
    <row r="2467" spans="3:10" x14ac:dyDescent="0.25">
      <c r="C2467">
        <v>3194</v>
      </c>
      <c r="J2467">
        <f t="shared" si="64"/>
        <v>3.7318087318090249</v>
      </c>
    </row>
    <row r="2468" spans="3:10" x14ac:dyDescent="0.25">
      <c r="C2468">
        <v>3195</v>
      </c>
      <c r="J2468">
        <f t="shared" si="64"/>
        <v>3.7321057321060254</v>
      </c>
    </row>
    <row r="2469" spans="3:10" x14ac:dyDescent="0.25">
      <c r="C2469">
        <v>3196</v>
      </c>
      <c r="J2469">
        <f t="shared" si="64"/>
        <v>3.7324027324030258</v>
      </c>
    </row>
    <row r="2470" spans="3:10" x14ac:dyDescent="0.25">
      <c r="C2470">
        <v>3197</v>
      </c>
      <c r="J2470">
        <f t="shared" si="64"/>
        <v>3.7326997327000262</v>
      </c>
    </row>
    <row r="2471" spans="3:10" x14ac:dyDescent="0.25">
      <c r="C2471">
        <v>3198</v>
      </c>
      <c r="J2471">
        <f t="shared" si="64"/>
        <v>3.7329967329970266</v>
      </c>
    </row>
    <row r="2472" spans="3:10" x14ac:dyDescent="0.25">
      <c r="C2472">
        <v>3199</v>
      </c>
      <c r="J2472">
        <f t="shared" si="64"/>
        <v>3.733293733294027</v>
      </c>
    </row>
    <row r="2473" spans="3:10" x14ac:dyDescent="0.25">
      <c r="C2473">
        <v>3200</v>
      </c>
      <c r="J2473">
        <f t="shared" si="64"/>
        <v>3.7335907335910274</v>
      </c>
    </row>
    <row r="2474" spans="3:10" x14ac:dyDescent="0.25">
      <c r="C2474">
        <v>3201</v>
      </c>
      <c r="J2474">
        <f t="shared" si="64"/>
        <v>3.7338877338880279</v>
      </c>
    </row>
    <row r="2475" spans="3:10" x14ac:dyDescent="0.25">
      <c r="C2475">
        <v>3202</v>
      </c>
      <c r="J2475">
        <f t="shared" si="64"/>
        <v>3.7341847341850283</v>
      </c>
    </row>
    <row r="2476" spans="3:10" x14ac:dyDescent="0.25">
      <c r="C2476">
        <v>3203</v>
      </c>
      <c r="J2476">
        <f t="shared" si="64"/>
        <v>3.7344817344820287</v>
      </c>
    </row>
    <row r="2477" spans="3:10" x14ac:dyDescent="0.25">
      <c r="C2477">
        <v>3204</v>
      </c>
      <c r="J2477">
        <f t="shared" si="64"/>
        <v>3.7347787347790291</v>
      </c>
    </row>
    <row r="2478" spans="3:10" x14ac:dyDescent="0.25">
      <c r="C2478">
        <v>3205</v>
      </c>
      <c r="J2478">
        <f t="shared" si="64"/>
        <v>3.7350757350760295</v>
      </c>
    </row>
    <row r="2479" spans="3:10" x14ac:dyDescent="0.25">
      <c r="C2479">
        <v>3206</v>
      </c>
      <c r="J2479">
        <f t="shared" si="64"/>
        <v>3.7353727353730299</v>
      </c>
    </row>
    <row r="2480" spans="3:10" x14ac:dyDescent="0.25">
      <c r="C2480">
        <v>3207</v>
      </c>
      <c r="J2480">
        <f t="shared" si="64"/>
        <v>3.7356697356700304</v>
      </c>
    </row>
    <row r="2481" spans="3:10" x14ac:dyDescent="0.25">
      <c r="C2481">
        <v>3208</v>
      </c>
      <c r="J2481">
        <f t="shared" si="64"/>
        <v>3.7359667359670308</v>
      </c>
    </row>
    <row r="2482" spans="3:10" x14ac:dyDescent="0.25">
      <c r="C2482">
        <v>3209</v>
      </c>
      <c r="J2482">
        <f t="shared" si="64"/>
        <v>3.7362637362640312</v>
      </c>
    </row>
    <row r="2483" spans="3:10" x14ac:dyDescent="0.25">
      <c r="C2483">
        <v>3210</v>
      </c>
      <c r="J2483">
        <f t="shared" si="64"/>
        <v>3.7365607365610316</v>
      </c>
    </row>
    <row r="2484" spans="3:10" x14ac:dyDescent="0.25">
      <c r="C2484">
        <v>3211</v>
      </c>
      <c r="J2484">
        <f t="shared" si="64"/>
        <v>3.736857736858032</v>
      </c>
    </row>
    <row r="2485" spans="3:10" x14ac:dyDescent="0.25">
      <c r="C2485">
        <v>3212</v>
      </c>
      <c r="J2485">
        <f t="shared" si="64"/>
        <v>3.7371547371550324</v>
      </c>
    </row>
    <row r="2486" spans="3:10" x14ac:dyDescent="0.25">
      <c r="C2486">
        <v>3213</v>
      </c>
      <c r="J2486">
        <f t="shared" si="64"/>
        <v>3.7374517374520329</v>
      </c>
    </row>
    <row r="2487" spans="3:10" x14ac:dyDescent="0.25">
      <c r="C2487">
        <v>3214</v>
      </c>
      <c r="J2487">
        <f t="shared" si="64"/>
        <v>3.7377487377490333</v>
      </c>
    </row>
    <row r="2488" spans="3:10" x14ac:dyDescent="0.25">
      <c r="C2488">
        <v>3215</v>
      </c>
      <c r="J2488">
        <f t="shared" si="64"/>
        <v>3.7380457380460337</v>
      </c>
    </row>
    <row r="2489" spans="3:10" x14ac:dyDescent="0.25">
      <c r="C2489">
        <v>3216</v>
      </c>
      <c r="J2489">
        <f t="shared" si="64"/>
        <v>3.7383427383430341</v>
      </c>
    </row>
    <row r="2490" spans="3:10" x14ac:dyDescent="0.25">
      <c r="C2490">
        <v>3217</v>
      </c>
      <c r="J2490">
        <f t="shared" si="64"/>
        <v>3.7386397386400345</v>
      </c>
    </row>
    <row r="2491" spans="3:10" x14ac:dyDescent="0.25">
      <c r="C2491">
        <v>3218</v>
      </c>
      <c r="J2491">
        <f t="shared" si="64"/>
        <v>3.7389367389370349</v>
      </c>
    </row>
    <row r="2492" spans="3:10" x14ac:dyDescent="0.25">
      <c r="C2492">
        <v>3219</v>
      </c>
      <c r="J2492">
        <f t="shared" si="64"/>
        <v>3.7392337392340353</v>
      </c>
    </row>
    <row r="2493" spans="3:10" x14ac:dyDescent="0.25">
      <c r="C2493">
        <v>3220</v>
      </c>
      <c r="J2493">
        <f t="shared" si="64"/>
        <v>3.7395307395310358</v>
      </c>
    </row>
    <row r="2494" spans="3:10" x14ac:dyDescent="0.25">
      <c r="C2494">
        <v>3221</v>
      </c>
      <c r="J2494">
        <f t="shared" si="64"/>
        <v>3.7398277398280362</v>
      </c>
    </row>
    <row r="2495" spans="3:10" x14ac:dyDescent="0.25">
      <c r="C2495">
        <v>3222</v>
      </c>
      <c r="J2495">
        <f t="shared" si="64"/>
        <v>3.7401247401250366</v>
      </c>
    </row>
    <row r="2496" spans="3:10" x14ac:dyDescent="0.25">
      <c r="C2496">
        <v>3223</v>
      </c>
      <c r="J2496">
        <f t="shared" si="64"/>
        <v>3.740421740422037</v>
      </c>
    </row>
    <row r="2497" spans="3:10" x14ac:dyDescent="0.25">
      <c r="C2497">
        <v>3224</v>
      </c>
      <c r="J2497">
        <f t="shared" si="64"/>
        <v>3.7407187407190374</v>
      </c>
    </row>
    <row r="2498" spans="3:10" x14ac:dyDescent="0.25">
      <c r="C2498">
        <v>3225</v>
      </c>
      <c r="J2498">
        <f t="shared" si="64"/>
        <v>3.7410157410160378</v>
      </c>
    </row>
    <row r="2499" spans="3:10" x14ac:dyDescent="0.25">
      <c r="C2499">
        <v>3226</v>
      </c>
      <c r="J2499">
        <f t="shared" si="64"/>
        <v>3.7413127413130383</v>
      </c>
    </row>
    <row r="2500" spans="3:10" x14ac:dyDescent="0.25">
      <c r="C2500">
        <v>3227</v>
      </c>
      <c r="J2500">
        <f t="shared" si="64"/>
        <v>3.7416097416100387</v>
      </c>
    </row>
    <row r="2501" spans="3:10" x14ac:dyDescent="0.25">
      <c r="C2501">
        <v>3228</v>
      </c>
      <c r="J2501">
        <f t="shared" ref="J2501:J2564" si="65" xml:space="preserve"> J2500 + 1/3367</f>
        <v>3.7419067419070391</v>
      </c>
    </row>
    <row r="2502" spans="3:10" x14ac:dyDescent="0.25">
      <c r="C2502">
        <v>3229</v>
      </c>
      <c r="J2502">
        <f t="shared" si="65"/>
        <v>3.7422037422040395</v>
      </c>
    </row>
    <row r="2503" spans="3:10" x14ac:dyDescent="0.25">
      <c r="C2503">
        <v>3230</v>
      </c>
      <c r="J2503">
        <f t="shared" si="65"/>
        <v>3.7425007425010399</v>
      </c>
    </row>
    <row r="2504" spans="3:10" x14ac:dyDescent="0.25">
      <c r="C2504">
        <v>3231</v>
      </c>
      <c r="J2504">
        <f t="shared" si="65"/>
        <v>3.7427977427980403</v>
      </c>
    </row>
    <row r="2505" spans="3:10" x14ac:dyDescent="0.25">
      <c r="C2505">
        <v>3232</v>
      </c>
      <c r="J2505">
        <f t="shared" si="65"/>
        <v>3.7430947430950408</v>
      </c>
    </row>
    <row r="2506" spans="3:10" x14ac:dyDescent="0.25">
      <c r="C2506">
        <v>3233</v>
      </c>
      <c r="J2506">
        <f t="shared" si="65"/>
        <v>3.7433917433920412</v>
      </c>
    </row>
    <row r="2507" spans="3:10" x14ac:dyDescent="0.25">
      <c r="C2507">
        <v>3234</v>
      </c>
      <c r="J2507">
        <f t="shared" si="65"/>
        <v>3.7436887436890416</v>
      </c>
    </row>
    <row r="2508" spans="3:10" x14ac:dyDescent="0.25">
      <c r="C2508">
        <v>3235</v>
      </c>
      <c r="J2508">
        <f t="shared" si="65"/>
        <v>3.743985743986042</v>
      </c>
    </row>
    <row r="2509" spans="3:10" x14ac:dyDescent="0.25">
      <c r="C2509">
        <v>3236</v>
      </c>
      <c r="J2509">
        <f t="shared" si="65"/>
        <v>3.7442827442830424</v>
      </c>
    </row>
    <row r="2510" spans="3:10" x14ac:dyDescent="0.25">
      <c r="C2510">
        <v>3237</v>
      </c>
      <c r="J2510">
        <f t="shared" si="65"/>
        <v>3.7445797445800428</v>
      </c>
    </row>
    <row r="2511" spans="3:10" x14ac:dyDescent="0.25">
      <c r="C2511">
        <v>3238</v>
      </c>
      <c r="J2511">
        <f t="shared" si="65"/>
        <v>3.7448767448770433</v>
      </c>
    </row>
    <row r="2512" spans="3:10" x14ac:dyDescent="0.25">
      <c r="C2512">
        <v>3239</v>
      </c>
      <c r="J2512">
        <f t="shared" si="65"/>
        <v>3.7451737451740437</v>
      </c>
    </row>
    <row r="2513" spans="3:10" x14ac:dyDescent="0.25">
      <c r="C2513">
        <v>3240</v>
      </c>
      <c r="J2513">
        <f t="shared" si="65"/>
        <v>3.7454707454710441</v>
      </c>
    </row>
    <row r="2514" spans="3:10" x14ac:dyDescent="0.25">
      <c r="C2514">
        <v>3241</v>
      </c>
      <c r="J2514">
        <f t="shared" si="65"/>
        <v>3.7457677457680445</v>
      </c>
    </row>
    <row r="2515" spans="3:10" x14ac:dyDescent="0.25">
      <c r="C2515">
        <v>3242</v>
      </c>
      <c r="J2515">
        <f t="shared" si="65"/>
        <v>3.7460647460650449</v>
      </c>
    </row>
    <row r="2516" spans="3:10" x14ac:dyDescent="0.25">
      <c r="C2516">
        <v>3243</v>
      </c>
      <c r="J2516">
        <f t="shared" si="65"/>
        <v>3.7463617463620453</v>
      </c>
    </row>
    <row r="2517" spans="3:10" x14ac:dyDescent="0.25">
      <c r="C2517">
        <v>3244</v>
      </c>
      <c r="J2517">
        <f t="shared" si="65"/>
        <v>3.7466587466590457</v>
      </c>
    </row>
    <row r="2518" spans="3:10" x14ac:dyDescent="0.25">
      <c r="C2518">
        <v>3245</v>
      </c>
      <c r="J2518">
        <f t="shared" si="65"/>
        <v>3.7469557469560462</v>
      </c>
    </row>
    <row r="2519" spans="3:10" x14ac:dyDescent="0.25">
      <c r="C2519">
        <v>3246</v>
      </c>
      <c r="J2519">
        <f t="shared" si="65"/>
        <v>3.7472527472530466</v>
      </c>
    </row>
    <row r="2520" spans="3:10" x14ac:dyDescent="0.25">
      <c r="C2520">
        <v>3247</v>
      </c>
      <c r="J2520">
        <f t="shared" si="65"/>
        <v>3.747549747550047</v>
      </c>
    </row>
    <row r="2521" spans="3:10" x14ac:dyDescent="0.25">
      <c r="C2521">
        <v>3248</v>
      </c>
      <c r="J2521">
        <f t="shared" si="65"/>
        <v>3.7478467478470474</v>
      </c>
    </row>
    <row r="2522" spans="3:10" x14ac:dyDescent="0.25">
      <c r="C2522">
        <v>3249</v>
      </c>
      <c r="J2522">
        <f t="shared" si="65"/>
        <v>3.7481437481440478</v>
      </c>
    </row>
    <row r="2523" spans="3:10" x14ac:dyDescent="0.25">
      <c r="C2523">
        <v>3250</v>
      </c>
      <c r="J2523">
        <f t="shared" si="65"/>
        <v>3.7484407484410482</v>
      </c>
    </row>
    <row r="2524" spans="3:10" x14ac:dyDescent="0.25">
      <c r="C2524">
        <v>3251</v>
      </c>
      <c r="J2524">
        <f t="shared" si="65"/>
        <v>3.7487377487380487</v>
      </c>
    </row>
    <row r="2525" spans="3:10" x14ac:dyDescent="0.25">
      <c r="C2525">
        <v>3252</v>
      </c>
      <c r="J2525">
        <f t="shared" si="65"/>
        <v>3.7490347490350491</v>
      </c>
    </row>
    <row r="2526" spans="3:10" x14ac:dyDescent="0.25">
      <c r="C2526">
        <v>3253</v>
      </c>
      <c r="J2526">
        <f t="shared" si="65"/>
        <v>3.7493317493320495</v>
      </c>
    </row>
    <row r="2527" spans="3:10" x14ac:dyDescent="0.25">
      <c r="C2527">
        <v>3254</v>
      </c>
      <c r="J2527">
        <f t="shared" si="65"/>
        <v>3.7496287496290499</v>
      </c>
    </row>
    <row r="2528" spans="3:10" x14ac:dyDescent="0.25">
      <c r="C2528">
        <v>3255</v>
      </c>
      <c r="J2528">
        <f t="shared" si="65"/>
        <v>3.7499257499260503</v>
      </c>
    </row>
    <row r="2529" spans="3:10" x14ac:dyDescent="0.25">
      <c r="C2529">
        <v>3256</v>
      </c>
      <c r="J2529">
        <f t="shared" si="65"/>
        <v>3.7502227502230507</v>
      </c>
    </row>
    <row r="2530" spans="3:10" x14ac:dyDescent="0.25">
      <c r="C2530">
        <v>3257</v>
      </c>
      <c r="J2530">
        <f t="shared" si="65"/>
        <v>3.7505197505200512</v>
      </c>
    </row>
    <row r="2531" spans="3:10" x14ac:dyDescent="0.25">
      <c r="C2531">
        <v>3258</v>
      </c>
      <c r="J2531">
        <f t="shared" si="65"/>
        <v>3.7508167508170516</v>
      </c>
    </row>
    <row r="2532" spans="3:10" x14ac:dyDescent="0.25">
      <c r="C2532">
        <v>3259</v>
      </c>
      <c r="J2532">
        <f t="shared" si="65"/>
        <v>3.751113751114052</v>
      </c>
    </row>
    <row r="2533" spans="3:10" x14ac:dyDescent="0.25">
      <c r="C2533">
        <v>3260</v>
      </c>
      <c r="J2533">
        <f t="shared" si="65"/>
        <v>3.7514107514110524</v>
      </c>
    </row>
    <row r="2534" spans="3:10" x14ac:dyDescent="0.25">
      <c r="C2534">
        <v>3261</v>
      </c>
      <c r="J2534">
        <f t="shared" si="65"/>
        <v>3.7517077517080528</v>
      </c>
    </row>
    <row r="2535" spans="3:10" x14ac:dyDescent="0.25">
      <c r="C2535">
        <v>3262</v>
      </c>
      <c r="J2535">
        <f t="shared" si="65"/>
        <v>3.7520047520050532</v>
      </c>
    </row>
    <row r="2536" spans="3:10" x14ac:dyDescent="0.25">
      <c r="C2536">
        <v>3263</v>
      </c>
      <c r="J2536">
        <f t="shared" si="65"/>
        <v>3.7523017523020537</v>
      </c>
    </row>
    <row r="2537" spans="3:10" x14ac:dyDescent="0.25">
      <c r="C2537">
        <v>3264</v>
      </c>
      <c r="J2537">
        <f t="shared" si="65"/>
        <v>3.7525987525990541</v>
      </c>
    </row>
    <row r="2538" spans="3:10" x14ac:dyDescent="0.25">
      <c r="C2538">
        <v>3265</v>
      </c>
      <c r="J2538">
        <f t="shared" si="65"/>
        <v>3.7528957528960545</v>
      </c>
    </row>
    <row r="2539" spans="3:10" x14ac:dyDescent="0.25">
      <c r="C2539">
        <v>3266</v>
      </c>
      <c r="J2539">
        <f t="shared" si="65"/>
        <v>3.7531927531930549</v>
      </c>
    </row>
    <row r="2540" spans="3:10" x14ac:dyDescent="0.25">
      <c r="C2540">
        <v>3267</v>
      </c>
      <c r="J2540">
        <f t="shared" si="65"/>
        <v>3.7534897534900553</v>
      </c>
    </row>
    <row r="2541" spans="3:10" x14ac:dyDescent="0.25">
      <c r="C2541">
        <v>3268</v>
      </c>
      <c r="J2541">
        <f t="shared" si="65"/>
        <v>3.7537867537870557</v>
      </c>
    </row>
    <row r="2542" spans="3:10" x14ac:dyDescent="0.25">
      <c r="C2542">
        <v>3269</v>
      </c>
      <c r="J2542">
        <f t="shared" si="65"/>
        <v>3.7540837540840561</v>
      </c>
    </row>
    <row r="2543" spans="3:10" x14ac:dyDescent="0.25">
      <c r="C2543">
        <v>3270</v>
      </c>
      <c r="J2543">
        <f t="shared" si="65"/>
        <v>3.7543807543810566</v>
      </c>
    </row>
    <row r="2544" spans="3:10" x14ac:dyDescent="0.25">
      <c r="C2544">
        <v>3271</v>
      </c>
      <c r="J2544">
        <f t="shared" si="65"/>
        <v>3.754677754678057</v>
      </c>
    </row>
    <row r="2545" spans="3:10" x14ac:dyDescent="0.25">
      <c r="C2545">
        <v>3272</v>
      </c>
      <c r="J2545">
        <f t="shared" si="65"/>
        <v>3.7549747549750574</v>
      </c>
    </row>
    <row r="2546" spans="3:10" x14ac:dyDescent="0.25">
      <c r="C2546">
        <v>3273</v>
      </c>
      <c r="J2546">
        <f t="shared" si="65"/>
        <v>3.7552717552720578</v>
      </c>
    </row>
    <row r="2547" spans="3:10" x14ac:dyDescent="0.25">
      <c r="C2547">
        <v>3274</v>
      </c>
      <c r="J2547">
        <f t="shared" si="65"/>
        <v>3.7555687555690582</v>
      </c>
    </row>
    <row r="2548" spans="3:10" x14ac:dyDescent="0.25">
      <c r="C2548">
        <v>3275</v>
      </c>
      <c r="J2548">
        <f t="shared" si="65"/>
        <v>3.7558657558660586</v>
      </c>
    </row>
    <row r="2549" spans="3:10" x14ac:dyDescent="0.25">
      <c r="C2549">
        <v>3276</v>
      </c>
      <c r="J2549">
        <f t="shared" si="65"/>
        <v>3.7561627561630591</v>
      </c>
    </row>
    <row r="2550" spans="3:10" x14ac:dyDescent="0.25">
      <c r="C2550">
        <v>3277</v>
      </c>
      <c r="J2550">
        <f t="shared" si="65"/>
        <v>3.7564597564600595</v>
      </c>
    </row>
    <row r="2551" spans="3:10" x14ac:dyDescent="0.25">
      <c r="C2551">
        <v>3278</v>
      </c>
      <c r="J2551">
        <f t="shared" si="65"/>
        <v>3.7567567567570599</v>
      </c>
    </row>
    <row r="2552" spans="3:10" x14ac:dyDescent="0.25">
      <c r="C2552">
        <v>3279</v>
      </c>
      <c r="J2552">
        <f t="shared" si="65"/>
        <v>3.7570537570540603</v>
      </c>
    </row>
    <row r="2553" spans="3:10" x14ac:dyDescent="0.25">
      <c r="C2553">
        <v>3280</v>
      </c>
      <c r="J2553">
        <f t="shared" si="65"/>
        <v>3.7573507573510607</v>
      </c>
    </row>
    <row r="2554" spans="3:10" x14ac:dyDescent="0.25">
      <c r="C2554">
        <v>3281</v>
      </c>
      <c r="J2554">
        <f t="shared" si="65"/>
        <v>3.7576477576480611</v>
      </c>
    </row>
    <row r="2555" spans="3:10" x14ac:dyDescent="0.25">
      <c r="C2555">
        <v>3282</v>
      </c>
      <c r="J2555">
        <f t="shared" si="65"/>
        <v>3.7579447579450616</v>
      </c>
    </row>
    <row r="2556" spans="3:10" x14ac:dyDescent="0.25">
      <c r="C2556">
        <v>3283</v>
      </c>
      <c r="J2556">
        <f t="shared" si="65"/>
        <v>3.758241758242062</v>
      </c>
    </row>
    <row r="2557" spans="3:10" x14ac:dyDescent="0.25">
      <c r="C2557">
        <v>3284</v>
      </c>
      <c r="J2557">
        <f t="shared" si="65"/>
        <v>3.7585387585390624</v>
      </c>
    </row>
    <row r="2558" spans="3:10" x14ac:dyDescent="0.25">
      <c r="C2558">
        <v>3285</v>
      </c>
      <c r="J2558">
        <f t="shared" si="65"/>
        <v>3.7588357588360628</v>
      </c>
    </row>
    <row r="2559" spans="3:10" x14ac:dyDescent="0.25">
      <c r="C2559">
        <v>3286</v>
      </c>
      <c r="J2559">
        <f t="shared" si="65"/>
        <v>3.7591327591330632</v>
      </c>
    </row>
    <row r="2560" spans="3:10" x14ac:dyDescent="0.25">
      <c r="C2560">
        <v>3287</v>
      </c>
      <c r="J2560">
        <f t="shared" si="65"/>
        <v>3.7594297594300636</v>
      </c>
    </row>
    <row r="2561" spans="3:10" x14ac:dyDescent="0.25">
      <c r="C2561">
        <v>3288</v>
      </c>
      <c r="J2561">
        <f t="shared" si="65"/>
        <v>3.759726759727064</v>
      </c>
    </row>
    <row r="2562" spans="3:10" x14ac:dyDescent="0.25">
      <c r="C2562">
        <v>3289</v>
      </c>
      <c r="J2562">
        <f t="shared" si="65"/>
        <v>3.7600237600240645</v>
      </c>
    </row>
    <row r="2563" spans="3:10" x14ac:dyDescent="0.25">
      <c r="C2563">
        <v>3290</v>
      </c>
      <c r="J2563">
        <f t="shared" si="65"/>
        <v>3.7603207603210649</v>
      </c>
    </row>
    <row r="2564" spans="3:10" x14ac:dyDescent="0.25">
      <c r="C2564">
        <v>3291</v>
      </c>
      <c r="J2564">
        <f t="shared" si="65"/>
        <v>3.7606177606180653</v>
      </c>
    </row>
    <row r="2565" spans="3:10" x14ac:dyDescent="0.25">
      <c r="C2565">
        <v>3292</v>
      </c>
      <c r="J2565">
        <f t="shared" ref="J2565:J2628" si="66" xml:space="preserve"> J2564 + 1/3367</f>
        <v>3.7609147609150657</v>
      </c>
    </row>
    <row r="2566" spans="3:10" x14ac:dyDescent="0.25">
      <c r="C2566">
        <v>3293</v>
      </c>
      <c r="J2566">
        <f t="shared" si="66"/>
        <v>3.7612117612120661</v>
      </c>
    </row>
    <row r="2567" spans="3:10" x14ac:dyDescent="0.25">
      <c r="C2567">
        <v>3294</v>
      </c>
      <c r="J2567">
        <f t="shared" si="66"/>
        <v>3.7615087615090665</v>
      </c>
    </row>
    <row r="2568" spans="3:10" x14ac:dyDescent="0.25">
      <c r="C2568">
        <v>3295</v>
      </c>
      <c r="J2568">
        <f t="shared" si="66"/>
        <v>3.761805761806067</v>
      </c>
    </row>
    <row r="2569" spans="3:10" x14ac:dyDescent="0.25">
      <c r="C2569">
        <v>3296</v>
      </c>
      <c r="J2569">
        <f t="shared" si="66"/>
        <v>3.7621027621030674</v>
      </c>
    </row>
    <row r="2570" spans="3:10" x14ac:dyDescent="0.25">
      <c r="C2570">
        <v>3297</v>
      </c>
      <c r="J2570">
        <f t="shared" si="66"/>
        <v>3.7623997624000678</v>
      </c>
    </row>
    <row r="2571" spans="3:10" x14ac:dyDescent="0.25">
      <c r="C2571">
        <v>3298</v>
      </c>
      <c r="J2571">
        <f t="shared" si="66"/>
        <v>3.7626967626970682</v>
      </c>
    </row>
    <row r="2572" spans="3:10" x14ac:dyDescent="0.25">
      <c r="C2572">
        <v>3299</v>
      </c>
      <c r="J2572">
        <f t="shared" si="66"/>
        <v>3.7629937629940686</v>
      </c>
    </row>
    <row r="2573" spans="3:10" x14ac:dyDescent="0.25">
      <c r="C2573">
        <v>3300</v>
      </c>
      <c r="J2573">
        <f t="shared" si="66"/>
        <v>3.763290763291069</v>
      </c>
    </row>
    <row r="2574" spans="3:10" x14ac:dyDescent="0.25">
      <c r="C2574">
        <v>3301</v>
      </c>
      <c r="J2574">
        <f t="shared" si="66"/>
        <v>3.7635877635880695</v>
      </c>
    </row>
    <row r="2575" spans="3:10" x14ac:dyDescent="0.25">
      <c r="C2575">
        <v>3302</v>
      </c>
      <c r="J2575">
        <f t="shared" si="66"/>
        <v>3.7638847638850699</v>
      </c>
    </row>
    <row r="2576" spans="3:10" x14ac:dyDescent="0.25">
      <c r="C2576">
        <v>3303</v>
      </c>
      <c r="J2576">
        <f t="shared" si="66"/>
        <v>3.7641817641820703</v>
      </c>
    </row>
    <row r="2577" spans="3:10" x14ac:dyDescent="0.25">
      <c r="C2577">
        <v>3304</v>
      </c>
      <c r="J2577">
        <f t="shared" si="66"/>
        <v>3.7644787644790707</v>
      </c>
    </row>
    <row r="2578" spans="3:10" x14ac:dyDescent="0.25">
      <c r="C2578">
        <v>3305</v>
      </c>
      <c r="J2578">
        <f t="shared" si="66"/>
        <v>3.7647757647760711</v>
      </c>
    </row>
    <row r="2579" spans="3:10" x14ac:dyDescent="0.25">
      <c r="C2579">
        <v>3306</v>
      </c>
      <c r="J2579">
        <f t="shared" si="66"/>
        <v>3.7650727650730715</v>
      </c>
    </row>
    <row r="2580" spans="3:10" x14ac:dyDescent="0.25">
      <c r="C2580">
        <v>3307</v>
      </c>
      <c r="J2580">
        <f t="shared" si="66"/>
        <v>3.765369765370072</v>
      </c>
    </row>
    <row r="2581" spans="3:10" x14ac:dyDescent="0.25">
      <c r="C2581">
        <v>3308</v>
      </c>
      <c r="J2581">
        <f t="shared" si="66"/>
        <v>3.7656667656670724</v>
      </c>
    </row>
    <row r="2582" spans="3:10" x14ac:dyDescent="0.25">
      <c r="C2582">
        <v>3309</v>
      </c>
      <c r="J2582">
        <f t="shared" si="66"/>
        <v>3.7659637659640728</v>
      </c>
    </row>
    <row r="2583" spans="3:10" x14ac:dyDescent="0.25">
      <c r="C2583">
        <v>3310</v>
      </c>
      <c r="J2583">
        <f t="shared" si="66"/>
        <v>3.7662607662610732</v>
      </c>
    </row>
    <row r="2584" spans="3:10" x14ac:dyDescent="0.25">
      <c r="C2584">
        <v>3311</v>
      </c>
      <c r="J2584">
        <f t="shared" si="66"/>
        <v>3.7665577665580736</v>
      </c>
    </row>
    <row r="2585" spans="3:10" x14ac:dyDescent="0.25">
      <c r="C2585">
        <v>3312</v>
      </c>
      <c r="J2585">
        <f t="shared" si="66"/>
        <v>3.766854766855074</v>
      </c>
    </row>
    <row r="2586" spans="3:10" x14ac:dyDescent="0.25">
      <c r="C2586">
        <v>3313</v>
      </c>
      <c r="J2586">
        <f t="shared" si="66"/>
        <v>3.7671517671520744</v>
      </c>
    </row>
    <row r="2587" spans="3:10" x14ac:dyDescent="0.25">
      <c r="C2587">
        <v>3314</v>
      </c>
      <c r="J2587">
        <f t="shared" si="66"/>
        <v>3.7674487674490749</v>
      </c>
    </row>
    <row r="2588" spans="3:10" x14ac:dyDescent="0.25">
      <c r="C2588">
        <v>3315</v>
      </c>
      <c r="J2588">
        <f t="shared" si="66"/>
        <v>3.7677457677460753</v>
      </c>
    </row>
    <row r="2589" spans="3:10" x14ac:dyDescent="0.25">
      <c r="C2589">
        <v>3316</v>
      </c>
      <c r="J2589">
        <f t="shared" si="66"/>
        <v>3.7680427680430757</v>
      </c>
    </row>
    <row r="2590" spans="3:10" x14ac:dyDescent="0.25">
      <c r="C2590">
        <v>3317</v>
      </c>
      <c r="J2590">
        <f t="shared" si="66"/>
        <v>3.7683397683400761</v>
      </c>
    </row>
    <row r="2591" spans="3:10" x14ac:dyDescent="0.25">
      <c r="C2591">
        <v>3318</v>
      </c>
      <c r="J2591">
        <f t="shared" si="66"/>
        <v>3.7686367686370765</v>
      </c>
    </row>
    <row r="2592" spans="3:10" x14ac:dyDescent="0.25">
      <c r="C2592">
        <v>3319</v>
      </c>
      <c r="J2592">
        <f t="shared" si="66"/>
        <v>3.7689337689340769</v>
      </c>
    </row>
    <row r="2593" spans="3:10" x14ac:dyDescent="0.25">
      <c r="C2593">
        <v>3320</v>
      </c>
      <c r="J2593">
        <f t="shared" si="66"/>
        <v>3.7692307692310774</v>
      </c>
    </row>
    <row r="2594" spans="3:10" x14ac:dyDescent="0.25">
      <c r="C2594">
        <v>3321</v>
      </c>
      <c r="J2594">
        <f t="shared" si="66"/>
        <v>3.7695277695280778</v>
      </c>
    </row>
    <row r="2595" spans="3:10" x14ac:dyDescent="0.25">
      <c r="C2595">
        <v>3322</v>
      </c>
      <c r="J2595">
        <f t="shared" si="66"/>
        <v>3.7698247698250782</v>
      </c>
    </row>
    <row r="2596" spans="3:10" x14ac:dyDescent="0.25">
      <c r="C2596">
        <v>3323</v>
      </c>
      <c r="J2596">
        <f t="shared" si="66"/>
        <v>3.7701217701220786</v>
      </c>
    </row>
    <row r="2597" spans="3:10" x14ac:dyDescent="0.25">
      <c r="C2597">
        <v>3324</v>
      </c>
      <c r="J2597">
        <f t="shared" si="66"/>
        <v>3.770418770419079</v>
      </c>
    </row>
    <row r="2598" spans="3:10" x14ac:dyDescent="0.25">
      <c r="C2598">
        <v>3325</v>
      </c>
      <c r="J2598">
        <f t="shared" si="66"/>
        <v>3.7707157707160794</v>
      </c>
    </row>
    <row r="2599" spans="3:10" x14ac:dyDescent="0.25">
      <c r="C2599">
        <v>3326</v>
      </c>
      <c r="J2599">
        <f t="shared" si="66"/>
        <v>3.7710127710130799</v>
      </c>
    </row>
    <row r="2600" spans="3:10" x14ac:dyDescent="0.25">
      <c r="C2600">
        <v>3327</v>
      </c>
      <c r="J2600">
        <f t="shared" si="66"/>
        <v>3.7713097713100803</v>
      </c>
    </row>
    <row r="2601" spans="3:10" x14ac:dyDescent="0.25">
      <c r="C2601">
        <v>3328</v>
      </c>
      <c r="J2601">
        <f t="shared" si="66"/>
        <v>3.7716067716070807</v>
      </c>
    </row>
    <row r="2602" spans="3:10" x14ac:dyDescent="0.25">
      <c r="C2602">
        <v>3329</v>
      </c>
      <c r="J2602">
        <f t="shared" si="66"/>
        <v>3.7719037719040811</v>
      </c>
    </row>
    <row r="2603" spans="3:10" x14ac:dyDescent="0.25">
      <c r="C2603">
        <v>3330</v>
      </c>
      <c r="J2603">
        <f t="shared" si="66"/>
        <v>3.7722007722010815</v>
      </c>
    </row>
    <row r="2604" spans="3:10" x14ac:dyDescent="0.25">
      <c r="C2604">
        <v>3331</v>
      </c>
      <c r="J2604">
        <f t="shared" si="66"/>
        <v>3.7724977724980819</v>
      </c>
    </row>
    <row r="2605" spans="3:10" x14ac:dyDescent="0.25">
      <c r="C2605">
        <v>3332</v>
      </c>
      <c r="J2605">
        <f t="shared" si="66"/>
        <v>3.7727947727950824</v>
      </c>
    </row>
    <row r="2606" spans="3:10" x14ac:dyDescent="0.25">
      <c r="C2606">
        <v>3333</v>
      </c>
      <c r="J2606">
        <f t="shared" si="66"/>
        <v>3.7730917730920828</v>
      </c>
    </row>
    <row r="2607" spans="3:10" x14ac:dyDescent="0.25">
      <c r="C2607">
        <v>3334</v>
      </c>
      <c r="J2607">
        <f t="shared" si="66"/>
        <v>3.7733887733890832</v>
      </c>
    </row>
    <row r="2608" spans="3:10" x14ac:dyDescent="0.25">
      <c r="C2608">
        <v>3335</v>
      </c>
      <c r="J2608">
        <f t="shared" si="66"/>
        <v>3.7736857736860836</v>
      </c>
    </row>
    <row r="2609" spans="3:10" x14ac:dyDescent="0.25">
      <c r="C2609">
        <v>3336</v>
      </c>
      <c r="J2609">
        <f t="shared" si="66"/>
        <v>3.773982773983084</v>
      </c>
    </row>
    <row r="2610" spans="3:10" x14ac:dyDescent="0.25">
      <c r="C2610">
        <v>3337</v>
      </c>
      <c r="J2610">
        <f t="shared" si="66"/>
        <v>3.7742797742800844</v>
      </c>
    </row>
    <row r="2611" spans="3:10" x14ac:dyDescent="0.25">
      <c r="C2611">
        <v>3338</v>
      </c>
      <c r="J2611">
        <f t="shared" si="66"/>
        <v>3.7745767745770848</v>
      </c>
    </row>
    <row r="2612" spans="3:10" x14ac:dyDescent="0.25">
      <c r="C2612">
        <v>3339</v>
      </c>
      <c r="J2612">
        <f t="shared" si="66"/>
        <v>3.7748737748740853</v>
      </c>
    </row>
    <row r="2613" spans="3:10" x14ac:dyDescent="0.25">
      <c r="C2613">
        <v>3340</v>
      </c>
      <c r="J2613">
        <f t="shared" si="66"/>
        <v>3.7751707751710857</v>
      </c>
    </row>
    <row r="2614" spans="3:10" x14ac:dyDescent="0.25">
      <c r="C2614">
        <v>3341</v>
      </c>
      <c r="J2614">
        <f t="shared" si="66"/>
        <v>3.7754677754680861</v>
      </c>
    </row>
    <row r="2615" spans="3:10" x14ac:dyDescent="0.25">
      <c r="C2615">
        <v>3342</v>
      </c>
      <c r="J2615">
        <f t="shared" si="66"/>
        <v>3.7757647757650865</v>
      </c>
    </row>
    <row r="2616" spans="3:10" x14ac:dyDescent="0.25">
      <c r="C2616">
        <v>3343</v>
      </c>
      <c r="J2616">
        <f t="shared" si="66"/>
        <v>3.7760617760620869</v>
      </c>
    </row>
    <row r="2617" spans="3:10" x14ac:dyDescent="0.25">
      <c r="C2617">
        <v>3344</v>
      </c>
      <c r="J2617">
        <f t="shared" si="66"/>
        <v>3.7763587763590873</v>
      </c>
    </row>
    <row r="2618" spans="3:10" x14ac:dyDescent="0.25">
      <c r="C2618">
        <v>3345</v>
      </c>
      <c r="J2618">
        <f t="shared" si="66"/>
        <v>3.7766557766560878</v>
      </c>
    </row>
    <row r="2619" spans="3:10" x14ac:dyDescent="0.25">
      <c r="C2619">
        <v>3346</v>
      </c>
      <c r="J2619">
        <f t="shared" si="66"/>
        <v>3.7769527769530882</v>
      </c>
    </row>
    <row r="2620" spans="3:10" x14ac:dyDescent="0.25">
      <c r="C2620">
        <v>3347</v>
      </c>
      <c r="J2620">
        <f t="shared" si="66"/>
        <v>3.7772497772500886</v>
      </c>
    </row>
    <row r="2621" spans="3:10" x14ac:dyDescent="0.25">
      <c r="C2621">
        <v>3348</v>
      </c>
      <c r="J2621">
        <f t="shared" si="66"/>
        <v>3.777546777547089</v>
      </c>
    </row>
    <row r="2622" spans="3:10" x14ac:dyDescent="0.25">
      <c r="C2622">
        <v>3349</v>
      </c>
      <c r="J2622">
        <f t="shared" si="66"/>
        <v>3.7778437778440894</v>
      </c>
    </row>
    <row r="2623" spans="3:10" x14ac:dyDescent="0.25">
      <c r="C2623">
        <v>3350</v>
      </c>
      <c r="J2623">
        <f t="shared" si="66"/>
        <v>3.7781407781410898</v>
      </c>
    </row>
    <row r="2624" spans="3:10" x14ac:dyDescent="0.25">
      <c r="C2624">
        <v>3351</v>
      </c>
      <c r="J2624">
        <f t="shared" si="66"/>
        <v>3.7784377784380903</v>
      </c>
    </row>
    <row r="2625" spans="3:10" x14ac:dyDescent="0.25">
      <c r="C2625">
        <v>3352</v>
      </c>
      <c r="J2625">
        <f t="shared" si="66"/>
        <v>3.7787347787350907</v>
      </c>
    </row>
    <row r="2626" spans="3:10" x14ac:dyDescent="0.25">
      <c r="C2626">
        <v>3353</v>
      </c>
      <c r="J2626">
        <f t="shared" si="66"/>
        <v>3.7790317790320911</v>
      </c>
    </row>
    <row r="2627" spans="3:10" x14ac:dyDescent="0.25">
      <c r="C2627">
        <v>3354</v>
      </c>
      <c r="J2627">
        <f t="shared" si="66"/>
        <v>3.7793287793290915</v>
      </c>
    </row>
    <row r="2628" spans="3:10" x14ac:dyDescent="0.25">
      <c r="C2628">
        <v>3355</v>
      </c>
      <c r="J2628">
        <f t="shared" si="66"/>
        <v>3.7796257796260919</v>
      </c>
    </row>
    <row r="2629" spans="3:10" x14ac:dyDescent="0.25">
      <c r="C2629">
        <v>3356</v>
      </c>
      <c r="J2629">
        <f t="shared" ref="J2629:J2692" si="67" xml:space="preserve"> J2628 + 1/3367</f>
        <v>3.7799227799230923</v>
      </c>
    </row>
    <row r="2630" spans="3:10" x14ac:dyDescent="0.25">
      <c r="C2630">
        <v>3357</v>
      </c>
      <c r="J2630">
        <f t="shared" si="67"/>
        <v>3.7802197802200928</v>
      </c>
    </row>
    <row r="2631" spans="3:10" x14ac:dyDescent="0.25">
      <c r="C2631">
        <v>3358</v>
      </c>
      <c r="J2631">
        <f t="shared" si="67"/>
        <v>3.7805167805170932</v>
      </c>
    </row>
    <row r="2632" spans="3:10" x14ac:dyDescent="0.25">
      <c r="C2632">
        <v>3359</v>
      </c>
      <c r="J2632">
        <f t="shared" si="67"/>
        <v>3.7808137808140936</v>
      </c>
    </row>
    <row r="2633" spans="3:10" x14ac:dyDescent="0.25">
      <c r="C2633">
        <v>3360</v>
      </c>
      <c r="J2633">
        <f t="shared" si="67"/>
        <v>3.781110781111094</v>
      </c>
    </row>
    <row r="2634" spans="3:10" x14ac:dyDescent="0.25">
      <c r="C2634">
        <v>3361</v>
      </c>
      <c r="J2634">
        <f t="shared" si="67"/>
        <v>3.7814077814080944</v>
      </c>
    </row>
    <row r="2635" spans="3:10" x14ac:dyDescent="0.25">
      <c r="C2635">
        <v>3362</v>
      </c>
      <c r="J2635">
        <f t="shared" si="67"/>
        <v>3.7817047817050948</v>
      </c>
    </row>
    <row r="2636" spans="3:10" x14ac:dyDescent="0.25">
      <c r="C2636">
        <v>3363</v>
      </c>
      <c r="J2636">
        <f t="shared" si="67"/>
        <v>3.7820017820020952</v>
      </c>
    </row>
    <row r="2637" spans="3:10" x14ac:dyDescent="0.25">
      <c r="C2637">
        <v>3364</v>
      </c>
      <c r="J2637">
        <f t="shared" si="67"/>
        <v>3.7822987822990957</v>
      </c>
    </row>
    <row r="2638" spans="3:10" x14ac:dyDescent="0.25">
      <c r="C2638">
        <v>3365</v>
      </c>
      <c r="J2638">
        <f t="shared" si="67"/>
        <v>3.7825957825960961</v>
      </c>
    </row>
    <row r="2639" spans="3:10" x14ac:dyDescent="0.25">
      <c r="C2639">
        <v>3366</v>
      </c>
      <c r="J2639">
        <f t="shared" si="67"/>
        <v>3.7828927828930965</v>
      </c>
    </row>
    <row r="2640" spans="3:10" x14ac:dyDescent="0.25">
      <c r="C2640">
        <v>3367</v>
      </c>
      <c r="J2640">
        <f t="shared" si="67"/>
        <v>3.7831897831900969</v>
      </c>
    </row>
    <row r="2641" spans="3:10" x14ac:dyDescent="0.25">
      <c r="C2641">
        <v>3368</v>
      </c>
      <c r="J2641">
        <f t="shared" si="67"/>
        <v>3.7834867834870973</v>
      </c>
    </row>
    <row r="2642" spans="3:10" x14ac:dyDescent="0.25">
      <c r="C2642">
        <v>3369</v>
      </c>
      <c r="J2642">
        <f t="shared" si="67"/>
        <v>3.7837837837840977</v>
      </c>
    </row>
    <row r="2643" spans="3:10" x14ac:dyDescent="0.25">
      <c r="C2643">
        <v>3370</v>
      </c>
      <c r="J2643">
        <f t="shared" si="67"/>
        <v>3.7840807840810982</v>
      </c>
    </row>
    <row r="2644" spans="3:10" x14ac:dyDescent="0.25">
      <c r="C2644">
        <v>3371</v>
      </c>
      <c r="J2644">
        <f t="shared" si="67"/>
        <v>3.7843777843780986</v>
      </c>
    </row>
    <row r="2645" spans="3:10" x14ac:dyDescent="0.25">
      <c r="C2645">
        <v>3372</v>
      </c>
      <c r="J2645">
        <f t="shared" si="67"/>
        <v>3.784674784675099</v>
      </c>
    </row>
    <row r="2646" spans="3:10" x14ac:dyDescent="0.25">
      <c r="C2646">
        <v>3373</v>
      </c>
      <c r="J2646">
        <f t="shared" si="67"/>
        <v>3.7849717849720994</v>
      </c>
    </row>
    <row r="2647" spans="3:10" x14ac:dyDescent="0.25">
      <c r="C2647">
        <v>3374</v>
      </c>
      <c r="J2647">
        <f t="shared" si="67"/>
        <v>3.7852687852690998</v>
      </c>
    </row>
    <row r="2648" spans="3:10" x14ac:dyDescent="0.25">
      <c r="C2648">
        <v>3375</v>
      </c>
      <c r="J2648">
        <f t="shared" si="67"/>
        <v>3.7855657855661002</v>
      </c>
    </row>
    <row r="2649" spans="3:10" x14ac:dyDescent="0.25">
      <c r="C2649">
        <v>3376</v>
      </c>
      <c r="J2649">
        <f t="shared" si="67"/>
        <v>3.7858627858631007</v>
      </c>
    </row>
    <row r="2650" spans="3:10" x14ac:dyDescent="0.25">
      <c r="C2650">
        <v>3377</v>
      </c>
      <c r="J2650">
        <f t="shared" si="67"/>
        <v>3.7861597861601011</v>
      </c>
    </row>
    <row r="2651" spans="3:10" x14ac:dyDescent="0.25">
      <c r="C2651">
        <v>3378</v>
      </c>
      <c r="J2651">
        <f t="shared" si="67"/>
        <v>3.7864567864571015</v>
      </c>
    </row>
    <row r="2652" spans="3:10" x14ac:dyDescent="0.25">
      <c r="C2652">
        <v>3379</v>
      </c>
      <c r="J2652">
        <f t="shared" si="67"/>
        <v>3.7867537867541019</v>
      </c>
    </row>
    <row r="2653" spans="3:10" x14ac:dyDescent="0.25">
      <c r="C2653">
        <v>3380</v>
      </c>
      <c r="J2653">
        <f t="shared" si="67"/>
        <v>3.7870507870511023</v>
      </c>
    </row>
    <row r="2654" spans="3:10" x14ac:dyDescent="0.25">
      <c r="C2654">
        <v>3381</v>
      </c>
      <c r="J2654">
        <f t="shared" si="67"/>
        <v>3.7873477873481027</v>
      </c>
    </row>
    <row r="2655" spans="3:10" x14ac:dyDescent="0.25">
      <c r="C2655">
        <v>3382</v>
      </c>
      <c r="J2655">
        <f t="shared" si="67"/>
        <v>3.7876447876451032</v>
      </c>
    </row>
    <row r="2656" spans="3:10" x14ac:dyDescent="0.25">
      <c r="C2656">
        <v>3383</v>
      </c>
      <c r="J2656">
        <f t="shared" si="67"/>
        <v>3.7879417879421036</v>
      </c>
    </row>
    <row r="2657" spans="3:10" x14ac:dyDescent="0.25">
      <c r="C2657">
        <v>3384</v>
      </c>
      <c r="J2657">
        <f t="shared" si="67"/>
        <v>3.788238788239104</v>
      </c>
    </row>
    <row r="2658" spans="3:10" x14ac:dyDescent="0.25">
      <c r="C2658">
        <v>3385</v>
      </c>
      <c r="J2658">
        <f t="shared" si="67"/>
        <v>3.7885357885361044</v>
      </c>
    </row>
    <row r="2659" spans="3:10" x14ac:dyDescent="0.25">
      <c r="C2659">
        <v>3386</v>
      </c>
      <c r="J2659">
        <f t="shared" si="67"/>
        <v>3.7888327888331048</v>
      </c>
    </row>
    <row r="2660" spans="3:10" x14ac:dyDescent="0.25">
      <c r="C2660">
        <v>3387</v>
      </c>
      <c r="J2660">
        <f t="shared" si="67"/>
        <v>3.7891297891301052</v>
      </c>
    </row>
    <row r="2661" spans="3:10" x14ac:dyDescent="0.25">
      <c r="C2661">
        <v>3388</v>
      </c>
      <c r="J2661">
        <f t="shared" si="67"/>
        <v>3.7894267894271056</v>
      </c>
    </row>
    <row r="2662" spans="3:10" x14ac:dyDescent="0.25">
      <c r="C2662">
        <v>3389</v>
      </c>
      <c r="J2662">
        <f t="shared" si="67"/>
        <v>3.7897237897241061</v>
      </c>
    </row>
    <row r="2663" spans="3:10" x14ac:dyDescent="0.25">
      <c r="C2663">
        <v>3390</v>
      </c>
      <c r="J2663">
        <f t="shared" si="67"/>
        <v>3.7900207900211065</v>
      </c>
    </row>
    <row r="2664" spans="3:10" x14ac:dyDescent="0.25">
      <c r="C2664">
        <v>3391</v>
      </c>
      <c r="J2664">
        <f t="shared" si="67"/>
        <v>3.7903177903181069</v>
      </c>
    </row>
    <row r="2665" spans="3:10" x14ac:dyDescent="0.25">
      <c r="C2665">
        <v>3392</v>
      </c>
      <c r="J2665">
        <f t="shared" si="67"/>
        <v>3.7906147906151073</v>
      </c>
    </row>
    <row r="2666" spans="3:10" x14ac:dyDescent="0.25">
      <c r="C2666">
        <v>3393</v>
      </c>
      <c r="J2666">
        <f t="shared" si="67"/>
        <v>3.7909117909121077</v>
      </c>
    </row>
    <row r="2667" spans="3:10" x14ac:dyDescent="0.25">
      <c r="C2667">
        <v>3394</v>
      </c>
      <c r="J2667">
        <f t="shared" si="67"/>
        <v>3.7912087912091081</v>
      </c>
    </row>
    <row r="2668" spans="3:10" x14ac:dyDescent="0.25">
      <c r="C2668">
        <v>3395</v>
      </c>
      <c r="J2668">
        <f t="shared" si="67"/>
        <v>3.7915057915061086</v>
      </c>
    </row>
    <row r="2669" spans="3:10" x14ac:dyDescent="0.25">
      <c r="C2669">
        <v>3396</v>
      </c>
      <c r="J2669">
        <f t="shared" si="67"/>
        <v>3.791802791803109</v>
      </c>
    </row>
    <row r="2670" spans="3:10" x14ac:dyDescent="0.25">
      <c r="C2670">
        <v>3397</v>
      </c>
      <c r="J2670">
        <f t="shared" si="67"/>
        <v>3.7920997921001094</v>
      </c>
    </row>
    <row r="2671" spans="3:10" x14ac:dyDescent="0.25">
      <c r="C2671">
        <v>3398</v>
      </c>
      <c r="J2671">
        <f t="shared" si="67"/>
        <v>3.7923967923971098</v>
      </c>
    </row>
    <row r="2672" spans="3:10" x14ac:dyDescent="0.25">
      <c r="C2672">
        <v>3399</v>
      </c>
      <c r="J2672">
        <f t="shared" si="67"/>
        <v>3.7926937926941102</v>
      </c>
    </row>
    <row r="2673" spans="3:10" x14ac:dyDescent="0.25">
      <c r="C2673">
        <v>3400</v>
      </c>
      <c r="J2673">
        <f t="shared" si="67"/>
        <v>3.7929907929911106</v>
      </c>
    </row>
    <row r="2674" spans="3:10" x14ac:dyDescent="0.25">
      <c r="C2674">
        <v>3401</v>
      </c>
      <c r="J2674">
        <f t="shared" si="67"/>
        <v>3.7932877932881111</v>
      </c>
    </row>
    <row r="2675" spans="3:10" x14ac:dyDescent="0.25">
      <c r="C2675">
        <v>3402</v>
      </c>
      <c r="J2675">
        <f t="shared" si="67"/>
        <v>3.7935847935851115</v>
      </c>
    </row>
    <row r="2676" spans="3:10" x14ac:dyDescent="0.25">
      <c r="C2676">
        <v>3403</v>
      </c>
      <c r="J2676">
        <f t="shared" si="67"/>
        <v>3.7938817938821119</v>
      </c>
    </row>
    <row r="2677" spans="3:10" x14ac:dyDescent="0.25">
      <c r="C2677">
        <v>3404</v>
      </c>
      <c r="J2677">
        <f t="shared" si="67"/>
        <v>3.7941787941791123</v>
      </c>
    </row>
    <row r="2678" spans="3:10" x14ac:dyDescent="0.25">
      <c r="C2678">
        <v>3405</v>
      </c>
      <c r="J2678">
        <f t="shared" si="67"/>
        <v>3.7944757944761127</v>
      </c>
    </row>
    <row r="2679" spans="3:10" x14ac:dyDescent="0.25">
      <c r="C2679">
        <v>3406</v>
      </c>
      <c r="J2679">
        <f t="shared" si="67"/>
        <v>3.7947727947731131</v>
      </c>
    </row>
    <row r="2680" spans="3:10" x14ac:dyDescent="0.25">
      <c r="C2680">
        <v>3407</v>
      </c>
      <c r="J2680">
        <f t="shared" si="67"/>
        <v>3.7950697950701135</v>
      </c>
    </row>
    <row r="2681" spans="3:10" x14ac:dyDescent="0.25">
      <c r="C2681">
        <v>3408</v>
      </c>
      <c r="J2681">
        <f t="shared" si="67"/>
        <v>3.795366795367114</v>
      </c>
    </row>
    <row r="2682" spans="3:10" x14ac:dyDescent="0.25">
      <c r="C2682">
        <v>3409</v>
      </c>
      <c r="J2682">
        <f t="shared" si="67"/>
        <v>3.7956637956641144</v>
      </c>
    </row>
    <row r="2683" spans="3:10" x14ac:dyDescent="0.25">
      <c r="C2683">
        <v>3410</v>
      </c>
      <c r="J2683">
        <f t="shared" si="67"/>
        <v>3.7959607959611148</v>
      </c>
    </row>
    <row r="2684" spans="3:10" x14ac:dyDescent="0.25">
      <c r="C2684">
        <v>3411</v>
      </c>
      <c r="J2684">
        <f t="shared" si="67"/>
        <v>3.7962577962581152</v>
      </c>
    </row>
    <row r="2685" spans="3:10" x14ac:dyDescent="0.25">
      <c r="C2685">
        <v>3412</v>
      </c>
      <c r="J2685">
        <f t="shared" si="67"/>
        <v>3.7965547965551156</v>
      </c>
    </row>
    <row r="2686" spans="3:10" x14ac:dyDescent="0.25">
      <c r="C2686">
        <v>3413</v>
      </c>
      <c r="J2686">
        <f t="shared" si="67"/>
        <v>3.796851796852116</v>
      </c>
    </row>
    <row r="2687" spans="3:10" x14ac:dyDescent="0.25">
      <c r="C2687">
        <v>3414</v>
      </c>
      <c r="J2687">
        <f t="shared" si="67"/>
        <v>3.7971487971491165</v>
      </c>
    </row>
    <row r="2688" spans="3:10" x14ac:dyDescent="0.25">
      <c r="C2688">
        <v>3415</v>
      </c>
      <c r="J2688">
        <f t="shared" si="67"/>
        <v>3.7974457974461169</v>
      </c>
    </row>
    <row r="2689" spans="3:10" x14ac:dyDescent="0.25">
      <c r="C2689">
        <v>3416</v>
      </c>
      <c r="J2689">
        <f t="shared" si="67"/>
        <v>3.7977427977431173</v>
      </c>
    </row>
    <row r="2690" spans="3:10" x14ac:dyDescent="0.25">
      <c r="C2690">
        <v>3417</v>
      </c>
      <c r="J2690">
        <f t="shared" si="67"/>
        <v>3.7980397980401177</v>
      </c>
    </row>
    <row r="2691" spans="3:10" x14ac:dyDescent="0.25">
      <c r="C2691">
        <v>3418</v>
      </c>
      <c r="J2691">
        <f t="shared" si="67"/>
        <v>3.7983367983371181</v>
      </c>
    </row>
    <row r="2692" spans="3:10" x14ac:dyDescent="0.25">
      <c r="C2692">
        <v>3419</v>
      </c>
      <c r="J2692">
        <f t="shared" si="67"/>
        <v>3.7986337986341185</v>
      </c>
    </row>
    <row r="2693" spans="3:10" x14ac:dyDescent="0.25">
      <c r="C2693">
        <v>3420</v>
      </c>
      <c r="J2693">
        <f t="shared" ref="J2693:J2756" si="68" xml:space="preserve"> J2692 + 1/3367</f>
        <v>3.798930798931119</v>
      </c>
    </row>
    <row r="2694" spans="3:10" x14ac:dyDescent="0.25">
      <c r="C2694">
        <v>3421</v>
      </c>
      <c r="J2694">
        <f t="shared" si="68"/>
        <v>3.7992277992281194</v>
      </c>
    </row>
    <row r="2695" spans="3:10" x14ac:dyDescent="0.25">
      <c r="C2695">
        <v>3422</v>
      </c>
      <c r="J2695">
        <f t="shared" si="68"/>
        <v>3.7995247995251198</v>
      </c>
    </row>
    <row r="2696" spans="3:10" x14ac:dyDescent="0.25">
      <c r="C2696">
        <v>3423</v>
      </c>
      <c r="J2696">
        <f t="shared" si="68"/>
        <v>3.7998217998221202</v>
      </c>
    </row>
    <row r="2697" spans="3:10" x14ac:dyDescent="0.25">
      <c r="C2697">
        <v>3424</v>
      </c>
      <c r="J2697">
        <f t="shared" si="68"/>
        <v>3.8001188001191206</v>
      </c>
    </row>
    <row r="2698" spans="3:10" x14ac:dyDescent="0.25">
      <c r="C2698">
        <v>3425</v>
      </c>
      <c r="J2698">
        <f t="shared" si="68"/>
        <v>3.800415800416121</v>
      </c>
    </row>
    <row r="2699" spans="3:10" x14ac:dyDescent="0.25">
      <c r="C2699">
        <v>3426</v>
      </c>
      <c r="J2699">
        <f t="shared" si="68"/>
        <v>3.8007128007131215</v>
      </c>
    </row>
    <row r="2700" spans="3:10" x14ac:dyDescent="0.25">
      <c r="C2700">
        <v>3427</v>
      </c>
      <c r="J2700">
        <f t="shared" si="68"/>
        <v>3.8010098010101219</v>
      </c>
    </row>
    <row r="2701" spans="3:10" x14ac:dyDescent="0.25">
      <c r="C2701">
        <v>3428</v>
      </c>
      <c r="J2701">
        <f t="shared" si="68"/>
        <v>3.8013068013071223</v>
      </c>
    </row>
    <row r="2702" spans="3:10" x14ac:dyDescent="0.25">
      <c r="C2702">
        <v>3429</v>
      </c>
      <c r="J2702">
        <f t="shared" si="68"/>
        <v>3.8016038016041227</v>
      </c>
    </row>
    <row r="2703" spans="3:10" x14ac:dyDescent="0.25">
      <c r="C2703">
        <v>3430</v>
      </c>
      <c r="J2703">
        <f t="shared" si="68"/>
        <v>3.8019008019011231</v>
      </c>
    </row>
    <row r="2704" spans="3:10" x14ac:dyDescent="0.25">
      <c r="C2704">
        <v>3431</v>
      </c>
      <c r="J2704">
        <f t="shared" si="68"/>
        <v>3.8021978021981235</v>
      </c>
    </row>
    <row r="2705" spans="3:10" x14ac:dyDescent="0.25">
      <c r="C2705">
        <v>3432</v>
      </c>
      <c r="J2705">
        <f t="shared" si="68"/>
        <v>3.8024948024951239</v>
      </c>
    </row>
    <row r="2706" spans="3:10" x14ac:dyDescent="0.25">
      <c r="C2706">
        <v>3433</v>
      </c>
      <c r="J2706">
        <f t="shared" si="68"/>
        <v>3.8027918027921244</v>
      </c>
    </row>
    <row r="2707" spans="3:10" x14ac:dyDescent="0.25">
      <c r="C2707">
        <v>3434</v>
      </c>
      <c r="J2707">
        <f t="shared" si="68"/>
        <v>3.8030888030891248</v>
      </c>
    </row>
    <row r="2708" spans="3:10" x14ac:dyDescent="0.25">
      <c r="C2708">
        <v>3435</v>
      </c>
      <c r="J2708">
        <f t="shared" si="68"/>
        <v>3.8033858033861252</v>
      </c>
    </row>
    <row r="2709" spans="3:10" x14ac:dyDescent="0.25">
      <c r="C2709">
        <v>3436</v>
      </c>
      <c r="J2709">
        <f t="shared" si="68"/>
        <v>3.8036828036831256</v>
      </c>
    </row>
    <row r="2710" spans="3:10" x14ac:dyDescent="0.25">
      <c r="C2710">
        <v>3437</v>
      </c>
      <c r="J2710">
        <f t="shared" si="68"/>
        <v>3.803979803980126</v>
      </c>
    </row>
    <row r="2711" spans="3:10" x14ac:dyDescent="0.25">
      <c r="C2711">
        <v>3438</v>
      </c>
      <c r="J2711">
        <f t="shared" si="68"/>
        <v>3.8042768042771264</v>
      </c>
    </row>
    <row r="2712" spans="3:10" x14ac:dyDescent="0.25">
      <c r="C2712">
        <v>3439</v>
      </c>
      <c r="J2712">
        <f t="shared" si="68"/>
        <v>3.8045738045741269</v>
      </c>
    </row>
    <row r="2713" spans="3:10" x14ac:dyDescent="0.25">
      <c r="C2713">
        <v>3440</v>
      </c>
      <c r="J2713">
        <f t="shared" si="68"/>
        <v>3.8048708048711273</v>
      </c>
    </row>
    <row r="2714" spans="3:10" x14ac:dyDescent="0.25">
      <c r="C2714">
        <v>3441</v>
      </c>
      <c r="J2714">
        <f t="shared" si="68"/>
        <v>3.8051678051681277</v>
      </c>
    </row>
    <row r="2715" spans="3:10" x14ac:dyDescent="0.25">
      <c r="C2715">
        <v>3442</v>
      </c>
      <c r="J2715">
        <f t="shared" si="68"/>
        <v>3.8054648054651281</v>
      </c>
    </row>
    <row r="2716" spans="3:10" x14ac:dyDescent="0.25">
      <c r="C2716">
        <v>3443</v>
      </c>
      <c r="J2716">
        <f t="shared" si="68"/>
        <v>3.8057618057621285</v>
      </c>
    </row>
    <row r="2717" spans="3:10" x14ac:dyDescent="0.25">
      <c r="C2717">
        <v>3444</v>
      </c>
      <c r="J2717">
        <f t="shared" si="68"/>
        <v>3.8060588060591289</v>
      </c>
    </row>
    <row r="2718" spans="3:10" x14ac:dyDescent="0.25">
      <c r="C2718">
        <v>3445</v>
      </c>
      <c r="J2718">
        <f t="shared" si="68"/>
        <v>3.8063558063561294</v>
      </c>
    </row>
    <row r="2719" spans="3:10" x14ac:dyDescent="0.25">
      <c r="C2719">
        <v>3446</v>
      </c>
      <c r="J2719">
        <f t="shared" si="68"/>
        <v>3.8066528066531298</v>
      </c>
    </row>
    <row r="2720" spans="3:10" x14ac:dyDescent="0.25">
      <c r="C2720">
        <v>3447</v>
      </c>
      <c r="J2720">
        <f t="shared" si="68"/>
        <v>3.8069498069501302</v>
      </c>
    </row>
    <row r="2721" spans="3:10" x14ac:dyDescent="0.25">
      <c r="C2721">
        <v>3448</v>
      </c>
      <c r="J2721">
        <f t="shared" si="68"/>
        <v>3.8072468072471306</v>
      </c>
    </row>
    <row r="2722" spans="3:10" x14ac:dyDescent="0.25">
      <c r="C2722">
        <v>3449</v>
      </c>
      <c r="J2722">
        <f t="shared" si="68"/>
        <v>3.807543807544131</v>
      </c>
    </row>
    <row r="2723" spans="3:10" x14ac:dyDescent="0.25">
      <c r="C2723">
        <v>3450</v>
      </c>
      <c r="J2723">
        <f t="shared" si="68"/>
        <v>3.8078408078411314</v>
      </c>
    </row>
    <row r="2724" spans="3:10" x14ac:dyDescent="0.25">
      <c r="C2724">
        <v>3451</v>
      </c>
      <c r="J2724">
        <f t="shared" si="68"/>
        <v>3.8081378081381319</v>
      </c>
    </row>
    <row r="2725" spans="3:10" x14ac:dyDescent="0.25">
      <c r="C2725">
        <v>3452</v>
      </c>
      <c r="J2725">
        <f t="shared" si="68"/>
        <v>3.8084348084351323</v>
      </c>
    </row>
    <row r="2726" spans="3:10" x14ac:dyDescent="0.25">
      <c r="C2726">
        <v>3453</v>
      </c>
      <c r="J2726">
        <f t="shared" si="68"/>
        <v>3.8087318087321327</v>
      </c>
    </row>
    <row r="2727" spans="3:10" x14ac:dyDescent="0.25">
      <c r="C2727">
        <v>3454</v>
      </c>
      <c r="J2727">
        <f t="shared" si="68"/>
        <v>3.8090288090291331</v>
      </c>
    </row>
    <row r="2728" spans="3:10" x14ac:dyDescent="0.25">
      <c r="C2728">
        <v>3455</v>
      </c>
      <c r="J2728">
        <f t="shared" si="68"/>
        <v>3.8093258093261335</v>
      </c>
    </row>
    <row r="2729" spans="3:10" x14ac:dyDescent="0.25">
      <c r="C2729">
        <v>3456</v>
      </c>
      <c r="J2729">
        <f t="shared" si="68"/>
        <v>3.8096228096231339</v>
      </c>
    </row>
    <row r="2730" spans="3:10" x14ac:dyDescent="0.25">
      <c r="C2730">
        <v>3457</v>
      </c>
      <c r="J2730">
        <f t="shared" si="68"/>
        <v>3.8099198099201343</v>
      </c>
    </row>
    <row r="2731" spans="3:10" x14ac:dyDescent="0.25">
      <c r="C2731">
        <v>3458</v>
      </c>
      <c r="J2731">
        <f t="shared" si="68"/>
        <v>3.8102168102171348</v>
      </c>
    </row>
    <row r="2732" spans="3:10" x14ac:dyDescent="0.25">
      <c r="C2732">
        <v>3459</v>
      </c>
      <c r="J2732">
        <f t="shared" si="68"/>
        <v>3.8105138105141352</v>
      </c>
    </row>
    <row r="2733" spans="3:10" x14ac:dyDescent="0.25">
      <c r="C2733">
        <v>3460</v>
      </c>
      <c r="J2733">
        <f t="shared" si="68"/>
        <v>3.8108108108111356</v>
      </c>
    </row>
    <row r="2734" spans="3:10" x14ac:dyDescent="0.25">
      <c r="C2734">
        <v>3461</v>
      </c>
      <c r="J2734">
        <f t="shared" si="68"/>
        <v>3.811107811108136</v>
      </c>
    </row>
    <row r="2735" spans="3:10" x14ac:dyDescent="0.25">
      <c r="C2735">
        <v>3462</v>
      </c>
      <c r="J2735">
        <f t="shared" si="68"/>
        <v>3.8114048114051364</v>
      </c>
    </row>
    <row r="2736" spans="3:10" x14ac:dyDescent="0.25">
      <c r="C2736">
        <v>3463</v>
      </c>
      <c r="J2736">
        <f t="shared" si="68"/>
        <v>3.8117018117021368</v>
      </c>
    </row>
    <row r="2737" spans="3:10" x14ac:dyDescent="0.25">
      <c r="C2737">
        <v>3464</v>
      </c>
      <c r="J2737">
        <f t="shared" si="68"/>
        <v>3.8119988119991373</v>
      </c>
    </row>
    <row r="2738" spans="3:10" x14ac:dyDescent="0.25">
      <c r="C2738">
        <v>3465</v>
      </c>
      <c r="J2738">
        <f t="shared" si="68"/>
        <v>3.8122958122961377</v>
      </c>
    </row>
    <row r="2739" spans="3:10" x14ac:dyDescent="0.25">
      <c r="C2739">
        <v>3466</v>
      </c>
      <c r="J2739">
        <f t="shared" si="68"/>
        <v>3.8125928125931381</v>
      </c>
    </row>
    <row r="2740" spans="3:10" x14ac:dyDescent="0.25">
      <c r="C2740">
        <v>3467</v>
      </c>
      <c r="J2740">
        <f t="shared" si="68"/>
        <v>3.8128898128901385</v>
      </c>
    </row>
    <row r="2741" spans="3:10" x14ac:dyDescent="0.25">
      <c r="C2741">
        <v>3468</v>
      </c>
      <c r="J2741">
        <f t="shared" si="68"/>
        <v>3.8131868131871389</v>
      </c>
    </row>
    <row r="2742" spans="3:10" x14ac:dyDescent="0.25">
      <c r="C2742">
        <v>3469</v>
      </c>
      <c r="J2742">
        <f t="shared" si="68"/>
        <v>3.8134838134841393</v>
      </c>
    </row>
    <row r="2743" spans="3:10" x14ac:dyDescent="0.25">
      <c r="C2743">
        <v>3470</v>
      </c>
      <c r="J2743">
        <f t="shared" si="68"/>
        <v>3.8137808137811398</v>
      </c>
    </row>
    <row r="2744" spans="3:10" x14ac:dyDescent="0.25">
      <c r="C2744">
        <v>3471</v>
      </c>
      <c r="J2744">
        <f t="shared" si="68"/>
        <v>3.8140778140781402</v>
      </c>
    </row>
    <row r="2745" spans="3:10" x14ac:dyDescent="0.25">
      <c r="C2745">
        <v>3472</v>
      </c>
      <c r="J2745">
        <f t="shared" si="68"/>
        <v>3.8143748143751406</v>
      </c>
    </row>
    <row r="2746" spans="3:10" x14ac:dyDescent="0.25">
      <c r="C2746">
        <v>3473</v>
      </c>
      <c r="J2746">
        <f t="shared" si="68"/>
        <v>3.814671814672141</v>
      </c>
    </row>
    <row r="2747" spans="3:10" x14ac:dyDescent="0.25">
      <c r="C2747">
        <v>3474</v>
      </c>
      <c r="J2747">
        <f t="shared" si="68"/>
        <v>3.8149688149691414</v>
      </c>
    </row>
    <row r="2748" spans="3:10" x14ac:dyDescent="0.25">
      <c r="C2748">
        <v>3475</v>
      </c>
      <c r="J2748">
        <f t="shared" si="68"/>
        <v>3.8152658152661418</v>
      </c>
    </row>
    <row r="2749" spans="3:10" x14ac:dyDescent="0.25">
      <c r="C2749">
        <v>3476</v>
      </c>
      <c r="J2749">
        <f t="shared" si="68"/>
        <v>3.8155628155631423</v>
      </c>
    </row>
    <row r="2750" spans="3:10" x14ac:dyDescent="0.25">
      <c r="C2750">
        <v>3477</v>
      </c>
      <c r="J2750">
        <f t="shared" si="68"/>
        <v>3.8158598158601427</v>
      </c>
    </row>
    <row r="2751" spans="3:10" x14ac:dyDescent="0.25">
      <c r="C2751">
        <v>3478</v>
      </c>
      <c r="J2751">
        <f t="shared" si="68"/>
        <v>3.8161568161571431</v>
      </c>
    </row>
    <row r="2752" spans="3:10" x14ac:dyDescent="0.25">
      <c r="C2752">
        <v>3479</v>
      </c>
      <c r="J2752">
        <f t="shared" si="68"/>
        <v>3.8164538164541435</v>
      </c>
    </row>
    <row r="2753" spans="3:10" x14ac:dyDescent="0.25">
      <c r="C2753">
        <v>3480</v>
      </c>
      <c r="J2753">
        <f t="shared" si="68"/>
        <v>3.8167508167511439</v>
      </c>
    </row>
    <row r="2754" spans="3:10" x14ac:dyDescent="0.25">
      <c r="C2754">
        <v>3481</v>
      </c>
      <c r="J2754">
        <f t="shared" si="68"/>
        <v>3.8170478170481443</v>
      </c>
    </row>
    <row r="2755" spans="3:10" x14ac:dyDescent="0.25">
      <c r="C2755">
        <v>3482</v>
      </c>
      <c r="J2755">
        <f t="shared" si="68"/>
        <v>3.8173448173451447</v>
      </c>
    </row>
    <row r="2756" spans="3:10" x14ac:dyDescent="0.25">
      <c r="C2756">
        <v>3483</v>
      </c>
      <c r="J2756">
        <f t="shared" si="68"/>
        <v>3.8176418176421452</v>
      </c>
    </row>
    <row r="2757" spans="3:10" x14ac:dyDescent="0.25">
      <c r="C2757">
        <v>3484</v>
      </c>
      <c r="J2757">
        <f t="shared" ref="J2757:J2820" si="69" xml:space="preserve"> J2756 + 1/3367</f>
        <v>3.8179388179391456</v>
      </c>
    </row>
    <row r="2758" spans="3:10" x14ac:dyDescent="0.25">
      <c r="C2758">
        <v>3485</v>
      </c>
      <c r="J2758">
        <f t="shared" si="69"/>
        <v>3.818235818236146</v>
      </c>
    </row>
    <row r="2759" spans="3:10" x14ac:dyDescent="0.25">
      <c r="C2759">
        <v>3486</v>
      </c>
      <c r="J2759">
        <f t="shared" si="69"/>
        <v>3.8185328185331464</v>
      </c>
    </row>
    <row r="2760" spans="3:10" x14ac:dyDescent="0.25">
      <c r="C2760">
        <v>3487</v>
      </c>
      <c r="J2760">
        <f t="shared" si="69"/>
        <v>3.8188298188301468</v>
      </c>
    </row>
    <row r="2761" spans="3:10" x14ac:dyDescent="0.25">
      <c r="C2761">
        <v>3488</v>
      </c>
      <c r="J2761">
        <f t="shared" si="69"/>
        <v>3.8191268191271472</v>
      </c>
    </row>
    <row r="2762" spans="3:10" x14ac:dyDescent="0.25">
      <c r="C2762">
        <v>3489</v>
      </c>
      <c r="J2762">
        <f t="shared" si="69"/>
        <v>3.8194238194241477</v>
      </c>
    </row>
    <row r="2763" spans="3:10" x14ac:dyDescent="0.25">
      <c r="C2763">
        <v>3490</v>
      </c>
      <c r="J2763">
        <f t="shared" si="69"/>
        <v>3.8197208197211481</v>
      </c>
    </row>
    <row r="2764" spans="3:10" x14ac:dyDescent="0.25">
      <c r="C2764">
        <v>3491</v>
      </c>
      <c r="J2764">
        <f t="shared" si="69"/>
        <v>3.8200178200181485</v>
      </c>
    </row>
    <row r="2765" spans="3:10" x14ac:dyDescent="0.25">
      <c r="C2765">
        <v>3492</v>
      </c>
      <c r="J2765">
        <f t="shared" si="69"/>
        <v>3.8203148203151489</v>
      </c>
    </row>
    <row r="2766" spans="3:10" x14ac:dyDescent="0.25">
      <c r="C2766">
        <v>3493</v>
      </c>
      <c r="J2766">
        <f t="shared" si="69"/>
        <v>3.8206118206121493</v>
      </c>
    </row>
    <row r="2767" spans="3:10" x14ac:dyDescent="0.25">
      <c r="C2767">
        <v>3494</v>
      </c>
      <c r="J2767">
        <f t="shared" si="69"/>
        <v>3.8209088209091497</v>
      </c>
    </row>
    <row r="2768" spans="3:10" x14ac:dyDescent="0.25">
      <c r="C2768">
        <v>3495</v>
      </c>
      <c r="J2768">
        <f t="shared" si="69"/>
        <v>3.8212058212061502</v>
      </c>
    </row>
    <row r="2769" spans="3:10" x14ac:dyDescent="0.25">
      <c r="C2769">
        <v>3496</v>
      </c>
      <c r="J2769">
        <f t="shared" si="69"/>
        <v>3.8215028215031506</v>
      </c>
    </row>
    <row r="2770" spans="3:10" x14ac:dyDescent="0.25">
      <c r="C2770">
        <v>3497</v>
      </c>
      <c r="J2770">
        <f t="shared" si="69"/>
        <v>3.821799821800151</v>
      </c>
    </row>
    <row r="2771" spans="3:10" x14ac:dyDescent="0.25">
      <c r="C2771">
        <v>3498</v>
      </c>
      <c r="J2771">
        <f t="shared" si="69"/>
        <v>3.8220968220971514</v>
      </c>
    </row>
    <row r="2772" spans="3:10" x14ac:dyDescent="0.25">
      <c r="C2772">
        <v>3499</v>
      </c>
      <c r="J2772">
        <f t="shared" si="69"/>
        <v>3.8223938223941518</v>
      </c>
    </row>
    <row r="2773" spans="3:10" x14ac:dyDescent="0.25">
      <c r="C2773">
        <v>3500</v>
      </c>
      <c r="J2773">
        <f t="shared" si="69"/>
        <v>3.8226908226911522</v>
      </c>
    </row>
    <row r="2774" spans="3:10" x14ac:dyDescent="0.25">
      <c r="C2774">
        <v>3501</v>
      </c>
      <c r="J2774">
        <f t="shared" si="69"/>
        <v>3.8229878229881527</v>
      </c>
    </row>
    <row r="2775" spans="3:10" x14ac:dyDescent="0.25">
      <c r="C2775">
        <v>3502</v>
      </c>
      <c r="J2775">
        <f t="shared" si="69"/>
        <v>3.8232848232851531</v>
      </c>
    </row>
    <row r="2776" spans="3:10" x14ac:dyDescent="0.25">
      <c r="C2776">
        <v>3503</v>
      </c>
      <c r="J2776">
        <f t="shared" si="69"/>
        <v>3.8235818235821535</v>
      </c>
    </row>
    <row r="2777" spans="3:10" x14ac:dyDescent="0.25">
      <c r="C2777">
        <v>3504</v>
      </c>
      <c r="J2777">
        <f t="shared" si="69"/>
        <v>3.8238788238791539</v>
      </c>
    </row>
    <row r="2778" spans="3:10" x14ac:dyDescent="0.25">
      <c r="C2778">
        <v>3505</v>
      </c>
      <c r="J2778">
        <f t="shared" si="69"/>
        <v>3.8241758241761543</v>
      </c>
    </row>
    <row r="2779" spans="3:10" x14ac:dyDescent="0.25">
      <c r="C2779">
        <v>3506</v>
      </c>
      <c r="J2779">
        <f t="shared" si="69"/>
        <v>3.8244728244731547</v>
      </c>
    </row>
    <row r="2780" spans="3:10" x14ac:dyDescent="0.25">
      <c r="C2780">
        <v>3507</v>
      </c>
      <c r="J2780">
        <f t="shared" si="69"/>
        <v>3.8247698247701551</v>
      </c>
    </row>
    <row r="2781" spans="3:10" x14ac:dyDescent="0.25">
      <c r="C2781">
        <v>3508</v>
      </c>
      <c r="J2781">
        <f t="shared" si="69"/>
        <v>3.8250668250671556</v>
      </c>
    </row>
    <row r="2782" spans="3:10" x14ac:dyDescent="0.25">
      <c r="C2782">
        <v>3509</v>
      </c>
      <c r="J2782">
        <f t="shared" si="69"/>
        <v>3.825363825364156</v>
      </c>
    </row>
    <row r="2783" spans="3:10" x14ac:dyDescent="0.25">
      <c r="C2783">
        <v>3510</v>
      </c>
      <c r="J2783">
        <f t="shared" si="69"/>
        <v>3.8256608256611564</v>
      </c>
    </row>
    <row r="2784" spans="3:10" x14ac:dyDescent="0.25">
      <c r="C2784">
        <v>3511</v>
      </c>
      <c r="J2784">
        <f t="shared" si="69"/>
        <v>3.8259578259581568</v>
      </c>
    </row>
    <row r="2785" spans="3:10" x14ac:dyDescent="0.25">
      <c r="C2785">
        <v>3512</v>
      </c>
      <c r="J2785">
        <f t="shared" si="69"/>
        <v>3.8262548262551572</v>
      </c>
    </row>
    <row r="2786" spans="3:10" x14ac:dyDescent="0.25">
      <c r="C2786">
        <v>3513</v>
      </c>
      <c r="J2786">
        <f t="shared" si="69"/>
        <v>3.8265518265521576</v>
      </c>
    </row>
    <row r="2787" spans="3:10" x14ac:dyDescent="0.25">
      <c r="C2787">
        <v>3514</v>
      </c>
      <c r="J2787">
        <f t="shared" si="69"/>
        <v>3.8268488268491581</v>
      </c>
    </row>
    <row r="2788" spans="3:10" x14ac:dyDescent="0.25">
      <c r="C2788">
        <v>3515</v>
      </c>
      <c r="J2788">
        <f t="shared" si="69"/>
        <v>3.8271458271461585</v>
      </c>
    </row>
    <row r="2789" spans="3:10" x14ac:dyDescent="0.25">
      <c r="C2789">
        <v>3516</v>
      </c>
      <c r="J2789">
        <f t="shared" si="69"/>
        <v>3.8274428274431589</v>
      </c>
    </row>
    <row r="2790" spans="3:10" x14ac:dyDescent="0.25">
      <c r="C2790">
        <v>3517</v>
      </c>
      <c r="J2790">
        <f t="shared" si="69"/>
        <v>3.8277398277401593</v>
      </c>
    </row>
    <row r="2791" spans="3:10" x14ac:dyDescent="0.25">
      <c r="C2791">
        <v>3518</v>
      </c>
      <c r="J2791">
        <f t="shared" si="69"/>
        <v>3.8280368280371597</v>
      </c>
    </row>
    <row r="2792" spans="3:10" x14ac:dyDescent="0.25">
      <c r="C2792">
        <v>3519</v>
      </c>
      <c r="J2792">
        <f t="shared" si="69"/>
        <v>3.8283338283341601</v>
      </c>
    </row>
    <row r="2793" spans="3:10" x14ac:dyDescent="0.25">
      <c r="C2793">
        <v>3520</v>
      </c>
      <c r="J2793">
        <f t="shared" si="69"/>
        <v>3.8286308286311606</v>
      </c>
    </row>
    <row r="2794" spans="3:10" x14ac:dyDescent="0.25">
      <c r="C2794">
        <v>3521</v>
      </c>
      <c r="J2794">
        <f t="shared" si="69"/>
        <v>3.828927828928161</v>
      </c>
    </row>
    <row r="2795" spans="3:10" x14ac:dyDescent="0.25">
      <c r="C2795">
        <v>3522</v>
      </c>
      <c r="J2795">
        <f t="shared" si="69"/>
        <v>3.8292248292251614</v>
      </c>
    </row>
    <row r="2796" spans="3:10" x14ac:dyDescent="0.25">
      <c r="C2796">
        <v>3523</v>
      </c>
      <c r="J2796">
        <f t="shared" si="69"/>
        <v>3.8295218295221618</v>
      </c>
    </row>
    <row r="2797" spans="3:10" x14ac:dyDescent="0.25">
      <c r="C2797">
        <v>3524</v>
      </c>
      <c r="J2797">
        <f t="shared" si="69"/>
        <v>3.8298188298191622</v>
      </c>
    </row>
    <row r="2798" spans="3:10" x14ac:dyDescent="0.25">
      <c r="C2798">
        <v>3525</v>
      </c>
      <c r="J2798">
        <f t="shared" si="69"/>
        <v>3.8301158301161626</v>
      </c>
    </row>
    <row r="2799" spans="3:10" x14ac:dyDescent="0.25">
      <c r="C2799">
        <v>3526</v>
      </c>
      <c r="J2799">
        <f t="shared" si="69"/>
        <v>3.8304128304131631</v>
      </c>
    </row>
    <row r="2800" spans="3:10" x14ac:dyDescent="0.25">
      <c r="C2800">
        <v>3527</v>
      </c>
      <c r="J2800">
        <f t="shared" si="69"/>
        <v>3.8307098307101635</v>
      </c>
    </row>
    <row r="2801" spans="3:10" x14ac:dyDescent="0.25">
      <c r="C2801">
        <v>3528</v>
      </c>
      <c r="J2801">
        <f t="shared" si="69"/>
        <v>3.8310068310071639</v>
      </c>
    </row>
    <row r="2802" spans="3:10" x14ac:dyDescent="0.25">
      <c r="C2802">
        <v>3529</v>
      </c>
      <c r="J2802">
        <f t="shared" si="69"/>
        <v>3.8313038313041643</v>
      </c>
    </row>
    <row r="2803" spans="3:10" x14ac:dyDescent="0.25">
      <c r="C2803">
        <v>3530</v>
      </c>
      <c r="J2803">
        <f t="shared" si="69"/>
        <v>3.8316008316011647</v>
      </c>
    </row>
    <row r="2804" spans="3:10" x14ac:dyDescent="0.25">
      <c r="C2804">
        <v>3531</v>
      </c>
      <c r="J2804">
        <f t="shared" si="69"/>
        <v>3.8318978318981651</v>
      </c>
    </row>
    <row r="2805" spans="3:10" x14ac:dyDescent="0.25">
      <c r="C2805">
        <v>3532</v>
      </c>
      <c r="J2805">
        <f t="shared" si="69"/>
        <v>3.8321948321951655</v>
      </c>
    </row>
    <row r="2806" spans="3:10" x14ac:dyDescent="0.25">
      <c r="C2806">
        <v>3533</v>
      </c>
      <c r="J2806">
        <f t="shared" si="69"/>
        <v>3.832491832492166</v>
      </c>
    </row>
    <row r="2807" spans="3:10" x14ac:dyDescent="0.25">
      <c r="C2807">
        <v>3534</v>
      </c>
      <c r="J2807">
        <f t="shared" si="69"/>
        <v>3.8327888327891664</v>
      </c>
    </row>
    <row r="2808" spans="3:10" x14ac:dyDescent="0.25">
      <c r="C2808">
        <v>3535</v>
      </c>
      <c r="J2808">
        <f t="shared" si="69"/>
        <v>3.8330858330861668</v>
      </c>
    </row>
    <row r="2809" spans="3:10" x14ac:dyDescent="0.25">
      <c r="C2809">
        <v>3536</v>
      </c>
      <c r="J2809">
        <f t="shared" si="69"/>
        <v>3.8333828333831672</v>
      </c>
    </row>
    <row r="2810" spans="3:10" x14ac:dyDescent="0.25">
      <c r="C2810">
        <v>3537</v>
      </c>
      <c r="J2810">
        <f t="shared" si="69"/>
        <v>3.8336798336801676</v>
      </c>
    </row>
    <row r="2811" spans="3:10" x14ac:dyDescent="0.25">
      <c r="C2811">
        <v>3538</v>
      </c>
      <c r="J2811">
        <f t="shared" si="69"/>
        <v>3.833976833977168</v>
      </c>
    </row>
    <row r="2812" spans="3:10" x14ac:dyDescent="0.25">
      <c r="C2812">
        <v>3539</v>
      </c>
      <c r="J2812">
        <f t="shared" si="69"/>
        <v>3.8342738342741685</v>
      </c>
    </row>
    <row r="2813" spans="3:10" x14ac:dyDescent="0.25">
      <c r="C2813">
        <v>3540</v>
      </c>
      <c r="J2813">
        <f t="shared" si="69"/>
        <v>3.8345708345711689</v>
      </c>
    </row>
    <row r="2814" spans="3:10" x14ac:dyDescent="0.25">
      <c r="C2814">
        <v>3541</v>
      </c>
      <c r="J2814">
        <f t="shared" si="69"/>
        <v>3.8348678348681693</v>
      </c>
    </row>
    <row r="2815" spans="3:10" x14ac:dyDescent="0.25">
      <c r="C2815">
        <v>3542</v>
      </c>
      <c r="J2815">
        <f t="shared" si="69"/>
        <v>3.8351648351651697</v>
      </c>
    </row>
    <row r="2816" spans="3:10" x14ac:dyDescent="0.25">
      <c r="C2816">
        <v>3543</v>
      </c>
      <c r="J2816">
        <f t="shared" si="69"/>
        <v>3.8354618354621701</v>
      </c>
    </row>
    <row r="2817" spans="3:10" x14ac:dyDescent="0.25">
      <c r="C2817">
        <v>3544</v>
      </c>
      <c r="J2817">
        <f t="shared" si="69"/>
        <v>3.8357588357591705</v>
      </c>
    </row>
    <row r="2818" spans="3:10" x14ac:dyDescent="0.25">
      <c r="C2818">
        <v>3545</v>
      </c>
      <c r="J2818">
        <f t="shared" si="69"/>
        <v>3.836055836056171</v>
      </c>
    </row>
    <row r="2819" spans="3:10" x14ac:dyDescent="0.25">
      <c r="C2819">
        <v>3546</v>
      </c>
      <c r="J2819">
        <f t="shared" si="69"/>
        <v>3.8363528363531714</v>
      </c>
    </row>
    <row r="2820" spans="3:10" x14ac:dyDescent="0.25">
      <c r="C2820">
        <v>3547</v>
      </c>
      <c r="J2820">
        <f t="shared" si="69"/>
        <v>3.8366498366501718</v>
      </c>
    </row>
    <row r="2821" spans="3:10" x14ac:dyDescent="0.25">
      <c r="C2821">
        <v>3548</v>
      </c>
      <c r="J2821">
        <f t="shared" ref="J2821:J2884" si="70" xml:space="preserve"> J2820 + 1/3367</f>
        <v>3.8369468369471722</v>
      </c>
    </row>
    <row r="2822" spans="3:10" x14ac:dyDescent="0.25">
      <c r="C2822">
        <v>3549</v>
      </c>
      <c r="J2822">
        <f t="shared" si="70"/>
        <v>3.8372438372441726</v>
      </c>
    </row>
    <row r="2823" spans="3:10" x14ac:dyDescent="0.25">
      <c r="C2823">
        <v>3550</v>
      </c>
      <c r="J2823">
        <f t="shared" si="70"/>
        <v>3.837540837541173</v>
      </c>
    </row>
    <row r="2824" spans="3:10" x14ac:dyDescent="0.25">
      <c r="C2824">
        <v>3551</v>
      </c>
      <c r="J2824">
        <f t="shared" si="70"/>
        <v>3.8378378378381734</v>
      </c>
    </row>
    <row r="2825" spans="3:10" x14ac:dyDescent="0.25">
      <c r="C2825">
        <v>3552</v>
      </c>
      <c r="J2825">
        <f t="shared" si="70"/>
        <v>3.8381348381351739</v>
      </c>
    </row>
    <row r="2826" spans="3:10" x14ac:dyDescent="0.25">
      <c r="C2826">
        <v>3553</v>
      </c>
      <c r="J2826">
        <f t="shared" si="70"/>
        <v>3.8384318384321743</v>
      </c>
    </row>
    <row r="2827" spans="3:10" x14ac:dyDescent="0.25">
      <c r="C2827">
        <v>3554</v>
      </c>
      <c r="J2827">
        <f t="shared" si="70"/>
        <v>3.8387288387291747</v>
      </c>
    </row>
    <row r="2828" spans="3:10" x14ac:dyDescent="0.25">
      <c r="C2828">
        <v>3555</v>
      </c>
      <c r="J2828">
        <f t="shared" si="70"/>
        <v>3.8390258390261751</v>
      </c>
    </row>
    <row r="2829" spans="3:10" x14ac:dyDescent="0.25">
      <c r="C2829">
        <v>3556</v>
      </c>
      <c r="J2829">
        <f t="shared" si="70"/>
        <v>3.8393228393231755</v>
      </c>
    </row>
    <row r="2830" spans="3:10" x14ac:dyDescent="0.25">
      <c r="C2830">
        <v>3557</v>
      </c>
      <c r="J2830">
        <f t="shared" si="70"/>
        <v>3.8396198396201759</v>
      </c>
    </row>
    <row r="2831" spans="3:10" x14ac:dyDescent="0.25">
      <c r="C2831">
        <v>3558</v>
      </c>
      <c r="J2831">
        <f t="shared" si="70"/>
        <v>3.8399168399171764</v>
      </c>
    </row>
    <row r="2832" spans="3:10" x14ac:dyDescent="0.25">
      <c r="C2832">
        <v>3559</v>
      </c>
      <c r="J2832">
        <f t="shared" si="70"/>
        <v>3.8402138402141768</v>
      </c>
    </row>
    <row r="2833" spans="3:10" x14ac:dyDescent="0.25">
      <c r="C2833">
        <v>3560</v>
      </c>
      <c r="J2833">
        <f t="shared" si="70"/>
        <v>3.8405108405111772</v>
      </c>
    </row>
    <row r="2834" spans="3:10" x14ac:dyDescent="0.25">
      <c r="C2834">
        <v>3561</v>
      </c>
      <c r="J2834">
        <f t="shared" si="70"/>
        <v>3.8408078408081776</v>
      </c>
    </row>
    <row r="2835" spans="3:10" x14ac:dyDescent="0.25">
      <c r="C2835">
        <v>3562</v>
      </c>
      <c r="J2835">
        <f t="shared" si="70"/>
        <v>3.841104841105178</v>
      </c>
    </row>
    <row r="2836" spans="3:10" x14ac:dyDescent="0.25">
      <c r="C2836">
        <v>3563</v>
      </c>
      <c r="J2836">
        <f t="shared" si="70"/>
        <v>3.8414018414021784</v>
      </c>
    </row>
    <row r="2837" spans="3:10" x14ac:dyDescent="0.25">
      <c r="C2837">
        <v>3564</v>
      </c>
      <c r="J2837">
        <f t="shared" si="70"/>
        <v>3.8416988416991789</v>
      </c>
    </row>
    <row r="2838" spans="3:10" x14ac:dyDescent="0.25">
      <c r="C2838">
        <v>3565</v>
      </c>
      <c r="J2838">
        <f t="shared" si="70"/>
        <v>3.8419958419961793</v>
      </c>
    </row>
    <row r="2839" spans="3:10" x14ac:dyDescent="0.25">
      <c r="C2839">
        <v>3566</v>
      </c>
      <c r="J2839">
        <f t="shared" si="70"/>
        <v>3.8422928422931797</v>
      </c>
    </row>
    <row r="2840" spans="3:10" x14ac:dyDescent="0.25">
      <c r="C2840">
        <v>3567</v>
      </c>
      <c r="J2840">
        <f t="shared" si="70"/>
        <v>3.8425898425901801</v>
      </c>
    </row>
    <row r="2841" spans="3:10" x14ac:dyDescent="0.25">
      <c r="C2841">
        <v>3568</v>
      </c>
      <c r="J2841">
        <f t="shared" si="70"/>
        <v>3.8428868428871805</v>
      </c>
    </row>
    <row r="2842" spans="3:10" x14ac:dyDescent="0.25">
      <c r="C2842">
        <v>3569</v>
      </c>
      <c r="J2842">
        <f t="shared" si="70"/>
        <v>3.8431838431841809</v>
      </c>
    </row>
    <row r="2843" spans="3:10" x14ac:dyDescent="0.25">
      <c r="C2843">
        <v>3570</v>
      </c>
      <c r="J2843">
        <f t="shared" si="70"/>
        <v>3.8434808434811814</v>
      </c>
    </row>
    <row r="2844" spans="3:10" x14ac:dyDescent="0.25">
      <c r="C2844">
        <v>3571</v>
      </c>
      <c r="J2844">
        <f t="shared" si="70"/>
        <v>3.8437778437781818</v>
      </c>
    </row>
    <row r="2845" spans="3:10" x14ac:dyDescent="0.25">
      <c r="C2845">
        <v>3572</v>
      </c>
      <c r="J2845">
        <f t="shared" si="70"/>
        <v>3.8440748440751822</v>
      </c>
    </row>
    <row r="2846" spans="3:10" x14ac:dyDescent="0.25">
      <c r="C2846">
        <v>3573</v>
      </c>
      <c r="J2846">
        <f t="shared" si="70"/>
        <v>3.8443718443721826</v>
      </c>
    </row>
    <row r="2847" spans="3:10" x14ac:dyDescent="0.25">
      <c r="C2847">
        <v>3574</v>
      </c>
      <c r="J2847">
        <f t="shared" si="70"/>
        <v>3.844668844669183</v>
      </c>
    </row>
    <row r="2848" spans="3:10" x14ac:dyDescent="0.25">
      <c r="C2848">
        <v>3575</v>
      </c>
      <c r="J2848">
        <f t="shared" si="70"/>
        <v>3.8449658449661834</v>
      </c>
    </row>
    <row r="2849" spans="3:10" x14ac:dyDescent="0.25">
      <c r="C2849">
        <v>3576</v>
      </c>
      <c r="J2849">
        <f t="shared" si="70"/>
        <v>3.8452628452631838</v>
      </c>
    </row>
    <row r="2850" spans="3:10" x14ac:dyDescent="0.25">
      <c r="C2850">
        <v>3577</v>
      </c>
      <c r="J2850">
        <f t="shared" si="70"/>
        <v>3.8455598455601843</v>
      </c>
    </row>
    <row r="2851" spans="3:10" x14ac:dyDescent="0.25">
      <c r="C2851">
        <v>3578</v>
      </c>
      <c r="J2851">
        <f t="shared" si="70"/>
        <v>3.8458568458571847</v>
      </c>
    </row>
    <row r="2852" spans="3:10" x14ac:dyDescent="0.25">
      <c r="C2852">
        <v>3579</v>
      </c>
      <c r="J2852">
        <f t="shared" si="70"/>
        <v>3.8461538461541851</v>
      </c>
    </row>
    <row r="2853" spans="3:10" x14ac:dyDescent="0.25">
      <c r="C2853">
        <v>3580</v>
      </c>
      <c r="J2853">
        <f t="shared" si="70"/>
        <v>3.8464508464511855</v>
      </c>
    </row>
    <row r="2854" spans="3:10" x14ac:dyDescent="0.25">
      <c r="C2854">
        <v>3581</v>
      </c>
      <c r="J2854">
        <f t="shared" si="70"/>
        <v>3.8467478467481859</v>
      </c>
    </row>
    <row r="2855" spans="3:10" x14ac:dyDescent="0.25">
      <c r="C2855">
        <v>3582</v>
      </c>
      <c r="J2855">
        <f t="shared" si="70"/>
        <v>3.8470448470451863</v>
      </c>
    </row>
    <row r="2856" spans="3:10" x14ac:dyDescent="0.25">
      <c r="C2856">
        <v>3583</v>
      </c>
      <c r="J2856">
        <f t="shared" si="70"/>
        <v>3.8473418473421868</v>
      </c>
    </row>
    <row r="2857" spans="3:10" x14ac:dyDescent="0.25">
      <c r="C2857">
        <v>3584</v>
      </c>
      <c r="J2857">
        <f t="shared" si="70"/>
        <v>3.8476388476391872</v>
      </c>
    </row>
    <row r="2858" spans="3:10" x14ac:dyDescent="0.25">
      <c r="C2858">
        <v>3585</v>
      </c>
      <c r="J2858">
        <f t="shared" si="70"/>
        <v>3.8479358479361876</v>
      </c>
    </row>
    <row r="2859" spans="3:10" x14ac:dyDescent="0.25">
      <c r="C2859">
        <v>3586</v>
      </c>
      <c r="J2859">
        <f t="shared" si="70"/>
        <v>3.848232848233188</v>
      </c>
    </row>
    <row r="2860" spans="3:10" x14ac:dyDescent="0.25">
      <c r="C2860">
        <v>3587</v>
      </c>
      <c r="J2860">
        <f t="shared" si="70"/>
        <v>3.8485298485301884</v>
      </c>
    </row>
    <row r="2861" spans="3:10" x14ac:dyDescent="0.25">
      <c r="C2861">
        <v>3588</v>
      </c>
      <c r="J2861">
        <f t="shared" si="70"/>
        <v>3.8488268488271888</v>
      </c>
    </row>
    <row r="2862" spans="3:10" x14ac:dyDescent="0.25">
      <c r="C2862">
        <v>3589</v>
      </c>
      <c r="J2862">
        <f t="shared" si="70"/>
        <v>3.8491238491241893</v>
      </c>
    </row>
    <row r="2863" spans="3:10" x14ac:dyDescent="0.25">
      <c r="C2863">
        <v>3590</v>
      </c>
      <c r="J2863">
        <f t="shared" si="70"/>
        <v>3.8494208494211897</v>
      </c>
    </row>
    <row r="2864" spans="3:10" x14ac:dyDescent="0.25">
      <c r="C2864">
        <v>3591</v>
      </c>
      <c r="J2864">
        <f t="shared" si="70"/>
        <v>3.8497178497181901</v>
      </c>
    </row>
    <row r="2865" spans="3:10" x14ac:dyDescent="0.25">
      <c r="C2865">
        <v>3592</v>
      </c>
      <c r="J2865">
        <f t="shared" si="70"/>
        <v>3.8500148500151905</v>
      </c>
    </row>
    <row r="2866" spans="3:10" x14ac:dyDescent="0.25">
      <c r="C2866">
        <v>3593</v>
      </c>
      <c r="J2866">
        <f t="shared" si="70"/>
        <v>3.8503118503121909</v>
      </c>
    </row>
    <row r="2867" spans="3:10" x14ac:dyDescent="0.25">
      <c r="C2867">
        <v>3594</v>
      </c>
      <c r="J2867">
        <f t="shared" si="70"/>
        <v>3.8506088506091913</v>
      </c>
    </row>
    <row r="2868" spans="3:10" x14ac:dyDescent="0.25">
      <c r="C2868">
        <v>3595</v>
      </c>
      <c r="J2868">
        <f t="shared" si="70"/>
        <v>3.8509058509061918</v>
      </c>
    </row>
    <row r="2869" spans="3:10" x14ac:dyDescent="0.25">
      <c r="C2869">
        <v>3596</v>
      </c>
      <c r="J2869">
        <f t="shared" si="70"/>
        <v>3.8512028512031922</v>
      </c>
    </row>
    <row r="2870" spans="3:10" x14ac:dyDescent="0.25">
      <c r="C2870">
        <v>3597</v>
      </c>
      <c r="J2870">
        <f t="shared" si="70"/>
        <v>3.8514998515001926</v>
      </c>
    </row>
    <row r="2871" spans="3:10" x14ac:dyDescent="0.25">
      <c r="C2871">
        <v>3598</v>
      </c>
      <c r="J2871">
        <f t="shared" si="70"/>
        <v>3.851796851797193</v>
      </c>
    </row>
    <row r="2872" spans="3:10" x14ac:dyDescent="0.25">
      <c r="C2872">
        <v>3599</v>
      </c>
      <c r="J2872">
        <f t="shared" si="70"/>
        <v>3.8520938520941934</v>
      </c>
    </row>
    <row r="2873" spans="3:10" x14ac:dyDescent="0.25">
      <c r="C2873">
        <v>3600</v>
      </c>
      <c r="J2873">
        <f t="shared" si="70"/>
        <v>3.8523908523911938</v>
      </c>
    </row>
    <row r="2874" spans="3:10" x14ac:dyDescent="0.25">
      <c r="C2874">
        <v>3601</v>
      </c>
      <c r="J2874">
        <f t="shared" si="70"/>
        <v>3.8526878526881942</v>
      </c>
    </row>
    <row r="2875" spans="3:10" x14ac:dyDescent="0.25">
      <c r="C2875">
        <v>3602</v>
      </c>
      <c r="J2875">
        <f t="shared" si="70"/>
        <v>3.8529848529851947</v>
      </c>
    </row>
    <row r="2876" spans="3:10" x14ac:dyDescent="0.25">
      <c r="C2876">
        <v>3603</v>
      </c>
      <c r="J2876">
        <f t="shared" si="70"/>
        <v>3.8532818532821951</v>
      </c>
    </row>
    <row r="2877" spans="3:10" x14ac:dyDescent="0.25">
      <c r="C2877">
        <v>3604</v>
      </c>
      <c r="J2877">
        <f t="shared" si="70"/>
        <v>3.8535788535791955</v>
      </c>
    </row>
    <row r="2878" spans="3:10" x14ac:dyDescent="0.25">
      <c r="C2878">
        <v>3605</v>
      </c>
      <c r="J2878">
        <f t="shared" si="70"/>
        <v>3.8538758538761959</v>
      </c>
    </row>
    <row r="2879" spans="3:10" x14ac:dyDescent="0.25">
      <c r="C2879">
        <v>3606</v>
      </c>
      <c r="J2879">
        <f t="shared" si="70"/>
        <v>3.8541728541731963</v>
      </c>
    </row>
    <row r="2880" spans="3:10" x14ac:dyDescent="0.25">
      <c r="C2880">
        <v>3607</v>
      </c>
      <c r="J2880">
        <f t="shared" si="70"/>
        <v>3.8544698544701967</v>
      </c>
    </row>
    <row r="2881" spans="3:10" x14ac:dyDescent="0.25">
      <c r="C2881">
        <v>3608</v>
      </c>
      <c r="J2881">
        <f t="shared" si="70"/>
        <v>3.8547668547671972</v>
      </c>
    </row>
    <row r="2882" spans="3:10" x14ac:dyDescent="0.25">
      <c r="C2882">
        <v>3609</v>
      </c>
      <c r="J2882">
        <f t="shared" si="70"/>
        <v>3.8550638550641976</v>
      </c>
    </row>
    <row r="2883" spans="3:10" x14ac:dyDescent="0.25">
      <c r="C2883">
        <v>3610</v>
      </c>
      <c r="J2883">
        <f t="shared" si="70"/>
        <v>3.855360855361198</v>
      </c>
    </row>
    <row r="2884" spans="3:10" x14ac:dyDescent="0.25">
      <c r="C2884">
        <v>3611</v>
      </c>
      <c r="J2884">
        <f t="shared" si="70"/>
        <v>3.8556578556581984</v>
      </c>
    </row>
    <row r="2885" spans="3:10" x14ac:dyDescent="0.25">
      <c r="C2885">
        <v>3612</v>
      </c>
      <c r="J2885">
        <f t="shared" ref="J2885:J2948" si="71" xml:space="preserve"> J2884 + 1/3367</f>
        <v>3.8559548559551988</v>
      </c>
    </row>
    <row r="2886" spans="3:10" x14ac:dyDescent="0.25">
      <c r="C2886">
        <v>3613</v>
      </c>
      <c r="J2886">
        <f t="shared" si="71"/>
        <v>3.8562518562521992</v>
      </c>
    </row>
    <row r="2887" spans="3:10" x14ac:dyDescent="0.25">
      <c r="C2887">
        <v>3614</v>
      </c>
      <c r="J2887">
        <f t="shared" si="71"/>
        <v>3.8565488565491997</v>
      </c>
    </row>
    <row r="2888" spans="3:10" x14ac:dyDescent="0.25">
      <c r="C2888">
        <v>3615</v>
      </c>
      <c r="J2888">
        <f t="shared" si="71"/>
        <v>3.8568458568462001</v>
      </c>
    </row>
    <row r="2889" spans="3:10" x14ac:dyDescent="0.25">
      <c r="C2889">
        <v>3616</v>
      </c>
      <c r="J2889">
        <f t="shared" si="71"/>
        <v>3.8571428571432005</v>
      </c>
    </row>
    <row r="2890" spans="3:10" x14ac:dyDescent="0.25">
      <c r="C2890">
        <v>3617</v>
      </c>
      <c r="J2890">
        <f t="shared" si="71"/>
        <v>3.8574398574402009</v>
      </c>
    </row>
    <row r="2891" spans="3:10" x14ac:dyDescent="0.25">
      <c r="C2891">
        <v>3618</v>
      </c>
      <c r="J2891">
        <f t="shared" si="71"/>
        <v>3.8577368577372013</v>
      </c>
    </row>
    <row r="2892" spans="3:10" x14ac:dyDescent="0.25">
      <c r="C2892">
        <v>3619</v>
      </c>
      <c r="J2892">
        <f t="shared" si="71"/>
        <v>3.8580338580342017</v>
      </c>
    </row>
    <row r="2893" spans="3:10" x14ac:dyDescent="0.25">
      <c r="C2893">
        <v>3620</v>
      </c>
      <c r="J2893">
        <f t="shared" si="71"/>
        <v>3.8583308583312022</v>
      </c>
    </row>
    <row r="2894" spans="3:10" x14ac:dyDescent="0.25">
      <c r="C2894">
        <v>3621</v>
      </c>
      <c r="J2894">
        <f t="shared" si="71"/>
        <v>3.8586278586282026</v>
      </c>
    </row>
    <row r="2895" spans="3:10" x14ac:dyDescent="0.25">
      <c r="C2895">
        <v>3622</v>
      </c>
      <c r="J2895">
        <f t="shared" si="71"/>
        <v>3.858924858925203</v>
      </c>
    </row>
    <row r="2896" spans="3:10" x14ac:dyDescent="0.25">
      <c r="C2896">
        <v>3623</v>
      </c>
      <c r="J2896">
        <f t="shared" si="71"/>
        <v>3.8592218592222034</v>
      </c>
    </row>
    <row r="2897" spans="3:10" x14ac:dyDescent="0.25">
      <c r="C2897">
        <v>3624</v>
      </c>
      <c r="J2897">
        <f t="shared" si="71"/>
        <v>3.8595188595192038</v>
      </c>
    </row>
    <row r="2898" spans="3:10" x14ac:dyDescent="0.25">
      <c r="C2898">
        <v>3625</v>
      </c>
      <c r="J2898">
        <f t="shared" si="71"/>
        <v>3.8598158598162042</v>
      </c>
    </row>
    <row r="2899" spans="3:10" x14ac:dyDescent="0.25">
      <c r="C2899">
        <v>3626</v>
      </c>
      <c r="J2899">
        <f t="shared" si="71"/>
        <v>3.8601128601132046</v>
      </c>
    </row>
    <row r="2900" spans="3:10" x14ac:dyDescent="0.25">
      <c r="C2900">
        <v>3627</v>
      </c>
      <c r="J2900">
        <f t="shared" si="71"/>
        <v>3.8604098604102051</v>
      </c>
    </row>
    <row r="2901" spans="3:10" x14ac:dyDescent="0.25">
      <c r="C2901">
        <v>3628</v>
      </c>
      <c r="J2901">
        <f t="shared" si="71"/>
        <v>3.8607068607072055</v>
      </c>
    </row>
    <row r="2902" spans="3:10" x14ac:dyDescent="0.25">
      <c r="C2902">
        <v>3629</v>
      </c>
      <c r="J2902">
        <f t="shared" si="71"/>
        <v>3.8610038610042059</v>
      </c>
    </row>
    <row r="2903" spans="3:10" x14ac:dyDescent="0.25">
      <c r="C2903">
        <v>3630</v>
      </c>
      <c r="J2903">
        <f t="shared" si="71"/>
        <v>3.8613008613012063</v>
      </c>
    </row>
    <row r="2904" spans="3:10" x14ac:dyDescent="0.25">
      <c r="C2904">
        <v>3631</v>
      </c>
      <c r="J2904">
        <f t="shared" si="71"/>
        <v>3.8615978615982067</v>
      </c>
    </row>
    <row r="2905" spans="3:10" x14ac:dyDescent="0.25">
      <c r="C2905">
        <v>3632</v>
      </c>
      <c r="J2905">
        <f t="shared" si="71"/>
        <v>3.8618948618952071</v>
      </c>
    </row>
    <row r="2906" spans="3:10" x14ac:dyDescent="0.25">
      <c r="C2906">
        <v>3633</v>
      </c>
      <c r="J2906">
        <f t="shared" si="71"/>
        <v>3.8621918621922076</v>
      </c>
    </row>
    <row r="2907" spans="3:10" x14ac:dyDescent="0.25">
      <c r="C2907">
        <v>3634</v>
      </c>
      <c r="J2907">
        <f t="shared" si="71"/>
        <v>3.862488862489208</v>
      </c>
    </row>
    <row r="2908" spans="3:10" x14ac:dyDescent="0.25">
      <c r="C2908">
        <v>3635</v>
      </c>
      <c r="J2908">
        <f t="shared" si="71"/>
        <v>3.8627858627862084</v>
      </c>
    </row>
    <row r="2909" spans="3:10" x14ac:dyDescent="0.25">
      <c r="C2909">
        <v>3636</v>
      </c>
      <c r="J2909">
        <f t="shared" si="71"/>
        <v>3.8630828630832088</v>
      </c>
    </row>
    <row r="2910" spans="3:10" x14ac:dyDescent="0.25">
      <c r="C2910">
        <v>3637</v>
      </c>
      <c r="J2910">
        <f t="shared" si="71"/>
        <v>3.8633798633802092</v>
      </c>
    </row>
    <row r="2911" spans="3:10" x14ac:dyDescent="0.25">
      <c r="C2911">
        <v>3638</v>
      </c>
      <c r="J2911">
        <f t="shared" si="71"/>
        <v>3.8636768636772096</v>
      </c>
    </row>
    <row r="2912" spans="3:10" x14ac:dyDescent="0.25">
      <c r="C2912">
        <v>3639</v>
      </c>
      <c r="J2912">
        <f t="shared" si="71"/>
        <v>3.8639738639742101</v>
      </c>
    </row>
    <row r="2913" spans="3:10" x14ac:dyDescent="0.25">
      <c r="C2913">
        <v>3640</v>
      </c>
      <c r="J2913">
        <f t="shared" si="71"/>
        <v>3.8642708642712105</v>
      </c>
    </row>
    <row r="2914" spans="3:10" x14ac:dyDescent="0.25">
      <c r="C2914">
        <v>3641</v>
      </c>
      <c r="J2914">
        <f t="shared" si="71"/>
        <v>3.8645678645682109</v>
      </c>
    </row>
    <row r="2915" spans="3:10" x14ac:dyDescent="0.25">
      <c r="C2915">
        <v>3642</v>
      </c>
      <c r="J2915">
        <f t="shared" si="71"/>
        <v>3.8648648648652113</v>
      </c>
    </row>
    <row r="2916" spans="3:10" x14ac:dyDescent="0.25">
      <c r="C2916">
        <v>3643</v>
      </c>
      <c r="J2916">
        <f t="shared" si="71"/>
        <v>3.8651618651622117</v>
      </c>
    </row>
    <row r="2917" spans="3:10" x14ac:dyDescent="0.25">
      <c r="C2917">
        <v>3644</v>
      </c>
      <c r="J2917">
        <f t="shared" si="71"/>
        <v>3.8654588654592121</v>
      </c>
    </row>
    <row r="2918" spans="3:10" x14ac:dyDescent="0.25">
      <c r="C2918">
        <v>3645</v>
      </c>
      <c r="J2918">
        <f t="shared" si="71"/>
        <v>3.8657558657562126</v>
      </c>
    </row>
    <row r="2919" spans="3:10" x14ac:dyDescent="0.25">
      <c r="C2919">
        <v>3646</v>
      </c>
      <c r="J2919">
        <f t="shared" si="71"/>
        <v>3.866052866053213</v>
      </c>
    </row>
    <row r="2920" spans="3:10" x14ac:dyDescent="0.25">
      <c r="C2920">
        <v>3647</v>
      </c>
      <c r="J2920">
        <f t="shared" si="71"/>
        <v>3.8663498663502134</v>
      </c>
    </row>
    <row r="2921" spans="3:10" x14ac:dyDescent="0.25">
      <c r="C2921">
        <v>3648</v>
      </c>
      <c r="J2921">
        <f t="shared" si="71"/>
        <v>3.8666468666472138</v>
      </c>
    </row>
    <row r="2922" spans="3:10" x14ac:dyDescent="0.25">
      <c r="C2922">
        <v>3649</v>
      </c>
      <c r="J2922">
        <f t="shared" si="71"/>
        <v>3.8669438669442142</v>
      </c>
    </row>
    <row r="2923" spans="3:10" x14ac:dyDescent="0.25">
      <c r="C2923">
        <v>3650</v>
      </c>
      <c r="J2923">
        <f t="shared" si="71"/>
        <v>3.8672408672412146</v>
      </c>
    </row>
    <row r="2924" spans="3:10" x14ac:dyDescent="0.25">
      <c r="C2924">
        <v>3651</v>
      </c>
      <c r="J2924">
        <f t="shared" si="71"/>
        <v>3.867537867538215</v>
      </c>
    </row>
    <row r="2925" spans="3:10" x14ac:dyDescent="0.25">
      <c r="C2925">
        <v>3652</v>
      </c>
      <c r="J2925">
        <f t="shared" si="71"/>
        <v>3.8678348678352155</v>
      </c>
    </row>
    <row r="2926" spans="3:10" x14ac:dyDescent="0.25">
      <c r="C2926">
        <v>3653</v>
      </c>
      <c r="J2926">
        <f t="shared" si="71"/>
        <v>3.8681318681322159</v>
      </c>
    </row>
    <row r="2927" spans="3:10" x14ac:dyDescent="0.25">
      <c r="C2927">
        <v>3654</v>
      </c>
      <c r="J2927">
        <f t="shared" si="71"/>
        <v>3.8684288684292163</v>
      </c>
    </row>
    <row r="2928" spans="3:10" x14ac:dyDescent="0.25">
      <c r="C2928">
        <v>3655</v>
      </c>
      <c r="J2928">
        <f t="shared" si="71"/>
        <v>3.8687258687262167</v>
      </c>
    </row>
    <row r="2929" spans="3:10" x14ac:dyDescent="0.25">
      <c r="C2929">
        <v>3656</v>
      </c>
      <c r="J2929">
        <f t="shared" si="71"/>
        <v>3.8690228690232171</v>
      </c>
    </row>
    <row r="2930" spans="3:10" x14ac:dyDescent="0.25">
      <c r="C2930">
        <v>3657</v>
      </c>
      <c r="J2930">
        <f t="shared" si="71"/>
        <v>3.8693198693202175</v>
      </c>
    </row>
    <row r="2931" spans="3:10" x14ac:dyDescent="0.25">
      <c r="C2931">
        <v>3658</v>
      </c>
      <c r="J2931">
        <f t="shared" si="71"/>
        <v>3.869616869617218</v>
      </c>
    </row>
    <row r="2932" spans="3:10" x14ac:dyDescent="0.25">
      <c r="C2932">
        <v>3659</v>
      </c>
      <c r="J2932">
        <f t="shared" si="71"/>
        <v>3.8699138699142184</v>
      </c>
    </row>
    <row r="2933" spans="3:10" x14ac:dyDescent="0.25">
      <c r="C2933">
        <v>3660</v>
      </c>
      <c r="J2933">
        <f t="shared" si="71"/>
        <v>3.8702108702112188</v>
      </c>
    </row>
    <row r="2934" spans="3:10" x14ac:dyDescent="0.25">
      <c r="C2934">
        <v>3661</v>
      </c>
      <c r="J2934">
        <f t="shared" si="71"/>
        <v>3.8705078705082192</v>
      </c>
    </row>
    <row r="2935" spans="3:10" x14ac:dyDescent="0.25">
      <c r="C2935">
        <v>3662</v>
      </c>
      <c r="J2935">
        <f t="shared" si="71"/>
        <v>3.8708048708052196</v>
      </c>
    </row>
    <row r="2936" spans="3:10" x14ac:dyDescent="0.25">
      <c r="C2936">
        <v>3663</v>
      </c>
      <c r="J2936">
        <f t="shared" si="71"/>
        <v>3.87110187110222</v>
      </c>
    </row>
    <row r="2937" spans="3:10" x14ac:dyDescent="0.25">
      <c r="C2937">
        <v>3664</v>
      </c>
      <c r="J2937">
        <f t="shared" si="71"/>
        <v>3.8713988713992205</v>
      </c>
    </row>
    <row r="2938" spans="3:10" x14ac:dyDescent="0.25">
      <c r="C2938">
        <v>3665</v>
      </c>
      <c r="J2938">
        <f t="shared" si="71"/>
        <v>3.8716958716962209</v>
      </c>
    </row>
    <row r="2939" spans="3:10" x14ac:dyDescent="0.25">
      <c r="C2939">
        <v>3666</v>
      </c>
      <c r="J2939">
        <f t="shared" si="71"/>
        <v>3.8719928719932213</v>
      </c>
    </row>
    <row r="2940" spans="3:10" x14ac:dyDescent="0.25">
      <c r="C2940">
        <v>3667</v>
      </c>
      <c r="J2940">
        <f t="shared" si="71"/>
        <v>3.8722898722902217</v>
      </c>
    </row>
    <row r="2941" spans="3:10" x14ac:dyDescent="0.25">
      <c r="C2941">
        <v>3668</v>
      </c>
      <c r="J2941">
        <f t="shared" si="71"/>
        <v>3.8725868725872221</v>
      </c>
    </row>
    <row r="2942" spans="3:10" x14ac:dyDescent="0.25">
      <c r="C2942">
        <v>3669</v>
      </c>
      <c r="J2942">
        <f t="shared" si="71"/>
        <v>3.8728838728842225</v>
      </c>
    </row>
    <row r="2943" spans="3:10" x14ac:dyDescent="0.25">
      <c r="C2943">
        <v>3670</v>
      </c>
      <c r="J2943">
        <f t="shared" si="71"/>
        <v>3.8731808731812229</v>
      </c>
    </row>
    <row r="2944" spans="3:10" x14ac:dyDescent="0.25">
      <c r="C2944">
        <v>3671</v>
      </c>
      <c r="J2944">
        <f t="shared" si="71"/>
        <v>3.8734778734782234</v>
      </c>
    </row>
    <row r="2945" spans="3:10" x14ac:dyDescent="0.25">
      <c r="C2945">
        <v>3672</v>
      </c>
      <c r="J2945">
        <f t="shared" si="71"/>
        <v>3.8737748737752238</v>
      </c>
    </row>
    <row r="2946" spans="3:10" x14ac:dyDescent="0.25">
      <c r="C2946">
        <v>3673</v>
      </c>
      <c r="J2946">
        <f t="shared" si="71"/>
        <v>3.8740718740722242</v>
      </c>
    </row>
    <row r="2947" spans="3:10" x14ac:dyDescent="0.25">
      <c r="C2947">
        <v>3674</v>
      </c>
      <c r="J2947">
        <f t="shared" si="71"/>
        <v>3.8743688743692246</v>
      </c>
    </row>
    <row r="2948" spans="3:10" x14ac:dyDescent="0.25">
      <c r="C2948">
        <v>3675</v>
      </c>
      <c r="J2948">
        <f t="shared" si="71"/>
        <v>3.874665874666225</v>
      </c>
    </row>
    <row r="2949" spans="3:10" x14ac:dyDescent="0.25">
      <c r="C2949">
        <v>3676</v>
      </c>
      <c r="J2949">
        <f t="shared" ref="J2949:J3012" si="72" xml:space="preserve"> J2948 + 1/3367</f>
        <v>3.8749628749632254</v>
      </c>
    </row>
    <row r="2950" spans="3:10" x14ac:dyDescent="0.25">
      <c r="C2950">
        <v>3677</v>
      </c>
      <c r="J2950">
        <f t="shared" si="72"/>
        <v>3.8752598752602259</v>
      </c>
    </row>
    <row r="2951" spans="3:10" x14ac:dyDescent="0.25">
      <c r="C2951">
        <v>3678</v>
      </c>
      <c r="J2951">
        <f t="shared" si="72"/>
        <v>3.8755568755572263</v>
      </c>
    </row>
    <row r="2952" spans="3:10" x14ac:dyDescent="0.25">
      <c r="C2952">
        <v>3679</v>
      </c>
      <c r="J2952">
        <f t="shared" si="72"/>
        <v>3.8758538758542267</v>
      </c>
    </row>
    <row r="2953" spans="3:10" x14ac:dyDescent="0.25">
      <c r="C2953">
        <v>3680</v>
      </c>
      <c r="J2953">
        <f t="shared" si="72"/>
        <v>3.8761508761512271</v>
      </c>
    </row>
    <row r="2954" spans="3:10" x14ac:dyDescent="0.25">
      <c r="C2954">
        <v>3681</v>
      </c>
      <c r="J2954">
        <f t="shared" si="72"/>
        <v>3.8764478764482275</v>
      </c>
    </row>
    <row r="2955" spans="3:10" x14ac:dyDescent="0.25">
      <c r="C2955">
        <v>3682</v>
      </c>
      <c r="J2955">
        <f t="shared" si="72"/>
        <v>3.8767448767452279</v>
      </c>
    </row>
    <row r="2956" spans="3:10" x14ac:dyDescent="0.25">
      <c r="C2956">
        <v>3683</v>
      </c>
      <c r="J2956">
        <f t="shared" si="72"/>
        <v>3.8770418770422284</v>
      </c>
    </row>
    <row r="2957" spans="3:10" x14ac:dyDescent="0.25">
      <c r="C2957">
        <v>3684</v>
      </c>
      <c r="J2957">
        <f t="shared" si="72"/>
        <v>3.8773388773392288</v>
      </c>
    </row>
    <row r="2958" spans="3:10" x14ac:dyDescent="0.25">
      <c r="C2958">
        <v>3685</v>
      </c>
      <c r="J2958">
        <f t="shared" si="72"/>
        <v>3.8776358776362292</v>
      </c>
    </row>
    <row r="2959" spans="3:10" x14ac:dyDescent="0.25">
      <c r="C2959">
        <v>3686</v>
      </c>
      <c r="J2959">
        <f t="shared" si="72"/>
        <v>3.8779328779332296</v>
      </c>
    </row>
    <row r="2960" spans="3:10" x14ac:dyDescent="0.25">
      <c r="C2960">
        <v>3687</v>
      </c>
      <c r="J2960">
        <f t="shared" si="72"/>
        <v>3.87822987823023</v>
      </c>
    </row>
    <row r="2961" spans="3:10" x14ac:dyDescent="0.25">
      <c r="C2961">
        <v>3688</v>
      </c>
      <c r="J2961">
        <f t="shared" si="72"/>
        <v>3.8785268785272304</v>
      </c>
    </row>
    <row r="2962" spans="3:10" x14ac:dyDescent="0.25">
      <c r="C2962">
        <v>3689</v>
      </c>
      <c r="J2962">
        <f t="shared" si="72"/>
        <v>3.8788238788242309</v>
      </c>
    </row>
    <row r="2963" spans="3:10" x14ac:dyDescent="0.25">
      <c r="C2963">
        <v>3690</v>
      </c>
      <c r="J2963">
        <f t="shared" si="72"/>
        <v>3.8791208791212313</v>
      </c>
    </row>
    <row r="2964" spans="3:10" x14ac:dyDescent="0.25">
      <c r="C2964">
        <v>3691</v>
      </c>
      <c r="J2964">
        <f t="shared" si="72"/>
        <v>3.8794178794182317</v>
      </c>
    </row>
    <row r="2965" spans="3:10" x14ac:dyDescent="0.25">
      <c r="C2965">
        <v>3692</v>
      </c>
      <c r="J2965">
        <f t="shared" si="72"/>
        <v>3.8797148797152321</v>
      </c>
    </row>
    <row r="2966" spans="3:10" x14ac:dyDescent="0.25">
      <c r="C2966">
        <v>3693</v>
      </c>
      <c r="J2966">
        <f t="shared" si="72"/>
        <v>3.8800118800122325</v>
      </c>
    </row>
    <row r="2967" spans="3:10" x14ac:dyDescent="0.25">
      <c r="C2967">
        <v>3694</v>
      </c>
      <c r="J2967">
        <f t="shared" si="72"/>
        <v>3.8803088803092329</v>
      </c>
    </row>
    <row r="2968" spans="3:10" x14ac:dyDescent="0.25">
      <c r="C2968">
        <v>3695</v>
      </c>
      <c r="J2968">
        <f t="shared" si="72"/>
        <v>3.8806058806062333</v>
      </c>
    </row>
    <row r="2969" spans="3:10" x14ac:dyDescent="0.25">
      <c r="C2969">
        <v>3696</v>
      </c>
      <c r="J2969">
        <f t="shared" si="72"/>
        <v>3.8809028809032338</v>
      </c>
    </row>
    <row r="2970" spans="3:10" x14ac:dyDescent="0.25">
      <c r="C2970">
        <v>3697</v>
      </c>
      <c r="J2970">
        <f t="shared" si="72"/>
        <v>3.8811998812002342</v>
      </c>
    </row>
    <row r="2971" spans="3:10" x14ac:dyDescent="0.25">
      <c r="C2971">
        <v>3698</v>
      </c>
      <c r="J2971">
        <f t="shared" si="72"/>
        <v>3.8814968814972346</v>
      </c>
    </row>
    <row r="2972" spans="3:10" x14ac:dyDescent="0.25">
      <c r="C2972">
        <v>3699</v>
      </c>
      <c r="J2972">
        <f t="shared" si="72"/>
        <v>3.881793881794235</v>
      </c>
    </row>
    <row r="2973" spans="3:10" x14ac:dyDescent="0.25">
      <c r="C2973">
        <v>3700</v>
      </c>
      <c r="J2973">
        <f t="shared" si="72"/>
        <v>3.8820908820912354</v>
      </c>
    </row>
    <row r="2974" spans="3:10" x14ac:dyDescent="0.25">
      <c r="C2974">
        <v>3701</v>
      </c>
      <c r="J2974">
        <f t="shared" si="72"/>
        <v>3.8823878823882358</v>
      </c>
    </row>
    <row r="2975" spans="3:10" x14ac:dyDescent="0.25">
      <c r="C2975">
        <v>3702</v>
      </c>
      <c r="J2975">
        <f t="shared" si="72"/>
        <v>3.8826848826852363</v>
      </c>
    </row>
    <row r="2976" spans="3:10" x14ac:dyDescent="0.25">
      <c r="C2976">
        <v>3703</v>
      </c>
      <c r="J2976">
        <f t="shared" si="72"/>
        <v>3.8829818829822367</v>
      </c>
    </row>
    <row r="2977" spans="3:10" x14ac:dyDescent="0.25">
      <c r="C2977">
        <v>3704</v>
      </c>
      <c r="J2977">
        <f t="shared" si="72"/>
        <v>3.8832788832792371</v>
      </c>
    </row>
    <row r="2978" spans="3:10" x14ac:dyDescent="0.25">
      <c r="C2978">
        <v>3705</v>
      </c>
      <c r="J2978">
        <f t="shared" si="72"/>
        <v>3.8835758835762375</v>
      </c>
    </row>
    <row r="2979" spans="3:10" x14ac:dyDescent="0.25">
      <c r="C2979">
        <v>3706</v>
      </c>
      <c r="J2979">
        <f t="shared" si="72"/>
        <v>3.8838728838732379</v>
      </c>
    </row>
    <row r="2980" spans="3:10" x14ac:dyDescent="0.25">
      <c r="C2980">
        <v>3707</v>
      </c>
      <c r="J2980">
        <f t="shared" si="72"/>
        <v>3.8841698841702383</v>
      </c>
    </row>
    <row r="2981" spans="3:10" x14ac:dyDescent="0.25">
      <c r="C2981">
        <v>3708</v>
      </c>
      <c r="J2981">
        <f t="shared" si="72"/>
        <v>3.8844668844672388</v>
      </c>
    </row>
    <row r="2982" spans="3:10" x14ac:dyDescent="0.25">
      <c r="C2982">
        <v>3709</v>
      </c>
      <c r="J2982">
        <f t="shared" si="72"/>
        <v>3.8847638847642392</v>
      </c>
    </row>
    <row r="2983" spans="3:10" x14ac:dyDescent="0.25">
      <c r="C2983">
        <v>3710</v>
      </c>
      <c r="J2983">
        <f t="shared" si="72"/>
        <v>3.8850608850612396</v>
      </c>
    </row>
    <row r="2984" spans="3:10" x14ac:dyDescent="0.25">
      <c r="C2984">
        <v>3711</v>
      </c>
      <c r="J2984">
        <f t="shared" si="72"/>
        <v>3.88535788535824</v>
      </c>
    </row>
    <row r="2985" spans="3:10" x14ac:dyDescent="0.25">
      <c r="C2985">
        <v>3712</v>
      </c>
      <c r="J2985">
        <f t="shared" si="72"/>
        <v>3.8856548856552404</v>
      </c>
    </row>
    <row r="2986" spans="3:10" x14ac:dyDescent="0.25">
      <c r="C2986">
        <v>3713</v>
      </c>
      <c r="J2986">
        <f t="shared" si="72"/>
        <v>3.8859518859522408</v>
      </c>
    </row>
    <row r="2987" spans="3:10" x14ac:dyDescent="0.25">
      <c r="C2987">
        <v>3714</v>
      </c>
      <c r="J2987">
        <f t="shared" si="72"/>
        <v>3.8862488862492413</v>
      </c>
    </row>
    <row r="2988" spans="3:10" x14ac:dyDescent="0.25">
      <c r="C2988">
        <v>3715</v>
      </c>
      <c r="J2988">
        <f t="shared" si="72"/>
        <v>3.8865458865462417</v>
      </c>
    </row>
    <row r="2989" spans="3:10" x14ac:dyDescent="0.25">
      <c r="C2989">
        <v>3716</v>
      </c>
      <c r="J2989">
        <f t="shared" si="72"/>
        <v>3.8868428868432421</v>
      </c>
    </row>
    <row r="2990" spans="3:10" x14ac:dyDescent="0.25">
      <c r="C2990">
        <v>3717</v>
      </c>
      <c r="J2990">
        <f t="shared" si="72"/>
        <v>3.8871398871402425</v>
      </c>
    </row>
    <row r="2991" spans="3:10" x14ac:dyDescent="0.25">
      <c r="C2991">
        <v>3718</v>
      </c>
      <c r="J2991">
        <f t="shared" si="72"/>
        <v>3.8874368874372429</v>
      </c>
    </row>
    <row r="2992" spans="3:10" x14ac:dyDescent="0.25">
      <c r="C2992">
        <v>3719</v>
      </c>
      <c r="J2992">
        <f t="shared" si="72"/>
        <v>3.8877338877342433</v>
      </c>
    </row>
    <row r="2993" spans="3:10" x14ac:dyDescent="0.25">
      <c r="C2993">
        <v>3720</v>
      </c>
      <c r="J2993">
        <f t="shared" si="72"/>
        <v>3.8880308880312437</v>
      </c>
    </row>
    <row r="2994" spans="3:10" x14ac:dyDescent="0.25">
      <c r="C2994">
        <v>3721</v>
      </c>
      <c r="J2994">
        <f t="shared" si="72"/>
        <v>3.8883278883282442</v>
      </c>
    </row>
    <row r="2995" spans="3:10" x14ac:dyDescent="0.25">
      <c r="C2995">
        <v>3722</v>
      </c>
      <c r="J2995">
        <f t="shared" si="72"/>
        <v>3.8886248886252446</v>
      </c>
    </row>
    <row r="2996" spans="3:10" x14ac:dyDescent="0.25">
      <c r="C2996">
        <v>3723</v>
      </c>
      <c r="J2996">
        <f t="shared" si="72"/>
        <v>3.888921888922245</v>
      </c>
    </row>
    <row r="2997" spans="3:10" x14ac:dyDescent="0.25">
      <c r="C2997">
        <v>3724</v>
      </c>
      <c r="J2997">
        <f t="shared" si="72"/>
        <v>3.8892188892192454</v>
      </c>
    </row>
    <row r="2998" spans="3:10" x14ac:dyDescent="0.25">
      <c r="C2998">
        <v>3725</v>
      </c>
      <c r="J2998">
        <f t="shared" si="72"/>
        <v>3.8895158895162458</v>
      </c>
    </row>
    <row r="2999" spans="3:10" x14ac:dyDescent="0.25">
      <c r="C2999">
        <v>3726</v>
      </c>
      <c r="J2999">
        <f t="shared" si="72"/>
        <v>3.8898128898132462</v>
      </c>
    </row>
    <row r="3000" spans="3:10" x14ac:dyDescent="0.25">
      <c r="C3000">
        <v>3727</v>
      </c>
      <c r="J3000">
        <f t="shared" si="72"/>
        <v>3.8901098901102467</v>
      </c>
    </row>
    <row r="3001" spans="3:10" x14ac:dyDescent="0.25">
      <c r="C3001">
        <v>3728</v>
      </c>
      <c r="J3001">
        <f t="shared" si="72"/>
        <v>3.8904068904072471</v>
      </c>
    </row>
    <row r="3002" spans="3:10" x14ac:dyDescent="0.25">
      <c r="C3002">
        <v>3729</v>
      </c>
      <c r="J3002">
        <f t="shared" si="72"/>
        <v>3.8907038907042475</v>
      </c>
    </row>
    <row r="3003" spans="3:10" x14ac:dyDescent="0.25">
      <c r="C3003">
        <v>3730</v>
      </c>
      <c r="J3003">
        <f t="shared" si="72"/>
        <v>3.8910008910012479</v>
      </c>
    </row>
    <row r="3004" spans="3:10" x14ac:dyDescent="0.25">
      <c r="C3004">
        <v>3731</v>
      </c>
      <c r="J3004">
        <f t="shared" si="72"/>
        <v>3.8912978912982483</v>
      </c>
    </row>
    <row r="3005" spans="3:10" x14ac:dyDescent="0.25">
      <c r="C3005">
        <v>3732</v>
      </c>
      <c r="J3005">
        <f t="shared" si="72"/>
        <v>3.8915948915952487</v>
      </c>
    </row>
    <row r="3006" spans="3:10" x14ac:dyDescent="0.25">
      <c r="C3006">
        <v>3733</v>
      </c>
      <c r="J3006">
        <f t="shared" si="72"/>
        <v>3.8918918918922492</v>
      </c>
    </row>
    <row r="3007" spans="3:10" x14ac:dyDescent="0.25">
      <c r="C3007">
        <v>3734</v>
      </c>
      <c r="J3007">
        <f t="shared" si="72"/>
        <v>3.8921888921892496</v>
      </c>
    </row>
    <row r="3008" spans="3:10" x14ac:dyDescent="0.25">
      <c r="C3008">
        <v>3735</v>
      </c>
      <c r="J3008">
        <f t="shared" si="72"/>
        <v>3.89248589248625</v>
      </c>
    </row>
    <row r="3009" spans="3:10" x14ac:dyDescent="0.25">
      <c r="C3009">
        <v>3736</v>
      </c>
      <c r="J3009">
        <f t="shared" si="72"/>
        <v>3.8927828927832504</v>
      </c>
    </row>
    <row r="3010" spans="3:10" x14ac:dyDescent="0.25">
      <c r="C3010">
        <v>3737</v>
      </c>
      <c r="J3010">
        <f t="shared" si="72"/>
        <v>3.8930798930802508</v>
      </c>
    </row>
    <row r="3011" spans="3:10" x14ac:dyDescent="0.25">
      <c r="C3011">
        <v>3738</v>
      </c>
      <c r="J3011">
        <f t="shared" si="72"/>
        <v>3.8933768933772512</v>
      </c>
    </row>
    <row r="3012" spans="3:10" x14ac:dyDescent="0.25">
      <c r="C3012">
        <v>3739</v>
      </c>
      <c r="J3012">
        <f t="shared" si="72"/>
        <v>3.8936738936742517</v>
      </c>
    </row>
    <row r="3013" spans="3:10" x14ac:dyDescent="0.25">
      <c r="C3013">
        <v>3740</v>
      </c>
      <c r="J3013">
        <f t="shared" ref="J3013:J3076" si="73" xml:space="preserve"> J3012 + 1/3367</f>
        <v>3.8939708939712521</v>
      </c>
    </row>
    <row r="3014" spans="3:10" x14ac:dyDescent="0.25">
      <c r="C3014">
        <v>3741</v>
      </c>
      <c r="J3014">
        <f t="shared" si="73"/>
        <v>3.8942678942682525</v>
      </c>
    </row>
    <row r="3015" spans="3:10" x14ac:dyDescent="0.25">
      <c r="C3015">
        <v>3742</v>
      </c>
      <c r="J3015">
        <f t="shared" si="73"/>
        <v>3.8945648945652529</v>
      </c>
    </row>
    <row r="3016" spans="3:10" x14ac:dyDescent="0.25">
      <c r="C3016">
        <v>3743</v>
      </c>
      <c r="J3016">
        <f t="shared" si="73"/>
        <v>3.8948618948622533</v>
      </c>
    </row>
    <row r="3017" spans="3:10" x14ac:dyDescent="0.25">
      <c r="C3017">
        <v>3744</v>
      </c>
      <c r="J3017">
        <f t="shared" si="73"/>
        <v>3.8951588951592537</v>
      </c>
    </row>
    <row r="3018" spans="3:10" x14ac:dyDescent="0.25">
      <c r="C3018">
        <v>3745</v>
      </c>
      <c r="J3018">
        <f t="shared" si="73"/>
        <v>3.8954558954562541</v>
      </c>
    </row>
    <row r="3019" spans="3:10" x14ac:dyDescent="0.25">
      <c r="C3019">
        <v>3746</v>
      </c>
      <c r="J3019">
        <f t="shared" si="73"/>
        <v>3.8957528957532546</v>
      </c>
    </row>
    <row r="3020" spans="3:10" x14ac:dyDescent="0.25">
      <c r="C3020">
        <v>3747</v>
      </c>
      <c r="J3020">
        <f t="shared" si="73"/>
        <v>3.896049896050255</v>
      </c>
    </row>
    <row r="3021" spans="3:10" x14ac:dyDescent="0.25">
      <c r="C3021">
        <v>3748</v>
      </c>
      <c r="J3021">
        <f t="shared" si="73"/>
        <v>3.8963468963472554</v>
      </c>
    </row>
    <row r="3022" spans="3:10" x14ac:dyDescent="0.25">
      <c r="C3022">
        <v>3749</v>
      </c>
      <c r="J3022">
        <f t="shared" si="73"/>
        <v>3.8966438966442558</v>
      </c>
    </row>
    <row r="3023" spans="3:10" x14ac:dyDescent="0.25">
      <c r="C3023">
        <v>3750</v>
      </c>
      <c r="J3023">
        <f t="shared" si="73"/>
        <v>3.8969408969412562</v>
      </c>
    </row>
    <row r="3024" spans="3:10" x14ac:dyDescent="0.25">
      <c r="C3024">
        <v>3751</v>
      </c>
      <c r="J3024">
        <f t="shared" si="73"/>
        <v>3.8972378972382566</v>
      </c>
    </row>
    <row r="3025" spans="3:10" x14ac:dyDescent="0.25">
      <c r="C3025">
        <v>3752</v>
      </c>
      <c r="J3025">
        <f t="shared" si="73"/>
        <v>3.8975348975352571</v>
      </c>
    </row>
    <row r="3026" spans="3:10" x14ac:dyDescent="0.25">
      <c r="C3026">
        <v>3753</v>
      </c>
      <c r="J3026">
        <f t="shared" si="73"/>
        <v>3.8978318978322575</v>
      </c>
    </row>
    <row r="3027" spans="3:10" x14ac:dyDescent="0.25">
      <c r="C3027">
        <v>3754</v>
      </c>
      <c r="J3027">
        <f t="shared" si="73"/>
        <v>3.8981288981292579</v>
      </c>
    </row>
    <row r="3028" spans="3:10" x14ac:dyDescent="0.25">
      <c r="C3028">
        <v>3755</v>
      </c>
      <c r="J3028">
        <f t="shared" si="73"/>
        <v>3.8984258984262583</v>
      </c>
    </row>
    <row r="3029" spans="3:10" x14ac:dyDescent="0.25">
      <c r="C3029">
        <v>3756</v>
      </c>
      <c r="J3029">
        <f t="shared" si="73"/>
        <v>3.8987228987232587</v>
      </c>
    </row>
    <row r="3030" spans="3:10" x14ac:dyDescent="0.25">
      <c r="C3030">
        <v>3757</v>
      </c>
      <c r="J3030">
        <f t="shared" si="73"/>
        <v>3.8990198990202591</v>
      </c>
    </row>
    <row r="3031" spans="3:10" x14ac:dyDescent="0.25">
      <c r="C3031">
        <v>3758</v>
      </c>
      <c r="J3031">
        <f t="shared" si="73"/>
        <v>3.8993168993172596</v>
      </c>
    </row>
    <row r="3032" spans="3:10" x14ac:dyDescent="0.25">
      <c r="C3032">
        <v>3759</v>
      </c>
      <c r="J3032">
        <f t="shared" si="73"/>
        <v>3.89961389961426</v>
      </c>
    </row>
    <row r="3033" spans="3:10" x14ac:dyDescent="0.25">
      <c r="C3033">
        <v>3760</v>
      </c>
      <c r="J3033">
        <f t="shared" si="73"/>
        <v>3.8999108999112604</v>
      </c>
    </row>
    <row r="3034" spans="3:10" x14ac:dyDescent="0.25">
      <c r="C3034">
        <v>3761</v>
      </c>
      <c r="J3034">
        <f t="shared" si="73"/>
        <v>3.9002079002082608</v>
      </c>
    </row>
    <row r="3035" spans="3:10" x14ac:dyDescent="0.25">
      <c r="C3035">
        <v>3762</v>
      </c>
      <c r="J3035">
        <f t="shared" si="73"/>
        <v>3.9005049005052612</v>
      </c>
    </row>
    <row r="3036" spans="3:10" x14ac:dyDescent="0.25">
      <c r="C3036">
        <v>3763</v>
      </c>
      <c r="J3036">
        <f t="shared" si="73"/>
        <v>3.9008019008022616</v>
      </c>
    </row>
    <row r="3037" spans="3:10" x14ac:dyDescent="0.25">
      <c r="C3037">
        <v>3764</v>
      </c>
      <c r="J3037">
        <f t="shared" si="73"/>
        <v>3.9010989010992621</v>
      </c>
    </row>
    <row r="3038" spans="3:10" x14ac:dyDescent="0.25">
      <c r="C3038">
        <v>3765</v>
      </c>
      <c r="J3038">
        <f t="shared" si="73"/>
        <v>3.9013959013962625</v>
      </c>
    </row>
    <row r="3039" spans="3:10" x14ac:dyDescent="0.25">
      <c r="C3039">
        <v>3766</v>
      </c>
      <c r="J3039">
        <f t="shared" si="73"/>
        <v>3.9016929016932629</v>
      </c>
    </row>
    <row r="3040" spans="3:10" x14ac:dyDescent="0.25">
      <c r="C3040">
        <v>3767</v>
      </c>
      <c r="J3040">
        <f t="shared" si="73"/>
        <v>3.9019899019902633</v>
      </c>
    </row>
    <row r="3041" spans="3:10" x14ac:dyDescent="0.25">
      <c r="C3041">
        <v>3768</v>
      </c>
      <c r="J3041">
        <f t="shared" si="73"/>
        <v>3.9022869022872637</v>
      </c>
    </row>
    <row r="3042" spans="3:10" x14ac:dyDescent="0.25">
      <c r="C3042">
        <v>3769</v>
      </c>
      <c r="J3042">
        <f t="shared" si="73"/>
        <v>3.9025839025842641</v>
      </c>
    </row>
    <row r="3043" spans="3:10" x14ac:dyDescent="0.25">
      <c r="C3043">
        <v>3770</v>
      </c>
      <c r="J3043">
        <f t="shared" si="73"/>
        <v>3.9028809028812645</v>
      </c>
    </row>
    <row r="3044" spans="3:10" x14ac:dyDescent="0.25">
      <c r="C3044">
        <v>3771</v>
      </c>
      <c r="J3044">
        <f t="shared" si="73"/>
        <v>3.903177903178265</v>
      </c>
    </row>
    <row r="3045" spans="3:10" x14ac:dyDescent="0.25">
      <c r="C3045">
        <v>3772</v>
      </c>
      <c r="J3045">
        <f t="shared" si="73"/>
        <v>3.9034749034752654</v>
      </c>
    </row>
    <row r="3046" spans="3:10" x14ac:dyDescent="0.25">
      <c r="C3046">
        <v>3773</v>
      </c>
      <c r="J3046">
        <f t="shared" si="73"/>
        <v>3.9037719037722658</v>
      </c>
    </row>
    <row r="3047" spans="3:10" x14ac:dyDescent="0.25">
      <c r="C3047">
        <v>3774</v>
      </c>
      <c r="J3047">
        <f t="shared" si="73"/>
        <v>3.9040689040692662</v>
      </c>
    </row>
    <row r="3048" spans="3:10" x14ac:dyDescent="0.25">
      <c r="C3048">
        <v>3775</v>
      </c>
      <c r="J3048">
        <f t="shared" si="73"/>
        <v>3.9043659043662666</v>
      </c>
    </row>
    <row r="3049" spans="3:10" x14ac:dyDescent="0.25">
      <c r="C3049">
        <v>3776</v>
      </c>
      <c r="J3049">
        <f t="shared" si="73"/>
        <v>3.904662904663267</v>
      </c>
    </row>
    <row r="3050" spans="3:10" x14ac:dyDescent="0.25">
      <c r="C3050">
        <v>3777</v>
      </c>
      <c r="J3050">
        <f t="shared" si="73"/>
        <v>3.9049599049602675</v>
      </c>
    </row>
    <row r="3051" spans="3:10" x14ac:dyDescent="0.25">
      <c r="C3051">
        <v>3778</v>
      </c>
      <c r="J3051">
        <f t="shared" si="73"/>
        <v>3.9052569052572679</v>
      </c>
    </row>
    <row r="3052" spans="3:10" x14ac:dyDescent="0.25">
      <c r="C3052">
        <v>3779</v>
      </c>
      <c r="J3052">
        <f t="shared" si="73"/>
        <v>3.9055539055542683</v>
      </c>
    </row>
    <row r="3053" spans="3:10" x14ac:dyDescent="0.25">
      <c r="C3053">
        <v>3780</v>
      </c>
      <c r="J3053">
        <f t="shared" si="73"/>
        <v>3.9058509058512687</v>
      </c>
    </row>
    <row r="3054" spans="3:10" x14ac:dyDescent="0.25">
      <c r="C3054">
        <v>3781</v>
      </c>
      <c r="J3054">
        <f t="shared" si="73"/>
        <v>3.9061479061482691</v>
      </c>
    </row>
    <row r="3055" spans="3:10" x14ac:dyDescent="0.25">
      <c r="C3055">
        <v>3782</v>
      </c>
      <c r="J3055">
        <f t="shared" si="73"/>
        <v>3.9064449064452695</v>
      </c>
    </row>
    <row r="3056" spans="3:10" x14ac:dyDescent="0.25">
      <c r="C3056">
        <v>3783</v>
      </c>
      <c r="J3056">
        <f t="shared" si="73"/>
        <v>3.90674190674227</v>
      </c>
    </row>
    <row r="3057" spans="3:10" x14ac:dyDescent="0.25">
      <c r="C3057">
        <v>3784</v>
      </c>
      <c r="J3057">
        <f t="shared" si="73"/>
        <v>3.9070389070392704</v>
      </c>
    </row>
    <row r="3058" spans="3:10" x14ac:dyDescent="0.25">
      <c r="C3058">
        <v>3785</v>
      </c>
      <c r="J3058">
        <f t="shared" si="73"/>
        <v>3.9073359073362708</v>
      </c>
    </row>
    <row r="3059" spans="3:10" x14ac:dyDescent="0.25">
      <c r="C3059">
        <v>3786</v>
      </c>
      <c r="J3059">
        <f t="shared" si="73"/>
        <v>3.9076329076332712</v>
      </c>
    </row>
    <row r="3060" spans="3:10" x14ac:dyDescent="0.25">
      <c r="C3060">
        <v>3787</v>
      </c>
      <c r="J3060">
        <f t="shared" si="73"/>
        <v>3.9079299079302716</v>
      </c>
    </row>
    <row r="3061" spans="3:10" x14ac:dyDescent="0.25">
      <c r="C3061">
        <v>3788</v>
      </c>
      <c r="J3061">
        <f t="shared" si="73"/>
        <v>3.908226908227272</v>
      </c>
    </row>
    <row r="3062" spans="3:10" x14ac:dyDescent="0.25">
      <c r="C3062">
        <v>3789</v>
      </c>
      <c r="J3062">
        <f t="shared" si="73"/>
        <v>3.9085239085242724</v>
      </c>
    </row>
    <row r="3063" spans="3:10" x14ac:dyDescent="0.25">
      <c r="C3063">
        <v>3790</v>
      </c>
      <c r="J3063">
        <f t="shared" si="73"/>
        <v>3.9088209088212729</v>
      </c>
    </row>
    <row r="3064" spans="3:10" x14ac:dyDescent="0.25">
      <c r="C3064">
        <v>3791</v>
      </c>
      <c r="J3064">
        <f t="shared" si="73"/>
        <v>3.9091179091182733</v>
      </c>
    </row>
    <row r="3065" spans="3:10" x14ac:dyDescent="0.25">
      <c r="C3065">
        <v>3792</v>
      </c>
      <c r="J3065">
        <f t="shared" si="73"/>
        <v>3.9094149094152737</v>
      </c>
    </row>
    <row r="3066" spans="3:10" x14ac:dyDescent="0.25">
      <c r="C3066">
        <v>3793</v>
      </c>
      <c r="J3066">
        <f t="shared" si="73"/>
        <v>3.9097119097122741</v>
      </c>
    </row>
    <row r="3067" spans="3:10" x14ac:dyDescent="0.25">
      <c r="C3067">
        <v>3794</v>
      </c>
      <c r="J3067">
        <f t="shared" si="73"/>
        <v>3.9100089100092745</v>
      </c>
    </row>
    <row r="3068" spans="3:10" x14ac:dyDescent="0.25">
      <c r="C3068">
        <v>3795</v>
      </c>
      <c r="J3068">
        <f t="shared" si="73"/>
        <v>3.9103059103062749</v>
      </c>
    </row>
    <row r="3069" spans="3:10" x14ac:dyDescent="0.25">
      <c r="C3069">
        <v>3796</v>
      </c>
      <c r="J3069">
        <f t="shared" si="73"/>
        <v>3.9106029106032754</v>
      </c>
    </row>
    <row r="3070" spans="3:10" x14ac:dyDescent="0.25">
      <c r="C3070">
        <v>3797</v>
      </c>
      <c r="J3070">
        <f t="shared" si="73"/>
        <v>3.9108999109002758</v>
      </c>
    </row>
    <row r="3071" spans="3:10" x14ac:dyDescent="0.25">
      <c r="C3071">
        <v>3798</v>
      </c>
      <c r="J3071">
        <f t="shared" si="73"/>
        <v>3.9111969111972762</v>
      </c>
    </row>
    <row r="3072" spans="3:10" x14ac:dyDescent="0.25">
      <c r="C3072">
        <v>3799</v>
      </c>
      <c r="J3072">
        <f t="shared" si="73"/>
        <v>3.9114939114942766</v>
      </c>
    </row>
    <row r="3073" spans="3:10" x14ac:dyDescent="0.25">
      <c r="C3073">
        <v>3800</v>
      </c>
      <c r="J3073">
        <f t="shared" si="73"/>
        <v>3.911790911791277</v>
      </c>
    </row>
    <row r="3074" spans="3:10" x14ac:dyDescent="0.25">
      <c r="C3074">
        <v>3801</v>
      </c>
      <c r="J3074">
        <f t="shared" si="73"/>
        <v>3.9120879120882774</v>
      </c>
    </row>
    <row r="3075" spans="3:10" x14ac:dyDescent="0.25">
      <c r="C3075">
        <v>3802</v>
      </c>
      <c r="J3075">
        <f t="shared" si="73"/>
        <v>3.9123849123852779</v>
      </c>
    </row>
    <row r="3076" spans="3:10" x14ac:dyDescent="0.25">
      <c r="C3076">
        <v>3803</v>
      </c>
      <c r="J3076">
        <f t="shared" si="73"/>
        <v>3.9126819126822783</v>
      </c>
    </row>
    <row r="3077" spans="3:10" x14ac:dyDescent="0.25">
      <c r="C3077">
        <v>3804</v>
      </c>
      <c r="J3077">
        <f t="shared" ref="J3077:J3140" si="74" xml:space="preserve"> J3076 + 1/3367</f>
        <v>3.9129789129792787</v>
      </c>
    </row>
    <row r="3078" spans="3:10" x14ac:dyDescent="0.25">
      <c r="C3078">
        <v>3805</v>
      </c>
      <c r="J3078">
        <f t="shared" si="74"/>
        <v>3.9132759132762791</v>
      </c>
    </row>
    <row r="3079" spans="3:10" x14ac:dyDescent="0.25">
      <c r="C3079">
        <v>3806</v>
      </c>
      <c r="J3079">
        <f t="shared" si="74"/>
        <v>3.9135729135732795</v>
      </c>
    </row>
    <row r="3080" spans="3:10" x14ac:dyDescent="0.25">
      <c r="C3080">
        <v>3807</v>
      </c>
      <c r="J3080">
        <f t="shared" si="74"/>
        <v>3.9138699138702799</v>
      </c>
    </row>
    <row r="3081" spans="3:10" x14ac:dyDescent="0.25">
      <c r="C3081">
        <v>3808</v>
      </c>
      <c r="J3081">
        <f t="shared" si="74"/>
        <v>3.9141669141672804</v>
      </c>
    </row>
    <row r="3082" spans="3:10" x14ac:dyDescent="0.25">
      <c r="C3082">
        <v>3809</v>
      </c>
      <c r="J3082">
        <f t="shared" si="74"/>
        <v>3.9144639144642808</v>
      </c>
    </row>
    <row r="3083" spans="3:10" x14ac:dyDescent="0.25">
      <c r="C3083">
        <v>3810</v>
      </c>
      <c r="J3083">
        <f t="shared" si="74"/>
        <v>3.9147609147612812</v>
      </c>
    </row>
    <row r="3084" spans="3:10" x14ac:dyDescent="0.25">
      <c r="C3084">
        <v>3811</v>
      </c>
      <c r="J3084">
        <f t="shared" si="74"/>
        <v>3.9150579150582816</v>
      </c>
    </row>
    <row r="3085" spans="3:10" x14ac:dyDescent="0.25">
      <c r="C3085">
        <v>3812</v>
      </c>
      <c r="J3085">
        <f t="shared" si="74"/>
        <v>3.915354915355282</v>
      </c>
    </row>
    <row r="3086" spans="3:10" x14ac:dyDescent="0.25">
      <c r="C3086">
        <v>3813</v>
      </c>
      <c r="J3086">
        <f t="shared" si="74"/>
        <v>3.9156519156522824</v>
      </c>
    </row>
    <row r="3087" spans="3:10" x14ac:dyDescent="0.25">
      <c r="C3087">
        <v>3814</v>
      </c>
      <c r="J3087">
        <f t="shared" si="74"/>
        <v>3.9159489159492828</v>
      </c>
    </row>
    <row r="3088" spans="3:10" x14ac:dyDescent="0.25">
      <c r="C3088">
        <v>3815</v>
      </c>
      <c r="J3088">
        <f t="shared" si="74"/>
        <v>3.9162459162462833</v>
      </c>
    </row>
    <row r="3089" spans="3:10" x14ac:dyDescent="0.25">
      <c r="C3089">
        <v>3816</v>
      </c>
      <c r="J3089">
        <f t="shared" si="74"/>
        <v>3.9165429165432837</v>
      </c>
    </row>
    <row r="3090" spans="3:10" x14ac:dyDescent="0.25">
      <c r="C3090">
        <v>3817</v>
      </c>
      <c r="J3090">
        <f t="shared" si="74"/>
        <v>3.9168399168402841</v>
      </c>
    </row>
    <row r="3091" spans="3:10" x14ac:dyDescent="0.25">
      <c r="C3091">
        <v>3818</v>
      </c>
      <c r="J3091">
        <f t="shared" si="74"/>
        <v>3.9171369171372845</v>
      </c>
    </row>
    <row r="3092" spans="3:10" x14ac:dyDescent="0.25">
      <c r="C3092">
        <v>3819</v>
      </c>
      <c r="J3092">
        <f t="shared" si="74"/>
        <v>3.9174339174342849</v>
      </c>
    </row>
    <row r="3093" spans="3:10" x14ac:dyDescent="0.25">
      <c r="C3093">
        <v>3820</v>
      </c>
      <c r="J3093">
        <f t="shared" si="74"/>
        <v>3.9177309177312853</v>
      </c>
    </row>
    <row r="3094" spans="3:10" x14ac:dyDescent="0.25">
      <c r="C3094">
        <v>3821</v>
      </c>
      <c r="J3094">
        <f t="shared" si="74"/>
        <v>3.9180279180282858</v>
      </c>
    </row>
    <row r="3095" spans="3:10" x14ac:dyDescent="0.25">
      <c r="C3095">
        <v>3822</v>
      </c>
      <c r="J3095">
        <f t="shared" si="74"/>
        <v>3.9183249183252862</v>
      </c>
    </row>
    <row r="3096" spans="3:10" x14ac:dyDescent="0.25">
      <c r="C3096">
        <v>3823</v>
      </c>
      <c r="J3096">
        <f t="shared" si="74"/>
        <v>3.9186219186222866</v>
      </c>
    </row>
    <row r="3097" spans="3:10" x14ac:dyDescent="0.25">
      <c r="C3097">
        <v>3824</v>
      </c>
      <c r="J3097">
        <f t="shared" si="74"/>
        <v>3.918918918919287</v>
      </c>
    </row>
    <row r="3098" spans="3:10" x14ac:dyDescent="0.25">
      <c r="C3098">
        <v>3825</v>
      </c>
      <c r="J3098">
        <f t="shared" si="74"/>
        <v>3.9192159192162874</v>
      </c>
    </row>
    <row r="3099" spans="3:10" x14ac:dyDescent="0.25">
      <c r="C3099">
        <v>3826</v>
      </c>
      <c r="J3099">
        <f t="shared" si="74"/>
        <v>3.9195129195132878</v>
      </c>
    </row>
    <row r="3100" spans="3:10" x14ac:dyDescent="0.25">
      <c r="C3100">
        <v>3827</v>
      </c>
      <c r="J3100">
        <f t="shared" si="74"/>
        <v>3.9198099198102883</v>
      </c>
    </row>
    <row r="3101" spans="3:10" x14ac:dyDescent="0.25">
      <c r="C3101">
        <v>3828</v>
      </c>
      <c r="J3101">
        <f t="shared" si="74"/>
        <v>3.9201069201072887</v>
      </c>
    </row>
    <row r="3102" spans="3:10" x14ac:dyDescent="0.25">
      <c r="C3102">
        <v>3829</v>
      </c>
      <c r="J3102">
        <f t="shared" si="74"/>
        <v>3.9204039204042891</v>
      </c>
    </row>
    <row r="3103" spans="3:10" x14ac:dyDescent="0.25">
      <c r="C3103">
        <v>3830</v>
      </c>
      <c r="J3103">
        <f t="shared" si="74"/>
        <v>3.9207009207012895</v>
      </c>
    </row>
    <row r="3104" spans="3:10" x14ac:dyDescent="0.25">
      <c r="C3104">
        <v>3831</v>
      </c>
      <c r="J3104">
        <f t="shared" si="74"/>
        <v>3.9209979209982899</v>
      </c>
    </row>
    <row r="3105" spans="3:10" x14ac:dyDescent="0.25">
      <c r="C3105">
        <v>3832</v>
      </c>
      <c r="J3105">
        <f t="shared" si="74"/>
        <v>3.9212949212952903</v>
      </c>
    </row>
    <row r="3106" spans="3:10" x14ac:dyDescent="0.25">
      <c r="C3106">
        <v>3833</v>
      </c>
      <c r="J3106">
        <f t="shared" si="74"/>
        <v>3.9215919215922908</v>
      </c>
    </row>
    <row r="3107" spans="3:10" x14ac:dyDescent="0.25">
      <c r="C3107">
        <v>3834</v>
      </c>
      <c r="J3107">
        <f t="shared" si="74"/>
        <v>3.9218889218892912</v>
      </c>
    </row>
    <row r="3108" spans="3:10" x14ac:dyDescent="0.25">
      <c r="C3108">
        <v>3835</v>
      </c>
      <c r="J3108">
        <f t="shared" si="74"/>
        <v>3.9221859221862916</v>
      </c>
    </row>
    <row r="3109" spans="3:10" x14ac:dyDescent="0.25">
      <c r="C3109">
        <v>3836</v>
      </c>
      <c r="J3109">
        <f t="shared" si="74"/>
        <v>3.922482922483292</v>
      </c>
    </row>
    <row r="3110" spans="3:10" x14ac:dyDescent="0.25">
      <c r="C3110">
        <v>3837</v>
      </c>
      <c r="J3110">
        <f t="shared" si="74"/>
        <v>3.9227799227802924</v>
      </c>
    </row>
    <row r="3111" spans="3:10" x14ac:dyDescent="0.25">
      <c r="C3111">
        <v>3838</v>
      </c>
      <c r="J3111">
        <f t="shared" si="74"/>
        <v>3.9230769230772928</v>
      </c>
    </row>
    <row r="3112" spans="3:10" x14ac:dyDescent="0.25">
      <c r="C3112">
        <v>3839</v>
      </c>
      <c r="J3112">
        <f t="shared" si="74"/>
        <v>3.9233739233742932</v>
      </c>
    </row>
    <row r="3113" spans="3:10" x14ac:dyDescent="0.25">
      <c r="C3113">
        <v>3840</v>
      </c>
      <c r="J3113">
        <f t="shared" si="74"/>
        <v>3.9236709236712937</v>
      </c>
    </row>
    <row r="3114" spans="3:10" x14ac:dyDescent="0.25">
      <c r="C3114">
        <v>3841</v>
      </c>
      <c r="J3114">
        <f t="shared" si="74"/>
        <v>3.9239679239682941</v>
      </c>
    </row>
    <row r="3115" spans="3:10" x14ac:dyDescent="0.25">
      <c r="C3115">
        <v>3842</v>
      </c>
      <c r="J3115">
        <f t="shared" si="74"/>
        <v>3.9242649242652945</v>
      </c>
    </row>
    <row r="3116" spans="3:10" x14ac:dyDescent="0.25">
      <c r="C3116">
        <v>3843</v>
      </c>
      <c r="J3116">
        <f t="shared" si="74"/>
        <v>3.9245619245622949</v>
      </c>
    </row>
    <row r="3117" spans="3:10" x14ac:dyDescent="0.25">
      <c r="C3117">
        <v>3844</v>
      </c>
      <c r="J3117">
        <f t="shared" si="74"/>
        <v>3.9248589248592953</v>
      </c>
    </row>
    <row r="3118" spans="3:10" x14ac:dyDescent="0.25">
      <c r="C3118">
        <v>3845</v>
      </c>
      <c r="J3118">
        <f t="shared" si="74"/>
        <v>3.9251559251562957</v>
      </c>
    </row>
    <row r="3119" spans="3:10" x14ac:dyDescent="0.25">
      <c r="C3119">
        <v>3846</v>
      </c>
      <c r="J3119">
        <f t="shared" si="74"/>
        <v>3.9254529254532962</v>
      </c>
    </row>
    <row r="3120" spans="3:10" x14ac:dyDescent="0.25">
      <c r="C3120">
        <v>3847</v>
      </c>
      <c r="J3120">
        <f t="shared" si="74"/>
        <v>3.9257499257502966</v>
      </c>
    </row>
    <row r="3121" spans="3:10" x14ac:dyDescent="0.25">
      <c r="C3121">
        <v>3848</v>
      </c>
      <c r="J3121">
        <f t="shared" si="74"/>
        <v>3.926046926047297</v>
      </c>
    </row>
    <row r="3122" spans="3:10" x14ac:dyDescent="0.25">
      <c r="C3122">
        <v>3849</v>
      </c>
      <c r="J3122">
        <f t="shared" si="74"/>
        <v>3.9263439263442974</v>
      </c>
    </row>
    <row r="3123" spans="3:10" x14ac:dyDescent="0.25">
      <c r="C3123">
        <v>3850</v>
      </c>
      <c r="J3123">
        <f t="shared" si="74"/>
        <v>3.9266409266412978</v>
      </c>
    </row>
    <row r="3124" spans="3:10" x14ac:dyDescent="0.25">
      <c r="C3124">
        <v>3851</v>
      </c>
      <c r="J3124">
        <f t="shared" si="74"/>
        <v>3.9269379269382982</v>
      </c>
    </row>
    <row r="3125" spans="3:10" x14ac:dyDescent="0.25">
      <c r="C3125">
        <v>3852</v>
      </c>
      <c r="J3125">
        <f t="shared" si="74"/>
        <v>3.9272349272352987</v>
      </c>
    </row>
    <row r="3126" spans="3:10" x14ac:dyDescent="0.25">
      <c r="C3126">
        <v>3853</v>
      </c>
      <c r="J3126">
        <f t="shared" si="74"/>
        <v>3.9275319275322991</v>
      </c>
    </row>
    <row r="3127" spans="3:10" x14ac:dyDescent="0.25">
      <c r="C3127">
        <v>3854</v>
      </c>
      <c r="J3127">
        <f t="shared" si="74"/>
        <v>3.9278289278292995</v>
      </c>
    </row>
    <row r="3128" spans="3:10" x14ac:dyDescent="0.25">
      <c r="C3128">
        <v>3855</v>
      </c>
      <c r="J3128">
        <f t="shared" si="74"/>
        <v>3.9281259281262999</v>
      </c>
    </row>
    <row r="3129" spans="3:10" x14ac:dyDescent="0.25">
      <c r="C3129">
        <v>3856</v>
      </c>
      <c r="J3129">
        <f t="shared" si="74"/>
        <v>3.9284229284233003</v>
      </c>
    </row>
    <row r="3130" spans="3:10" x14ac:dyDescent="0.25">
      <c r="C3130">
        <v>3857</v>
      </c>
      <c r="J3130">
        <f t="shared" si="74"/>
        <v>3.9287199287203007</v>
      </c>
    </row>
    <row r="3131" spans="3:10" x14ac:dyDescent="0.25">
      <c r="C3131">
        <v>3858</v>
      </c>
      <c r="J3131">
        <f t="shared" si="74"/>
        <v>3.9290169290173012</v>
      </c>
    </row>
    <row r="3132" spans="3:10" x14ac:dyDescent="0.25">
      <c r="C3132">
        <v>3859</v>
      </c>
      <c r="J3132">
        <f t="shared" si="74"/>
        <v>3.9293139293143016</v>
      </c>
    </row>
    <row r="3133" spans="3:10" x14ac:dyDescent="0.25">
      <c r="C3133">
        <v>3860</v>
      </c>
      <c r="J3133">
        <f t="shared" si="74"/>
        <v>3.929610929611302</v>
      </c>
    </row>
    <row r="3134" spans="3:10" x14ac:dyDescent="0.25">
      <c r="C3134">
        <v>3861</v>
      </c>
      <c r="J3134">
        <f t="shared" si="74"/>
        <v>3.9299079299083024</v>
      </c>
    </row>
    <row r="3135" spans="3:10" x14ac:dyDescent="0.25">
      <c r="C3135">
        <v>3862</v>
      </c>
      <c r="J3135">
        <f t="shared" si="74"/>
        <v>3.9302049302053028</v>
      </c>
    </row>
    <row r="3136" spans="3:10" x14ac:dyDescent="0.25">
      <c r="C3136">
        <v>3863</v>
      </c>
      <c r="J3136">
        <f t="shared" si="74"/>
        <v>3.9305019305023032</v>
      </c>
    </row>
    <row r="3137" spans="3:10" x14ac:dyDescent="0.25">
      <c r="C3137">
        <v>3864</v>
      </c>
      <c r="J3137">
        <f t="shared" si="74"/>
        <v>3.9307989307993036</v>
      </c>
    </row>
    <row r="3138" spans="3:10" x14ac:dyDescent="0.25">
      <c r="C3138">
        <v>3865</v>
      </c>
      <c r="J3138">
        <f t="shared" si="74"/>
        <v>3.9310959310963041</v>
      </c>
    </row>
    <row r="3139" spans="3:10" x14ac:dyDescent="0.25">
      <c r="C3139">
        <v>3866</v>
      </c>
      <c r="J3139">
        <f t="shared" si="74"/>
        <v>3.9313929313933045</v>
      </c>
    </row>
    <row r="3140" spans="3:10" x14ac:dyDescent="0.25">
      <c r="C3140">
        <v>3867</v>
      </c>
      <c r="J3140">
        <f t="shared" si="74"/>
        <v>3.9316899316903049</v>
      </c>
    </row>
    <row r="3141" spans="3:10" x14ac:dyDescent="0.25">
      <c r="C3141">
        <v>3868</v>
      </c>
      <c r="J3141">
        <f t="shared" ref="J3141:J3204" si="75" xml:space="preserve"> J3140 + 1/3367</f>
        <v>3.9319869319873053</v>
      </c>
    </row>
    <row r="3142" spans="3:10" x14ac:dyDescent="0.25">
      <c r="C3142">
        <v>3869</v>
      </c>
      <c r="J3142">
        <f t="shared" si="75"/>
        <v>3.9322839322843057</v>
      </c>
    </row>
    <row r="3143" spans="3:10" x14ac:dyDescent="0.25">
      <c r="C3143">
        <v>3870</v>
      </c>
      <c r="J3143">
        <f t="shared" si="75"/>
        <v>3.9325809325813061</v>
      </c>
    </row>
    <row r="3144" spans="3:10" x14ac:dyDescent="0.25">
      <c r="C3144">
        <v>3871</v>
      </c>
      <c r="J3144">
        <f t="shared" si="75"/>
        <v>3.9328779328783066</v>
      </c>
    </row>
    <row r="3145" spans="3:10" x14ac:dyDescent="0.25">
      <c r="C3145">
        <v>3872</v>
      </c>
      <c r="J3145">
        <f t="shared" si="75"/>
        <v>3.933174933175307</v>
      </c>
    </row>
    <row r="3146" spans="3:10" x14ac:dyDescent="0.25">
      <c r="C3146">
        <v>3873</v>
      </c>
      <c r="J3146">
        <f t="shared" si="75"/>
        <v>3.9334719334723074</v>
      </c>
    </row>
    <row r="3147" spans="3:10" x14ac:dyDescent="0.25">
      <c r="C3147">
        <v>3874</v>
      </c>
      <c r="J3147">
        <f t="shared" si="75"/>
        <v>3.9337689337693078</v>
      </c>
    </row>
    <row r="3148" spans="3:10" x14ac:dyDescent="0.25">
      <c r="C3148">
        <v>3875</v>
      </c>
      <c r="J3148">
        <f t="shared" si="75"/>
        <v>3.9340659340663082</v>
      </c>
    </row>
    <row r="3149" spans="3:10" x14ac:dyDescent="0.25">
      <c r="C3149">
        <v>3876</v>
      </c>
      <c r="J3149">
        <f t="shared" si="75"/>
        <v>3.9343629343633086</v>
      </c>
    </row>
    <row r="3150" spans="3:10" x14ac:dyDescent="0.25">
      <c r="C3150">
        <v>3877</v>
      </c>
      <c r="J3150">
        <f t="shared" si="75"/>
        <v>3.9346599346603091</v>
      </c>
    </row>
    <row r="3151" spans="3:10" x14ac:dyDescent="0.25">
      <c r="C3151">
        <v>3878</v>
      </c>
      <c r="J3151">
        <f t="shared" si="75"/>
        <v>3.9349569349573095</v>
      </c>
    </row>
    <row r="3152" spans="3:10" x14ac:dyDescent="0.25">
      <c r="C3152">
        <v>3879</v>
      </c>
      <c r="J3152">
        <f t="shared" si="75"/>
        <v>3.9352539352543099</v>
      </c>
    </row>
    <row r="3153" spans="3:10" x14ac:dyDescent="0.25">
      <c r="C3153">
        <v>3880</v>
      </c>
      <c r="J3153">
        <f t="shared" si="75"/>
        <v>3.9355509355513103</v>
      </c>
    </row>
    <row r="3154" spans="3:10" x14ac:dyDescent="0.25">
      <c r="C3154">
        <v>3881</v>
      </c>
      <c r="J3154">
        <f t="shared" si="75"/>
        <v>3.9358479358483107</v>
      </c>
    </row>
    <row r="3155" spans="3:10" x14ac:dyDescent="0.25">
      <c r="C3155">
        <v>3882</v>
      </c>
      <c r="J3155">
        <f t="shared" si="75"/>
        <v>3.9361449361453111</v>
      </c>
    </row>
    <row r="3156" spans="3:10" x14ac:dyDescent="0.25">
      <c r="C3156">
        <v>3883</v>
      </c>
      <c r="J3156">
        <f t="shared" si="75"/>
        <v>3.9364419364423116</v>
      </c>
    </row>
    <row r="3157" spans="3:10" x14ac:dyDescent="0.25">
      <c r="C3157">
        <v>3884</v>
      </c>
      <c r="J3157">
        <f t="shared" si="75"/>
        <v>3.936738936739312</v>
      </c>
    </row>
    <row r="3158" spans="3:10" x14ac:dyDescent="0.25">
      <c r="C3158">
        <v>3885</v>
      </c>
      <c r="J3158">
        <f t="shared" si="75"/>
        <v>3.9370359370363124</v>
      </c>
    </row>
    <row r="3159" spans="3:10" x14ac:dyDescent="0.25">
      <c r="C3159">
        <v>3886</v>
      </c>
      <c r="J3159">
        <f t="shared" si="75"/>
        <v>3.9373329373333128</v>
      </c>
    </row>
    <row r="3160" spans="3:10" x14ac:dyDescent="0.25">
      <c r="C3160">
        <v>3887</v>
      </c>
      <c r="J3160">
        <f t="shared" si="75"/>
        <v>3.9376299376303132</v>
      </c>
    </row>
    <row r="3161" spans="3:10" x14ac:dyDescent="0.25">
      <c r="C3161">
        <v>3888</v>
      </c>
      <c r="J3161">
        <f t="shared" si="75"/>
        <v>3.9379269379273136</v>
      </c>
    </row>
    <row r="3162" spans="3:10" x14ac:dyDescent="0.25">
      <c r="C3162">
        <v>3889</v>
      </c>
      <c r="J3162">
        <f t="shared" si="75"/>
        <v>3.938223938224314</v>
      </c>
    </row>
    <row r="3163" spans="3:10" x14ac:dyDescent="0.25">
      <c r="C3163">
        <v>3890</v>
      </c>
      <c r="J3163">
        <f t="shared" si="75"/>
        <v>3.9385209385213145</v>
      </c>
    </row>
    <row r="3164" spans="3:10" x14ac:dyDescent="0.25">
      <c r="C3164">
        <v>3891</v>
      </c>
      <c r="J3164">
        <f t="shared" si="75"/>
        <v>3.9388179388183149</v>
      </c>
    </row>
    <row r="3165" spans="3:10" x14ac:dyDescent="0.25">
      <c r="C3165">
        <v>3892</v>
      </c>
      <c r="J3165">
        <f t="shared" si="75"/>
        <v>3.9391149391153153</v>
      </c>
    </row>
    <row r="3166" spans="3:10" x14ac:dyDescent="0.25">
      <c r="C3166">
        <v>3893</v>
      </c>
      <c r="J3166">
        <f t="shared" si="75"/>
        <v>3.9394119394123157</v>
      </c>
    </row>
    <row r="3167" spans="3:10" x14ac:dyDescent="0.25">
      <c r="C3167">
        <v>3894</v>
      </c>
      <c r="J3167">
        <f t="shared" si="75"/>
        <v>3.9397089397093161</v>
      </c>
    </row>
    <row r="3168" spans="3:10" x14ac:dyDescent="0.25">
      <c r="C3168">
        <v>3895</v>
      </c>
      <c r="J3168">
        <f t="shared" si="75"/>
        <v>3.9400059400063165</v>
      </c>
    </row>
    <row r="3169" spans="3:10" x14ac:dyDescent="0.25">
      <c r="C3169">
        <v>3896</v>
      </c>
      <c r="J3169">
        <f t="shared" si="75"/>
        <v>3.940302940303317</v>
      </c>
    </row>
    <row r="3170" spans="3:10" x14ac:dyDescent="0.25">
      <c r="C3170">
        <v>3897</v>
      </c>
      <c r="J3170">
        <f t="shared" si="75"/>
        <v>3.9405999406003174</v>
      </c>
    </row>
    <row r="3171" spans="3:10" x14ac:dyDescent="0.25">
      <c r="C3171">
        <v>3898</v>
      </c>
      <c r="J3171">
        <f t="shared" si="75"/>
        <v>3.9408969408973178</v>
      </c>
    </row>
    <row r="3172" spans="3:10" x14ac:dyDescent="0.25">
      <c r="C3172">
        <v>3899</v>
      </c>
      <c r="J3172">
        <f t="shared" si="75"/>
        <v>3.9411939411943182</v>
      </c>
    </row>
    <row r="3173" spans="3:10" x14ac:dyDescent="0.25">
      <c r="C3173">
        <v>3900</v>
      </c>
      <c r="J3173">
        <f t="shared" si="75"/>
        <v>3.9414909414913186</v>
      </c>
    </row>
    <row r="3174" spans="3:10" x14ac:dyDescent="0.25">
      <c r="C3174">
        <v>3901</v>
      </c>
      <c r="J3174">
        <f t="shared" si="75"/>
        <v>3.941787941788319</v>
      </c>
    </row>
    <row r="3175" spans="3:10" x14ac:dyDescent="0.25">
      <c r="C3175">
        <v>3902</v>
      </c>
      <c r="J3175">
        <f t="shared" si="75"/>
        <v>3.9420849420853195</v>
      </c>
    </row>
    <row r="3176" spans="3:10" x14ac:dyDescent="0.25">
      <c r="C3176">
        <v>3903</v>
      </c>
      <c r="J3176">
        <f t="shared" si="75"/>
        <v>3.9423819423823199</v>
      </c>
    </row>
    <row r="3177" spans="3:10" x14ac:dyDescent="0.25">
      <c r="C3177">
        <v>3904</v>
      </c>
      <c r="J3177">
        <f t="shared" si="75"/>
        <v>3.9426789426793203</v>
      </c>
    </row>
    <row r="3178" spans="3:10" x14ac:dyDescent="0.25">
      <c r="C3178">
        <v>3905</v>
      </c>
      <c r="J3178">
        <f t="shared" si="75"/>
        <v>3.9429759429763207</v>
      </c>
    </row>
    <row r="3179" spans="3:10" x14ac:dyDescent="0.25">
      <c r="C3179">
        <v>3906</v>
      </c>
      <c r="J3179">
        <f t="shared" si="75"/>
        <v>3.9432729432733211</v>
      </c>
    </row>
    <row r="3180" spans="3:10" x14ac:dyDescent="0.25">
      <c r="C3180">
        <v>3907</v>
      </c>
      <c r="J3180">
        <f t="shared" si="75"/>
        <v>3.9435699435703215</v>
      </c>
    </row>
    <row r="3181" spans="3:10" x14ac:dyDescent="0.25">
      <c r="C3181">
        <v>3908</v>
      </c>
      <c r="J3181">
        <f t="shared" si="75"/>
        <v>3.943866943867322</v>
      </c>
    </row>
    <row r="3182" spans="3:10" x14ac:dyDescent="0.25">
      <c r="C3182">
        <v>3909</v>
      </c>
      <c r="J3182">
        <f t="shared" si="75"/>
        <v>3.9441639441643224</v>
      </c>
    </row>
    <row r="3183" spans="3:10" x14ac:dyDescent="0.25">
      <c r="C3183">
        <v>3910</v>
      </c>
      <c r="J3183">
        <f t="shared" si="75"/>
        <v>3.9444609444613228</v>
      </c>
    </row>
    <row r="3184" spans="3:10" x14ac:dyDescent="0.25">
      <c r="C3184">
        <v>3911</v>
      </c>
      <c r="J3184">
        <f t="shared" si="75"/>
        <v>3.9447579447583232</v>
      </c>
    </row>
    <row r="3185" spans="3:10" x14ac:dyDescent="0.25">
      <c r="C3185">
        <v>3912</v>
      </c>
      <c r="J3185">
        <f t="shared" si="75"/>
        <v>3.9450549450553236</v>
      </c>
    </row>
    <row r="3186" spans="3:10" x14ac:dyDescent="0.25">
      <c r="C3186">
        <v>3913</v>
      </c>
      <c r="J3186">
        <f t="shared" si="75"/>
        <v>3.945351945352324</v>
      </c>
    </row>
    <row r="3187" spans="3:10" x14ac:dyDescent="0.25">
      <c r="C3187">
        <v>3914</v>
      </c>
      <c r="J3187">
        <f t="shared" si="75"/>
        <v>3.9456489456493244</v>
      </c>
    </row>
    <row r="3188" spans="3:10" x14ac:dyDescent="0.25">
      <c r="C3188">
        <v>3915</v>
      </c>
      <c r="J3188">
        <f t="shared" si="75"/>
        <v>3.9459459459463249</v>
      </c>
    </row>
    <row r="3189" spans="3:10" x14ac:dyDescent="0.25">
      <c r="C3189">
        <v>3916</v>
      </c>
      <c r="J3189">
        <f t="shared" si="75"/>
        <v>3.9462429462433253</v>
      </c>
    </row>
    <row r="3190" spans="3:10" x14ac:dyDescent="0.25">
      <c r="C3190">
        <v>3917</v>
      </c>
      <c r="J3190">
        <f t="shared" si="75"/>
        <v>3.9465399465403257</v>
      </c>
    </row>
    <row r="3191" spans="3:10" x14ac:dyDescent="0.25">
      <c r="C3191">
        <v>3918</v>
      </c>
      <c r="J3191">
        <f t="shared" si="75"/>
        <v>3.9468369468373261</v>
      </c>
    </row>
    <row r="3192" spans="3:10" x14ac:dyDescent="0.25">
      <c r="C3192">
        <v>3919</v>
      </c>
      <c r="J3192">
        <f t="shared" si="75"/>
        <v>3.9471339471343265</v>
      </c>
    </row>
    <row r="3193" spans="3:10" x14ac:dyDescent="0.25">
      <c r="C3193">
        <v>3920</v>
      </c>
      <c r="J3193">
        <f t="shared" si="75"/>
        <v>3.9474309474313269</v>
      </c>
    </row>
    <row r="3194" spans="3:10" x14ac:dyDescent="0.25">
      <c r="C3194">
        <v>3921</v>
      </c>
      <c r="J3194">
        <f t="shared" si="75"/>
        <v>3.9477279477283274</v>
      </c>
    </row>
    <row r="3195" spans="3:10" x14ac:dyDescent="0.25">
      <c r="C3195">
        <v>3922</v>
      </c>
      <c r="J3195">
        <f t="shared" si="75"/>
        <v>3.9480249480253278</v>
      </c>
    </row>
    <row r="3196" spans="3:10" x14ac:dyDescent="0.25">
      <c r="C3196">
        <v>3923</v>
      </c>
      <c r="J3196">
        <f t="shared" si="75"/>
        <v>3.9483219483223282</v>
      </c>
    </row>
    <row r="3197" spans="3:10" x14ac:dyDescent="0.25">
      <c r="C3197">
        <v>3924</v>
      </c>
      <c r="J3197">
        <f t="shared" si="75"/>
        <v>3.9486189486193286</v>
      </c>
    </row>
    <row r="3198" spans="3:10" x14ac:dyDescent="0.25">
      <c r="C3198">
        <v>3925</v>
      </c>
      <c r="J3198">
        <f t="shared" si="75"/>
        <v>3.948915948916329</v>
      </c>
    </row>
    <row r="3199" spans="3:10" x14ac:dyDescent="0.25">
      <c r="C3199">
        <v>3926</v>
      </c>
      <c r="J3199">
        <f t="shared" si="75"/>
        <v>3.9492129492133294</v>
      </c>
    </row>
    <row r="3200" spans="3:10" x14ac:dyDescent="0.25">
      <c r="C3200">
        <v>3927</v>
      </c>
      <c r="J3200">
        <f t="shared" si="75"/>
        <v>3.9495099495103299</v>
      </c>
    </row>
    <row r="3201" spans="3:10" x14ac:dyDescent="0.25">
      <c r="C3201">
        <v>3928</v>
      </c>
      <c r="J3201">
        <f t="shared" si="75"/>
        <v>3.9498069498073303</v>
      </c>
    </row>
    <row r="3202" spans="3:10" x14ac:dyDescent="0.25">
      <c r="C3202">
        <v>3929</v>
      </c>
      <c r="J3202">
        <f t="shared" si="75"/>
        <v>3.9501039501043307</v>
      </c>
    </row>
    <row r="3203" spans="3:10" x14ac:dyDescent="0.25">
      <c r="C3203">
        <v>3930</v>
      </c>
      <c r="J3203">
        <f t="shared" si="75"/>
        <v>3.9504009504013311</v>
      </c>
    </row>
    <row r="3204" spans="3:10" x14ac:dyDescent="0.25">
      <c r="C3204">
        <v>3931</v>
      </c>
      <c r="J3204">
        <f t="shared" si="75"/>
        <v>3.9506979506983315</v>
      </c>
    </row>
    <row r="3205" spans="3:10" x14ac:dyDescent="0.25">
      <c r="C3205">
        <v>3932</v>
      </c>
      <c r="J3205">
        <f t="shared" ref="J3205:J3268" si="76" xml:space="preserve"> J3204 + 1/3367</f>
        <v>3.9509949509953319</v>
      </c>
    </row>
    <row r="3206" spans="3:10" x14ac:dyDescent="0.25">
      <c r="C3206">
        <v>3933</v>
      </c>
      <c r="J3206">
        <f t="shared" si="76"/>
        <v>3.9512919512923323</v>
      </c>
    </row>
    <row r="3207" spans="3:10" x14ac:dyDescent="0.25">
      <c r="C3207">
        <v>3934</v>
      </c>
      <c r="J3207">
        <f t="shared" si="76"/>
        <v>3.9515889515893328</v>
      </c>
    </row>
    <row r="3208" spans="3:10" x14ac:dyDescent="0.25">
      <c r="C3208">
        <v>3935</v>
      </c>
      <c r="J3208">
        <f t="shared" si="76"/>
        <v>3.9518859518863332</v>
      </c>
    </row>
    <row r="3209" spans="3:10" x14ac:dyDescent="0.25">
      <c r="C3209">
        <v>3936</v>
      </c>
      <c r="J3209">
        <f t="shared" si="76"/>
        <v>3.9521829521833336</v>
      </c>
    </row>
    <row r="3210" spans="3:10" x14ac:dyDescent="0.25">
      <c r="C3210">
        <v>3937</v>
      </c>
      <c r="J3210">
        <f t="shared" si="76"/>
        <v>3.952479952480334</v>
      </c>
    </row>
    <row r="3211" spans="3:10" x14ac:dyDescent="0.25">
      <c r="C3211">
        <v>3938</v>
      </c>
      <c r="J3211">
        <f t="shared" si="76"/>
        <v>3.9527769527773344</v>
      </c>
    </row>
    <row r="3212" spans="3:10" x14ac:dyDescent="0.25">
      <c r="C3212">
        <v>3939</v>
      </c>
      <c r="J3212">
        <f t="shared" si="76"/>
        <v>3.9530739530743348</v>
      </c>
    </row>
    <row r="3213" spans="3:10" x14ac:dyDescent="0.25">
      <c r="C3213">
        <v>3940</v>
      </c>
      <c r="J3213">
        <f t="shared" si="76"/>
        <v>3.9533709533713353</v>
      </c>
    </row>
    <row r="3214" spans="3:10" x14ac:dyDescent="0.25">
      <c r="C3214">
        <v>3941</v>
      </c>
      <c r="J3214">
        <f t="shared" si="76"/>
        <v>3.9536679536683357</v>
      </c>
    </row>
    <row r="3215" spans="3:10" x14ac:dyDescent="0.25">
      <c r="C3215">
        <v>3942</v>
      </c>
      <c r="J3215">
        <f t="shared" si="76"/>
        <v>3.9539649539653361</v>
      </c>
    </row>
    <row r="3216" spans="3:10" x14ac:dyDescent="0.25">
      <c r="C3216">
        <v>3943</v>
      </c>
      <c r="J3216">
        <f t="shared" si="76"/>
        <v>3.9542619542623365</v>
      </c>
    </row>
    <row r="3217" spans="3:10" x14ac:dyDescent="0.25">
      <c r="C3217">
        <v>3944</v>
      </c>
      <c r="J3217">
        <f t="shared" si="76"/>
        <v>3.9545589545593369</v>
      </c>
    </row>
    <row r="3218" spans="3:10" x14ac:dyDescent="0.25">
      <c r="C3218">
        <v>3945</v>
      </c>
      <c r="J3218">
        <f t="shared" si="76"/>
        <v>3.9548559548563373</v>
      </c>
    </row>
    <row r="3219" spans="3:10" x14ac:dyDescent="0.25">
      <c r="C3219">
        <v>3946</v>
      </c>
      <c r="J3219">
        <f t="shared" si="76"/>
        <v>3.9551529551533378</v>
      </c>
    </row>
    <row r="3220" spans="3:10" x14ac:dyDescent="0.25">
      <c r="C3220">
        <v>3947</v>
      </c>
      <c r="J3220">
        <f t="shared" si="76"/>
        <v>3.9554499554503382</v>
      </c>
    </row>
    <row r="3221" spans="3:10" x14ac:dyDescent="0.25">
      <c r="C3221">
        <v>3948</v>
      </c>
      <c r="J3221">
        <f t="shared" si="76"/>
        <v>3.9557469557473386</v>
      </c>
    </row>
    <row r="3222" spans="3:10" x14ac:dyDescent="0.25">
      <c r="C3222">
        <v>3949</v>
      </c>
      <c r="J3222">
        <f t="shared" si="76"/>
        <v>3.956043956044339</v>
      </c>
    </row>
    <row r="3223" spans="3:10" x14ac:dyDescent="0.25">
      <c r="C3223">
        <v>3950</v>
      </c>
      <c r="J3223">
        <f t="shared" si="76"/>
        <v>3.9563409563413394</v>
      </c>
    </row>
    <row r="3224" spans="3:10" x14ac:dyDescent="0.25">
      <c r="C3224">
        <v>3951</v>
      </c>
      <c r="J3224">
        <f t="shared" si="76"/>
        <v>3.9566379566383398</v>
      </c>
    </row>
    <row r="3225" spans="3:10" x14ac:dyDescent="0.25">
      <c r="C3225">
        <v>3952</v>
      </c>
      <c r="J3225">
        <f t="shared" si="76"/>
        <v>3.9569349569353403</v>
      </c>
    </row>
    <row r="3226" spans="3:10" x14ac:dyDescent="0.25">
      <c r="C3226">
        <v>3953</v>
      </c>
      <c r="J3226">
        <f t="shared" si="76"/>
        <v>3.9572319572323407</v>
      </c>
    </row>
    <row r="3227" spans="3:10" x14ac:dyDescent="0.25">
      <c r="C3227">
        <v>3954</v>
      </c>
      <c r="J3227">
        <f t="shared" si="76"/>
        <v>3.9575289575293411</v>
      </c>
    </row>
    <row r="3228" spans="3:10" x14ac:dyDescent="0.25">
      <c r="C3228">
        <v>3955</v>
      </c>
      <c r="J3228">
        <f t="shared" si="76"/>
        <v>3.9578259578263415</v>
      </c>
    </row>
    <row r="3229" spans="3:10" x14ac:dyDescent="0.25">
      <c r="C3229">
        <v>3956</v>
      </c>
      <c r="J3229">
        <f t="shared" si="76"/>
        <v>3.9581229581233419</v>
      </c>
    </row>
    <row r="3230" spans="3:10" x14ac:dyDescent="0.25">
      <c r="C3230">
        <v>3957</v>
      </c>
      <c r="J3230">
        <f t="shared" si="76"/>
        <v>3.9584199584203423</v>
      </c>
    </row>
    <row r="3231" spans="3:10" x14ac:dyDescent="0.25">
      <c r="C3231">
        <v>3958</v>
      </c>
      <c r="J3231">
        <f t="shared" si="76"/>
        <v>3.9587169587173427</v>
      </c>
    </row>
    <row r="3232" spans="3:10" x14ac:dyDescent="0.25">
      <c r="C3232">
        <v>3959</v>
      </c>
      <c r="J3232">
        <f t="shared" si="76"/>
        <v>3.9590139590143432</v>
      </c>
    </row>
    <row r="3233" spans="3:10" x14ac:dyDescent="0.25">
      <c r="C3233">
        <v>3960</v>
      </c>
      <c r="J3233">
        <f t="shared" si="76"/>
        <v>3.9593109593113436</v>
      </c>
    </row>
    <row r="3234" spans="3:10" x14ac:dyDescent="0.25">
      <c r="C3234">
        <v>3961</v>
      </c>
      <c r="J3234">
        <f t="shared" si="76"/>
        <v>3.959607959608344</v>
      </c>
    </row>
    <row r="3235" spans="3:10" x14ac:dyDescent="0.25">
      <c r="C3235">
        <v>3962</v>
      </c>
      <c r="J3235">
        <f t="shared" si="76"/>
        <v>3.9599049599053444</v>
      </c>
    </row>
    <row r="3236" spans="3:10" x14ac:dyDescent="0.25">
      <c r="C3236">
        <v>3963</v>
      </c>
      <c r="J3236">
        <f t="shared" si="76"/>
        <v>3.9602019602023448</v>
      </c>
    </row>
    <row r="3237" spans="3:10" x14ac:dyDescent="0.25">
      <c r="C3237">
        <v>3964</v>
      </c>
      <c r="J3237">
        <f t="shared" si="76"/>
        <v>3.9604989604993452</v>
      </c>
    </row>
    <row r="3238" spans="3:10" x14ac:dyDescent="0.25">
      <c r="C3238">
        <v>3965</v>
      </c>
      <c r="J3238">
        <f t="shared" si="76"/>
        <v>3.9607959607963457</v>
      </c>
    </row>
    <row r="3239" spans="3:10" x14ac:dyDescent="0.25">
      <c r="C3239">
        <v>3966</v>
      </c>
      <c r="J3239">
        <f t="shared" si="76"/>
        <v>3.9610929610933461</v>
      </c>
    </row>
    <row r="3240" spans="3:10" x14ac:dyDescent="0.25">
      <c r="C3240">
        <v>3967</v>
      </c>
      <c r="J3240">
        <f t="shared" si="76"/>
        <v>3.9613899613903465</v>
      </c>
    </row>
    <row r="3241" spans="3:10" x14ac:dyDescent="0.25">
      <c r="C3241">
        <v>3968</v>
      </c>
      <c r="J3241">
        <f t="shared" si="76"/>
        <v>3.9616869616873469</v>
      </c>
    </row>
    <row r="3242" spans="3:10" x14ac:dyDescent="0.25">
      <c r="C3242">
        <v>3969</v>
      </c>
      <c r="J3242">
        <f t="shared" si="76"/>
        <v>3.9619839619843473</v>
      </c>
    </row>
    <row r="3243" spans="3:10" x14ac:dyDescent="0.25">
      <c r="C3243">
        <v>3970</v>
      </c>
      <c r="J3243">
        <f t="shared" si="76"/>
        <v>3.9622809622813477</v>
      </c>
    </row>
    <row r="3244" spans="3:10" x14ac:dyDescent="0.25">
      <c r="C3244">
        <v>3971</v>
      </c>
      <c r="J3244">
        <f t="shared" si="76"/>
        <v>3.9625779625783482</v>
      </c>
    </row>
    <row r="3245" spans="3:10" x14ac:dyDescent="0.25">
      <c r="C3245">
        <v>3972</v>
      </c>
      <c r="J3245">
        <f t="shared" si="76"/>
        <v>3.9628749628753486</v>
      </c>
    </row>
    <row r="3246" spans="3:10" x14ac:dyDescent="0.25">
      <c r="C3246">
        <v>3973</v>
      </c>
      <c r="J3246">
        <f t="shared" si="76"/>
        <v>3.963171963172349</v>
      </c>
    </row>
    <row r="3247" spans="3:10" x14ac:dyDescent="0.25">
      <c r="C3247">
        <v>3974</v>
      </c>
      <c r="J3247">
        <f t="shared" si="76"/>
        <v>3.9634689634693494</v>
      </c>
    </row>
    <row r="3248" spans="3:10" x14ac:dyDescent="0.25">
      <c r="C3248">
        <v>3975</v>
      </c>
      <c r="J3248">
        <f t="shared" si="76"/>
        <v>3.9637659637663498</v>
      </c>
    </row>
    <row r="3249" spans="3:10" x14ac:dyDescent="0.25">
      <c r="C3249">
        <v>3976</v>
      </c>
      <c r="J3249">
        <f t="shared" si="76"/>
        <v>3.9640629640633502</v>
      </c>
    </row>
    <row r="3250" spans="3:10" x14ac:dyDescent="0.25">
      <c r="C3250">
        <v>3977</v>
      </c>
      <c r="J3250">
        <f t="shared" si="76"/>
        <v>3.9643599643603507</v>
      </c>
    </row>
    <row r="3251" spans="3:10" x14ac:dyDescent="0.25">
      <c r="C3251">
        <v>3978</v>
      </c>
      <c r="J3251">
        <f t="shared" si="76"/>
        <v>3.9646569646573511</v>
      </c>
    </row>
    <row r="3252" spans="3:10" x14ac:dyDescent="0.25">
      <c r="C3252">
        <v>3979</v>
      </c>
      <c r="J3252">
        <f t="shared" si="76"/>
        <v>3.9649539649543515</v>
      </c>
    </row>
    <row r="3253" spans="3:10" x14ac:dyDescent="0.25">
      <c r="C3253">
        <v>3980</v>
      </c>
      <c r="J3253">
        <f t="shared" si="76"/>
        <v>3.9652509652513519</v>
      </c>
    </row>
    <row r="3254" spans="3:10" x14ac:dyDescent="0.25">
      <c r="C3254">
        <v>3981</v>
      </c>
      <c r="J3254">
        <f t="shared" si="76"/>
        <v>3.9655479655483523</v>
      </c>
    </row>
    <row r="3255" spans="3:10" x14ac:dyDescent="0.25">
      <c r="C3255">
        <v>3982</v>
      </c>
      <c r="J3255">
        <f t="shared" si="76"/>
        <v>3.9658449658453527</v>
      </c>
    </row>
    <row r="3256" spans="3:10" x14ac:dyDescent="0.25">
      <c r="C3256">
        <v>3983</v>
      </c>
      <c r="J3256">
        <f t="shared" si="76"/>
        <v>3.9661419661423531</v>
      </c>
    </row>
    <row r="3257" spans="3:10" x14ac:dyDescent="0.25">
      <c r="C3257">
        <v>3984</v>
      </c>
      <c r="J3257">
        <f t="shared" si="76"/>
        <v>3.9664389664393536</v>
      </c>
    </row>
    <row r="3258" spans="3:10" x14ac:dyDescent="0.25">
      <c r="C3258">
        <v>3985</v>
      </c>
      <c r="J3258">
        <f t="shared" si="76"/>
        <v>3.966735966736354</v>
      </c>
    </row>
    <row r="3259" spans="3:10" x14ac:dyDescent="0.25">
      <c r="C3259">
        <v>3986</v>
      </c>
      <c r="J3259">
        <f t="shared" si="76"/>
        <v>3.9670329670333544</v>
      </c>
    </row>
    <row r="3260" spans="3:10" x14ac:dyDescent="0.25">
      <c r="C3260">
        <v>3987</v>
      </c>
      <c r="J3260">
        <f t="shared" si="76"/>
        <v>3.9673299673303548</v>
      </c>
    </row>
    <row r="3261" spans="3:10" x14ac:dyDescent="0.25">
      <c r="C3261">
        <v>3988</v>
      </c>
      <c r="J3261">
        <f t="shared" si="76"/>
        <v>3.9676269676273552</v>
      </c>
    </row>
    <row r="3262" spans="3:10" x14ac:dyDescent="0.25">
      <c r="C3262">
        <v>3989</v>
      </c>
      <c r="J3262">
        <f t="shared" si="76"/>
        <v>3.9679239679243556</v>
      </c>
    </row>
    <row r="3263" spans="3:10" x14ac:dyDescent="0.25">
      <c r="C3263">
        <v>3990</v>
      </c>
      <c r="J3263">
        <f t="shared" si="76"/>
        <v>3.9682209682213561</v>
      </c>
    </row>
    <row r="3264" spans="3:10" x14ac:dyDescent="0.25">
      <c r="C3264">
        <v>3991</v>
      </c>
      <c r="J3264">
        <f t="shared" si="76"/>
        <v>3.9685179685183565</v>
      </c>
    </row>
    <row r="3265" spans="3:10" x14ac:dyDescent="0.25">
      <c r="C3265">
        <v>3992</v>
      </c>
      <c r="J3265">
        <f t="shared" si="76"/>
        <v>3.9688149688153569</v>
      </c>
    </row>
    <row r="3266" spans="3:10" x14ac:dyDescent="0.25">
      <c r="C3266">
        <v>3993</v>
      </c>
      <c r="J3266">
        <f t="shared" si="76"/>
        <v>3.9691119691123573</v>
      </c>
    </row>
    <row r="3267" spans="3:10" x14ac:dyDescent="0.25">
      <c r="C3267">
        <v>3994</v>
      </c>
      <c r="J3267">
        <f t="shared" si="76"/>
        <v>3.9694089694093577</v>
      </c>
    </row>
    <row r="3268" spans="3:10" x14ac:dyDescent="0.25">
      <c r="C3268">
        <v>3995</v>
      </c>
      <c r="J3268">
        <f t="shared" si="76"/>
        <v>3.9697059697063581</v>
      </c>
    </row>
    <row r="3269" spans="3:10" x14ac:dyDescent="0.25">
      <c r="C3269">
        <v>3996</v>
      </c>
      <c r="J3269">
        <f t="shared" ref="J3269:J3332" si="77" xml:space="preserve"> J3268 + 1/3367</f>
        <v>3.9700029700033586</v>
      </c>
    </row>
    <row r="3270" spans="3:10" x14ac:dyDescent="0.25">
      <c r="C3270">
        <v>3997</v>
      </c>
      <c r="J3270">
        <f t="shared" si="77"/>
        <v>3.970299970300359</v>
      </c>
    </row>
    <row r="3271" spans="3:10" x14ac:dyDescent="0.25">
      <c r="C3271">
        <v>3998</v>
      </c>
      <c r="J3271">
        <f t="shared" si="77"/>
        <v>3.9705969705973594</v>
      </c>
    </row>
    <row r="3272" spans="3:10" x14ac:dyDescent="0.25">
      <c r="C3272">
        <v>3999</v>
      </c>
      <c r="J3272">
        <f t="shared" si="77"/>
        <v>3.9708939708943598</v>
      </c>
    </row>
    <row r="3273" spans="3:10" x14ac:dyDescent="0.25">
      <c r="C3273">
        <v>4000</v>
      </c>
      <c r="J3273">
        <f t="shared" si="77"/>
        <v>3.9711909711913602</v>
      </c>
    </row>
    <row r="3274" spans="3:10" x14ac:dyDescent="0.25">
      <c r="C3274">
        <v>4001</v>
      </c>
      <c r="J3274">
        <f t="shared" si="77"/>
        <v>3.9714879714883606</v>
      </c>
    </row>
    <row r="3275" spans="3:10" x14ac:dyDescent="0.25">
      <c r="C3275">
        <v>4002</v>
      </c>
      <c r="J3275">
        <f t="shared" si="77"/>
        <v>3.9717849717853611</v>
      </c>
    </row>
    <row r="3276" spans="3:10" x14ac:dyDescent="0.25">
      <c r="C3276">
        <v>4003</v>
      </c>
      <c r="J3276">
        <f t="shared" si="77"/>
        <v>3.9720819720823615</v>
      </c>
    </row>
    <row r="3277" spans="3:10" x14ac:dyDescent="0.25">
      <c r="C3277">
        <v>4004</v>
      </c>
      <c r="J3277">
        <f t="shared" si="77"/>
        <v>3.9723789723793619</v>
      </c>
    </row>
    <row r="3278" spans="3:10" x14ac:dyDescent="0.25">
      <c r="C3278">
        <v>4005</v>
      </c>
      <c r="J3278">
        <f t="shared" si="77"/>
        <v>3.9726759726763623</v>
      </c>
    </row>
    <row r="3279" spans="3:10" x14ac:dyDescent="0.25">
      <c r="C3279">
        <v>4006</v>
      </c>
      <c r="J3279">
        <f t="shared" si="77"/>
        <v>3.9729729729733627</v>
      </c>
    </row>
    <row r="3280" spans="3:10" x14ac:dyDescent="0.25">
      <c r="C3280">
        <v>4007</v>
      </c>
      <c r="J3280">
        <f t="shared" si="77"/>
        <v>3.9732699732703631</v>
      </c>
    </row>
    <row r="3281" spans="3:10" x14ac:dyDescent="0.25">
      <c r="C3281">
        <v>4008</v>
      </c>
      <c r="J3281">
        <f t="shared" si="77"/>
        <v>3.9735669735673635</v>
      </c>
    </row>
    <row r="3282" spans="3:10" x14ac:dyDescent="0.25">
      <c r="C3282">
        <v>4009</v>
      </c>
      <c r="J3282">
        <f t="shared" si="77"/>
        <v>3.973863973864364</v>
      </c>
    </row>
    <row r="3283" spans="3:10" x14ac:dyDescent="0.25">
      <c r="C3283">
        <v>4010</v>
      </c>
      <c r="J3283">
        <f t="shared" si="77"/>
        <v>3.9741609741613644</v>
      </c>
    </row>
    <row r="3284" spans="3:10" x14ac:dyDescent="0.25">
      <c r="C3284">
        <v>4011</v>
      </c>
      <c r="J3284">
        <f t="shared" si="77"/>
        <v>3.9744579744583648</v>
      </c>
    </row>
    <row r="3285" spans="3:10" x14ac:dyDescent="0.25">
      <c r="C3285">
        <v>4012</v>
      </c>
      <c r="J3285">
        <f t="shared" si="77"/>
        <v>3.9747549747553652</v>
      </c>
    </row>
    <row r="3286" spans="3:10" x14ac:dyDescent="0.25">
      <c r="C3286">
        <v>4013</v>
      </c>
      <c r="J3286">
        <f t="shared" si="77"/>
        <v>3.9750519750523656</v>
      </c>
    </row>
    <row r="3287" spans="3:10" x14ac:dyDescent="0.25">
      <c r="C3287">
        <v>4014</v>
      </c>
      <c r="J3287">
        <f t="shared" si="77"/>
        <v>3.975348975349366</v>
      </c>
    </row>
    <row r="3288" spans="3:10" x14ac:dyDescent="0.25">
      <c r="C3288">
        <v>4015</v>
      </c>
      <c r="J3288">
        <f t="shared" si="77"/>
        <v>3.9756459756463665</v>
      </c>
    </row>
    <row r="3289" spans="3:10" x14ac:dyDescent="0.25">
      <c r="C3289">
        <v>4016</v>
      </c>
      <c r="J3289">
        <f t="shared" si="77"/>
        <v>3.9759429759433669</v>
      </c>
    </row>
    <row r="3290" spans="3:10" x14ac:dyDescent="0.25">
      <c r="C3290">
        <v>4017</v>
      </c>
      <c r="J3290">
        <f t="shared" si="77"/>
        <v>3.9762399762403673</v>
      </c>
    </row>
    <row r="3291" spans="3:10" x14ac:dyDescent="0.25">
      <c r="C3291">
        <v>4018</v>
      </c>
      <c r="J3291">
        <f t="shared" si="77"/>
        <v>3.9765369765373677</v>
      </c>
    </row>
    <row r="3292" spans="3:10" x14ac:dyDescent="0.25">
      <c r="C3292">
        <v>4019</v>
      </c>
      <c r="J3292">
        <f t="shared" si="77"/>
        <v>3.9768339768343681</v>
      </c>
    </row>
    <row r="3293" spans="3:10" x14ac:dyDescent="0.25">
      <c r="C3293">
        <v>4020</v>
      </c>
      <c r="J3293">
        <f t="shared" si="77"/>
        <v>3.9771309771313685</v>
      </c>
    </row>
    <row r="3294" spans="3:10" x14ac:dyDescent="0.25">
      <c r="C3294">
        <v>4021</v>
      </c>
      <c r="J3294">
        <f t="shared" si="77"/>
        <v>3.977427977428369</v>
      </c>
    </row>
    <row r="3295" spans="3:10" x14ac:dyDescent="0.25">
      <c r="C3295">
        <v>4022</v>
      </c>
      <c r="J3295">
        <f t="shared" si="77"/>
        <v>3.9777249777253694</v>
      </c>
    </row>
    <row r="3296" spans="3:10" x14ac:dyDescent="0.25">
      <c r="C3296">
        <v>4023</v>
      </c>
      <c r="J3296">
        <f t="shared" si="77"/>
        <v>3.9780219780223698</v>
      </c>
    </row>
    <row r="3297" spans="3:10" x14ac:dyDescent="0.25">
      <c r="C3297">
        <v>4024</v>
      </c>
      <c r="J3297">
        <f t="shared" si="77"/>
        <v>3.9783189783193702</v>
      </c>
    </row>
    <row r="3298" spans="3:10" x14ac:dyDescent="0.25">
      <c r="C3298">
        <v>4025</v>
      </c>
      <c r="J3298">
        <f t="shared" si="77"/>
        <v>3.9786159786163706</v>
      </c>
    </row>
    <row r="3299" spans="3:10" x14ac:dyDescent="0.25">
      <c r="C3299">
        <v>4026</v>
      </c>
      <c r="J3299">
        <f t="shared" si="77"/>
        <v>3.978912978913371</v>
      </c>
    </row>
    <row r="3300" spans="3:10" x14ac:dyDescent="0.25">
      <c r="C3300">
        <v>4027</v>
      </c>
      <c r="J3300">
        <f t="shared" si="77"/>
        <v>3.9792099792103715</v>
      </c>
    </row>
    <row r="3301" spans="3:10" x14ac:dyDescent="0.25">
      <c r="C3301">
        <v>4028</v>
      </c>
      <c r="J3301">
        <f t="shared" si="77"/>
        <v>3.9795069795073719</v>
      </c>
    </row>
    <row r="3302" spans="3:10" x14ac:dyDescent="0.25">
      <c r="C3302">
        <v>4029</v>
      </c>
      <c r="J3302">
        <f t="shared" si="77"/>
        <v>3.9798039798043723</v>
      </c>
    </row>
    <row r="3303" spans="3:10" x14ac:dyDescent="0.25">
      <c r="C3303">
        <v>4030</v>
      </c>
      <c r="J3303">
        <f t="shared" si="77"/>
        <v>3.9801009801013727</v>
      </c>
    </row>
    <row r="3304" spans="3:10" x14ac:dyDescent="0.25">
      <c r="C3304">
        <v>4031</v>
      </c>
      <c r="J3304">
        <f t="shared" si="77"/>
        <v>3.9803979803983731</v>
      </c>
    </row>
    <row r="3305" spans="3:10" x14ac:dyDescent="0.25">
      <c r="C3305">
        <v>4032</v>
      </c>
      <c r="J3305">
        <f t="shared" si="77"/>
        <v>3.9806949806953735</v>
      </c>
    </row>
    <row r="3306" spans="3:10" x14ac:dyDescent="0.25">
      <c r="C3306">
        <v>4033</v>
      </c>
      <c r="J3306">
        <f t="shared" si="77"/>
        <v>3.9809919809923739</v>
      </c>
    </row>
    <row r="3307" spans="3:10" x14ac:dyDescent="0.25">
      <c r="C3307">
        <v>4034</v>
      </c>
      <c r="J3307">
        <f t="shared" si="77"/>
        <v>3.9812889812893744</v>
      </c>
    </row>
    <row r="3308" spans="3:10" x14ac:dyDescent="0.25">
      <c r="C3308">
        <v>4035</v>
      </c>
      <c r="J3308">
        <f t="shared" si="77"/>
        <v>3.9815859815863748</v>
      </c>
    </row>
    <row r="3309" spans="3:10" x14ac:dyDescent="0.25">
      <c r="C3309">
        <v>4036</v>
      </c>
      <c r="J3309">
        <f t="shared" si="77"/>
        <v>3.9818829818833752</v>
      </c>
    </row>
    <row r="3310" spans="3:10" x14ac:dyDescent="0.25">
      <c r="C3310">
        <v>4037</v>
      </c>
      <c r="J3310">
        <f t="shared" si="77"/>
        <v>3.9821799821803756</v>
      </c>
    </row>
    <row r="3311" spans="3:10" x14ac:dyDescent="0.25">
      <c r="C3311">
        <v>4038</v>
      </c>
      <c r="J3311">
        <f t="shared" si="77"/>
        <v>3.982476982477376</v>
      </c>
    </row>
    <row r="3312" spans="3:10" x14ac:dyDescent="0.25">
      <c r="C3312">
        <v>4039</v>
      </c>
      <c r="J3312">
        <f t="shared" si="77"/>
        <v>3.9827739827743764</v>
      </c>
    </row>
    <row r="3313" spans="3:10" x14ac:dyDescent="0.25">
      <c r="C3313">
        <v>4040</v>
      </c>
      <c r="J3313">
        <f t="shared" si="77"/>
        <v>3.9830709830713769</v>
      </c>
    </row>
    <row r="3314" spans="3:10" x14ac:dyDescent="0.25">
      <c r="C3314">
        <v>4041</v>
      </c>
      <c r="J3314">
        <f t="shared" si="77"/>
        <v>3.9833679833683773</v>
      </c>
    </row>
    <row r="3315" spans="3:10" x14ac:dyDescent="0.25">
      <c r="C3315">
        <v>4042</v>
      </c>
      <c r="J3315">
        <f t="shared" si="77"/>
        <v>3.9836649836653777</v>
      </c>
    </row>
    <row r="3316" spans="3:10" x14ac:dyDescent="0.25">
      <c r="C3316">
        <v>4043</v>
      </c>
      <c r="J3316">
        <f t="shared" si="77"/>
        <v>3.9839619839623781</v>
      </c>
    </row>
    <row r="3317" spans="3:10" x14ac:dyDescent="0.25">
      <c r="C3317">
        <v>4044</v>
      </c>
      <c r="J3317">
        <f t="shared" si="77"/>
        <v>3.9842589842593785</v>
      </c>
    </row>
    <row r="3318" spans="3:10" x14ac:dyDescent="0.25">
      <c r="C3318">
        <v>4045</v>
      </c>
      <c r="J3318">
        <f t="shared" si="77"/>
        <v>3.9845559845563789</v>
      </c>
    </row>
    <row r="3319" spans="3:10" x14ac:dyDescent="0.25">
      <c r="C3319">
        <v>4046</v>
      </c>
      <c r="J3319">
        <f t="shared" si="77"/>
        <v>3.9848529848533794</v>
      </c>
    </row>
    <row r="3320" spans="3:10" x14ac:dyDescent="0.25">
      <c r="C3320">
        <v>4047</v>
      </c>
      <c r="J3320">
        <f t="shared" si="77"/>
        <v>3.9851499851503798</v>
      </c>
    </row>
    <row r="3321" spans="3:10" x14ac:dyDescent="0.25">
      <c r="C3321">
        <v>4048</v>
      </c>
      <c r="J3321">
        <f t="shared" si="77"/>
        <v>3.9854469854473802</v>
      </c>
    </row>
    <row r="3322" spans="3:10" x14ac:dyDescent="0.25">
      <c r="C3322">
        <v>4049</v>
      </c>
      <c r="J3322">
        <f t="shared" si="77"/>
        <v>3.9857439857443806</v>
      </c>
    </row>
    <row r="3323" spans="3:10" x14ac:dyDescent="0.25">
      <c r="C3323">
        <v>4050</v>
      </c>
      <c r="J3323">
        <f t="shared" si="77"/>
        <v>3.986040986041381</v>
      </c>
    </row>
    <row r="3324" spans="3:10" x14ac:dyDescent="0.25">
      <c r="C3324">
        <v>4051</v>
      </c>
      <c r="J3324">
        <f t="shared" si="77"/>
        <v>3.9863379863383814</v>
      </c>
    </row>
    <row r="3325" spans="3:10" x14ac:dyDescent="0.25">
      <c r="C3325">
        <v>4052</v>
      </c>
      <c r="J3325">
        <f t="shared" si="77"/>
        <v>3.9866349866353818</v>
      </c>
    </row>
    <row r="3326" spans="3:10" x14ac:dyDescent="0.25">
      <c r="C3326">
        <v>4053</v>
      </c>
      <c r="J3326">
        <f t="shared" si="77"/>
        <v>3.9869319869323823</v>
      </c>
    </row>
    <row r="3327" spans="3:10" x14ac:dyDescent="0.25">
      <c r="C3327">
        <v>4054</v>
      </c>
      <c r="J3327">
        <f t="shared" si="77"/>
        <v>3.9872289872293827</v>
      </c>
    </row>
    <row r="3328" spans="3:10" x14ac:dyDescent="0.25">
      <c r="C3328">
        <v>4055</v>
      </c>
      <c r="J3328">
        <f t="shared" si="77"/>
        <v>3.9875259875263831</v>
      </c>
    </row>
    <row r="3329" spans="3:10" x14ac:dyDescent="0.25">
      <c r="C3329">
        <v>4056</v>
      </c>
      <c r="J3329">
        <f t="shared" si="77"/>
        <v>3.9878229878233835</v>
      </c>
    </row>
    <row r="3330" spans="3:10" x14ac:dyDescent="0.25">
      <c r="C3330">
        <v>4057</v>
      </c>
      <c r="J3330">
        <f t="shared" si="77"/>
        <v>3.9881199881203839</v>
      </c>
    </row>
    <row r="3331" spans="3:10" x14ac:dyDescent="0.25">
      <c r="C3331">
        <v>4058</v>
      </c>
      <c r="J3331">
        <f t="shared" si="77"/>
        <v>3.9884169884173843</v>
      </c>
    </row>
    <row r="3332" spans="3:10" x14ac:dyDescent="0.25">
      <c r="C3332">
        <v>4059</v>
      </c>
      <c r="J3332">
        <f t="shared" si="77"/>
        <v>3.9887139887143848</v>
      </c>
    </row>
    <row r="3333" spans="3:10" x14ac:dyDescent="0.25">
      <c r="C3333">
        <v>4060</v>
      </c>
      <c r="J3333">
        <f t="shared" ref="J3333:J3369" si="78" xml:space="preserve"> J3332 + 1/3367</f>
        <v>3.9890109890113852</v>
      </c>
    </row>
    <row r="3334" spans="3:10" x14ac:dyDescent="0.25">
      <c r="C3334">
        <v>4061</v>
      </c>
      <c r="J3334">
        <f t="shared" si="78"/>
        <v>3.9893079893083856</v>
      </c>
    </row>
    <row r="3335" spans="3:10" x14ac:dyDescent="0.25">
      <c r="C3335">
        <v>4062</v>
      </c>
      <c r="J3335">
        <f t="shared" si="78"/>
        <v>3.989604989605386</v>
      </c>
    </row>
    <row r="3336" spans="3:10" x14ac:dyDescent="0.25">
      <c r="C3336">
        <v>4063</v>
      </c>
      <c r="J3336">
        <f t="shared" si="78"/>
        <v>3.9899019899023864</v>
      </c>
    </row>
    <row r="3337" spans="3:10" x14ac:dyDescent="0.25">
      <c r="C3337">
        <v>4064</v>
      </c>
      <c r="J3337">
        <f t="shared" si="78"/>
        <v>3.9901989901993868</v>
      </c>
    </row>
    <row r="3338" spans="3:10" x14ac:dyDescent="0.25">
      <c r="C3338">
        <v>4065</v>
      </c>
      <c r="J3338">
        <f t="shared" si="78"/>
        <v>3.9904959904963873</v>
      </c>
    </row>
    <row r="3339" spans="3:10" x14ac:dyDescent="0.25">
      <c r="C3339">
        <v>4066</v>
      </c>
      <c r="J3339">
        <f t="shared" si="78"/>
        <v>3.9907929907933877</v>
      </c>
    </row>
    <row r="3340" spans="3:10" x14ac:dyDescent="0.25">
      <c r="C3340">
        <v>4067</v>
      </c>
      <c r="J3340">
        <f t="shared" si="78"/>
        <v>3.9910899910903881</v>
      </c>
    </row>
    <row r="3341" spans="3:10" x14ac:dyDescent="0.25">
      <c r="C3341">
        <v>4068</v>
      </c>
      <c r="J3341">
        <f t="shared" si="78"/>
        <v>3.9913869913873885</v>
      </c>
    </row>
    <row r="3342" spans="3:10" x14ac:dyDescent="0.25">
      <c r="C3342">
        <v>4069</v>
      </c>
      <c r="J3342">
        <f t="shared" si="78"/>
        <v>3.9916839916843889</v>
      </c>
    </row>
    <row r="3343" spans="3:10" x14ac:dyDescent="0.25">
      <c r="C3343">
        <v>4070</v>
      </c>
      <c r="J3343">
        <f t="shared" si="78"/>
        <v>3.9919809919813893</v>
      </c>
    </row>
    <row r="3344" spans="3:10" x14ac:dyDescent="0.25">
      <c r="C3344">
        <v>4071</v>
      </c>
      <c r="J3344">
        <f t="shared" si="78"/>
        <v>3.9922779922783898</v>
      </c>
    </row>
    <row r="3345" spans="3:10" x14ac:dyDescent="0.25">
      <c r="C3345">
        <v>4072</v>
      </c>
      <c r="J3345">
        <f t="shared" si="78"/>
        <v>3.9925749925753902</v>
      </c>
    </row>
    <row r="3346" spans="3:10" x14ac:dyDescent="0.25">
      <c r="C3346">
        <v>4073</v>
      </c>
      <c r="J3346">
        <f t="shared" si="78"/>
        <v>3.9928719928723906</v>
      </c>
    </row>
    <row r="3347" spans="3:10" x14ac:dyDescent="0.25">
      <c r="C3347">
        <v>4074</v>
      </c>
      <c r="J3347">
        <f t="shared" si="78"/>
        <v>3.993168993169391</v>
      </c>
    </row>
    <row r="3348" spans="3:10" x14ac:dyDescent="0.25">
      <c r="C3348">
        <v>4075</v>
      </c>
      <c r="J3348">
        <f t="shared" si="78"/>
        <v>3.9934659934663914</v>
      </c>
    </row>
    <row r="3349" spans="3:10" x14ac:dyDescent="0.25">
      <c r="C3349">
        <v>4076</v>
      </c>
      <c r="J3349">
        <f t="shared" si="78"/>
        <v>3.9937629937633918</v>
      </c>
    </row>
    <row r="3350" spans="3:10" x14ac:dyDescent="0.25">
      <c r="C3350">
        <v>4077</v>
      </c>
      <c r="J3350">
        <f t="shared" si="78"/>
        <v>3.9940599940603922</v>
      </c>
    </row>
    <row r="3351" spans="3:10" x14ac:dyDescent="0.25">
      <c r="C3351">
        <v>4078</v>
      </c>
      <c r="J3351">
        <f t="shared" si="78"/>
        <v>3.9943569943573927</v>
      </c>
    </row>
    <row r="3352" spans="3:10" x14ac:dyDescent="0.25">
      <c r="C3352">
        <v>4079</v>
      </c>
      <c r="J3352">
        <f t="shared" si="78"/>
        <v>3.9946539946543931</v>
      </c>
    </row>
    <row r="3353" spans="3:10" x14ac:dyDescent="0.25">
      <c r="C3353">
        <v>4080</v>
      </c>
      <c r="J3353">
        <f t="shared" si="78"/>
        <v>3.9949509949513935</v>
      </c>
    </row>
    <row r="3354" spans="3:10" x14ac:dyDescent="0.25">
      <c r="C3354">
        <v>4081</v>
      </c>
      <c r="J3354">
        <f t="shared" si="78"/>
        <v>3.9952479952483939</v>
      </c>
    </row>
    <row r="3355" spans="3:10" x14ac:dyDescent="0.25">
      <c r="C3355">
        <v>4082</v>
      </c>
      <c r="J3355">
        <f t="shared" si="78"/>
        <v>3.9955449955453943</v>
      </c>
    </row>
    <row r="3356" spans="3:10" x14ac:dyDescent="0.25">
      <c r="C3356">
        <v>4083</v>
      </c>
      <c r="J3356">
        <f t="shared" si="78"/>
        <v>3.9958419958423947</v>
      </c>
    </row>
    <row r="3357" spans="3:10" x14ac:dyDescent="0.25">
      <c r="C3357">
        <v>4084</v>
      </c>
      <c r="J3357">
        <f t="shared" si="78"/>
        <v>3.9961389961393952</v>
      </c>
    </row>
    <row r="3358" spans="3:10" x14ac:dyDescent="0.25">
      <c r="C3358">
        <v>4085</v>
      </c>
      <c r="J3358">
        <f t="shared" si="78"/>
        <v>3.9964359964363956</v>
      </c>
    </row>
    <row r="3359" spans="3:10" x14ac:dyDescent="0.25">
      <c r="C3359">
        <v>4086</v>
      </c>
      <c r="J3359">
        <f t="shared" si="78"/>
        <v>3.996732996733396</v>
      </c>
    </row>
    <row r="3360" spans="3:10" x14ac:dyDescent="0.25">
      <c r="C3360">
        <v>4087</v>
      </c>
      <c r="J3360">
        <f t="shared" si="78"/>
        <v>3.9970299970303964</v>
      </c>
    </row>
    <row r="3361" spans="3:10" x14ac:dyDescent="0.25">
      <c r="C3361">
        <v>4088</v>
      </c>
      <c r="J3361">
        <f t="shared" si="78"/>
        <v>3.9973269973273968</v>
      </c>
    </row>
    <row r="3362" spans="3:10" x14ac:dyDescent="0.25">
      <c r="C3362">
        <v>4089</v>
      </c>
      <c r="J3362">
        <f t="shared" si="78"/>
        <v>3.9976239976243972</v>
      </c>
    </row>
    <row r="3363" spans="3:10" x14ac:dyDescent="0.25">
      <c r="C3363">
        <v>4090</v>
      </c>
      <c r="J3363">
        <f t="shared" si="78"/>
        <v>3.9979209979213977</v>
      </c>
    </row>
    <row r="3364" spans="3:10" x14ac:dyDescent="0.25">
      <c r="C3364">
        <v>4091</v>
      </c>
      <c r="J3364">
        <f t="shared" si="78"/>
        <v>3.9982179982183981</v>
      </c>
    </row>
    <row r="3365" spans="3:10" x14ac:dyDescent="0.25">
      <c r="C3365">
        <v>4092</v>
      </c>
      <c r="J3365">
        <f t="shared" si="78"/>
        <v>3.9985149985153985</v>
      </c>
    </row>
    <row r="3366" spans="3:10" x14ac:dyDescent="0.25">
      <c r="C3366">
        <v>4093</v>
      </c>
      <c r="J3366">
        <f t="shared" si="78"/>
        <v>3.9988119988123989</v>
      </c>
    </row>
    <row r="3367" spans="3:10" x14ac:dyDescent="0.25">
      <c r="C3367">
        <v>4094</v>
      </c>
      <c r="J3367">
        <f t="shared" si="78"/>
        <v>3.9991089991093993</v>
      </c>
    </row>
    <row r="3368" spans="3:10" x14ac:dyDescent="0.25">
      <c r="C3368">
        <v>4095</v>
      </c>
      <c r="J3368">
        <f t="shared" si="78"/>
        <v>3.9994059994063997</v>
      </c>
    </row>
    <row r="3369" spans="3:10" x14ac:dyDescent="0.25">
      <c r="C3369">
        <v>4096</v>
      </c>
      <c r="J3369">
        <f t="shared" si="78"/>
        <v>3.9997029997034002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workbookViewId="0">
      <selection activeCell="R22" sqref="R22"/>
    </sheetView>
  </sheetViews>
  <sheetFormatPr defaultRowHeight="15" x14ac:dyDescent="0.25"/>
  <cols>
    <col min="5" max="5" width="11" customWidth="1"/>
    <col min="6" max="6" width="10" bestFit="1" customWidth="1"/>
    <col min="7" max="7" width="11.7109375" customWidth="1"/>
    <col min="12" max="12" width="9.140625" style="2"/>
  </cols>
  <sheetData>
    <row r="1" spans="1:20" x14ac:dyDescent="0.25">
      <c r="A1" t="s">
        <v>0</v>
      </c>
      <c r="B1" t="s">
        <v>45</v>
      </c>
      <c r="C1" t="s">
        <v>6</v>
      </c>
      <c r="E1" t="s">
        <v>46</v>
      </c>
      <c r="F1" t="s">
        <v>45</v>
      </c>
      <c r="G1" t="s">
        <v>6</v>
      </c>
      <c r="I1" t="s">
        <v>47</v>
      </c>
      <c r="J1" t="s">
        <v>48</v>
      </c>
      <c r="K1" t="s">
        <v>49</v>
      </c>
      <c r="L1" s="2" t="s">
        <v>50</v>
      </c>
      <c r="M1" t="s">
        <v>51</v>
      </c>
      <c r="O1" t="s">
        <v>52</v>
      </c>
      <c r="P1" t="s">
        <v>43</v>
      </c>
      <c r="R1" t="s">
        <v>53</v>
      </c>
      <c r="S1" t="s">
        <v>48</v>
      </c>
      <c r="T1" t="s">
        <v>53</v>
      </c>
    </row>
    <row r="2" spans="1:20" x14ac:dyDescent="0.25">
      <c r="A2">
        <v>0</v>
      </c>
      <c r="B2">
        <f xml:space="preserve"> 4.5*A2</f>
        <v>0</v>
      </c>
      <c r="C2">
        <f xml:space="preserve"> (5)*A2-0.5*9.81*A2*A2</f>
        <v>0</v>
      </c>
      <c r="E2">
        <v>0</v>
      </c>
      <c r="F2">
        <v>0</v>
      </c>
      <c r="G2">
        <v>0</v>
      </c>
      <c r="I2">
        <v>1E-3</v>
      </c>
      <c r="J2">
        <v>0</v>
      </c>
      <c r="K2">
        <f xml:space="preserve"> $I$2*J2 + 4</f>
        <v>4</v>
      </c>
      <c r="L2" s="2">
        <f xml:space="preserve"> I$3*J2 + 4</f>
        <v>4</v>
      </c>
      <c r="M2">
        <f xml:space="preserve"> I$4*J2 +4</f>
        <v>4</v>
      </c>
      <c r="O2">
        <f t="shared" ref="O2:O16" si="0" xml:space="preserve"> 2*(P2/0.1)/9.81</f>
        <v>0.99571865443425056</v>
      </c>
      <c r="P2">
        <v>0.4884</v>
      </c>
      <c r="R2">
        <f xml:space="preserve"> 2*(0.002*J2 + 4)*0.4884*POWER(J2,0.0785)/(0.1*9.81)</f>
        <v>0</v>
      </c>
      <c r="S2">
        <v>0</v>
      </c>
      <c r="T2">
        <f xml:space="preserve"> 2*(0.002*S2 + 4)*(0.0386*S2+0.4932)/(0.1*9.81)</f>
        <v>4.0220183486238534</v>
      </c>
    </row>
    <row r="3" spans="1:20" x14ac:dyDescent="0.25">
      <c r="A3">
        <v>0.02</v>
      </c>
      <c r="B3">
        <f t="shared" ref="B3:B62" si="1" xml:space="preserve"> 4.5*A3</f>
        <v>0.09</v>
      </c>
      <c r="C3">
        <f t="shared" ref="C3:C62" si="2" xml:space="preserve"> (5)*A3-0.5*9.81*A3*A3</f>
        <v>9.8038E-2</v>
      </c>
      <c r="E3">
        <v>1.9999980000000001E-2</v>
      </c>
      <c r="F3">
        <v>0.17134669999999999</v>
      </c>
      <c r="G3">
        <v>0.183588</v>
      </c>
      <c r="I3">
        <v>2E-3</v>
      </c>
      <c r="J3">
        <v>5</v>
      </c>
      <c r="K3">
        <f t="shared" ref="K3:K66" si="3" xml:space="preserve"> $I$2*J3 + 4</f>
        <v>4.0049999999999999</v>
      </c>
      <c r="L3" s="2">
        <f t="shared" ref="L3:L66" si="4" xml:space="preserve"> I$3*J3 + 4</f>
        <v>4.01</v>
      </c>
      <c r="M3">
        <f t="shared" ref="M3:M66" si="5" xml:space="preserve"> I$4*J3 +4</f>
        <v>4.0149999999999997</v>
      </c>
      <c r="O3">
        <f t="shared" si="0"/>
        <v>1.0850031784998535</v>
      </c>
      <c r="P3">
        <v>0.53219405905417816</v>
      </c>
      <c r="R3">
        <f t="shared" ref="R3:R66" si="6" xml:space="preserve"> 2*(0.002*J3 + 4)*0.4884*POWER(J3,0.0785)/(0.1*9.81)</f>
        <v>4.5305420069713005</v>
      </c>
      <c r="S3">
        <v>1</v>
      </c>
      <c r="T3">
        <f t="shared" ref="T3:T7" si="7" xml:space="preserve"> 2*(0.002*S3 + 4)*(0.0386*S3+0.4932)/(0.1*9.81)</f>
        <v>4.3389675840978583</v>
      </c>
    </row>
    <row r="4" spans="1:20" x14ac:dyDescent="0.25">
      <c r="A4">
        <v>0.04</v>
      </c>
      <c r="B4">
        <f t="shared" si="1"/>
        <v>0.18</v>
      </c>
      <c r="C4">
        <f t="shared" si="2"/>
        <v>0.19215200000000002</v>
      </c>
      <c r="E4">
        <v>3.9999960000000001E-2</v>
      </c>
      <c r="F4">
        <v>0.25702000000000003</v>
      </c>
      <c r="G4">
        <v>0.26949610000000002</v>
      </c>
      <c r="I4">
        <v>3.0000000000000001E-3</v>
      </c>
      <c r="J4">
        <v>10</v>
      </c>
      <c r="K4">
        <f t="shared" si="3"/>
        <v>4.01</v>
      </c>
      <c r="L4" s="2">
        <f t="shared" si="4"/>
        <v>4.0199999999999996</v>
      </c>
      <c r="M4">
        <f t="shared" si="5"/>
        <v>4.03</v>
      </c>
      <c r="O4">
        <f t="shared" si="0"/>
        <v>1.1667100754687563</v>
      </c>
      <c r="P4">
        <v>0.57227129201742499</v>
      </c>
      <c r="R4">
        <f t="shared" si="6"/>
        <v>4.7958180360027933</v>
      </c>
      <c r="S4">
        <v>2</v>
      </c>
      <c r="T4">
        <f t="shared" si="7"/>
        <v>4.6562316004077466</v>
      </c>
    </row>
    <row r="5" spans="1:20" x14ac:dyDescent="0.25">
      <c r="A5">
        <v>0.06</v>
      </c>
      <c r="B5">
        <f t="shared" si="1"/>
        <v>0.27</v>
      </c>
      <c r="C5">
        <f t="shared" si="2"/>
        <v>0.28234199999999998</v>
      </c>
      <c r="E5">
        <v>5.9999940000000002E-2</v>
      </c>
      <c r="F5">
        <v>0.34269329999999998</v>
      </c>
      <c r="G5">
        <v>0.35148010000000002</v>
      </c>
      <c r="I5">
        <v>4.0000000000000001E-3</v>
      </c>
      <c r="J5">
        <v>15</v>
      </c>
      <c r="K5">
        <f t="shared" si="3"/>
        <v>4.0149999999999997</v>
      </c>
      <c r="L5" s="2">
        <f t="shared" si="4"/>
        <v>4.03</v>
      </c>
      <c r="M5">
        <f t="shared" si="5"/>
        <v>4.0449999999999999</v>
      </c>
      <c r="O5">
        <f t="shared" si="0"/>
        <v>1.2424449505389341</v>
      </c>
      <c r="P5">
        <v>0.60941924823934723</v>
      </c>
      <c r="R5">
        <f t="shared" si="6"/>
        <v>4.9632351692415027</v>
      </c>
      <c r="S5">
        <v>3</v>
      </c>
      <c r="T5">
        <f t="shared" si="7"/>
        <v>4.9738103975535166</v>
      </c>
    </row>
    <row r="6" spans="1:20" x14ac:dyDescent="0.25">
      <c r="A6">
        <v>0.08</v>
      </c>
      <c r="B6">
        <f t="shared" si="1"/>
        <v>0.36</v>
      </c>
      <c r="C6">
        <f t="shared" si="2"/>
        <v>0.36860800000000005</v>
      </c>
      <c r="E6">
        <v>7.9999920000000002E-2</v>
      </c>
      <c r="F6">
        <v>0.42836669999999999</v>
      </c>
      <c r="G6">
        <v>0.42954019999999998</v>
      </c>
      <c r="I6">
        <v>5.0000000000000001E-3</v>
      </c>
      <c r="J6">
        <v>20</v>
      </c>
      <c r="K6">
        <f t="shared" si="3"/>
        <v>4.0199999999999996</v>
      </c>
      <c r="L6" s="2">
        <f t="shared" si="4"/>
        <v>4.04</v>
      </c>
      <c r="M6">
        <f t="shared" si="5"/>
        <v>4.0599999999999996</v>
      </c>
      <c r="O6">
        <f t="shared" si="0"/>
        <v>1.3133182928086877</v>
      </c>
      <c r="P6">
        <v>0.64418262262266135</v>
      </c>
      <c r="R6">
        <f t="shared" si="6"/>
        <v>5.0891923223967899</v>
      </c>
      <c r="S6">
        <v>4</v>
      </c>
      <c r="T6">
        <f t="shared" si="7"/>
        <v>5.2917039755351682</v>
      </c>
    </row>
    <row r="7" spans="1:20" x14ac:dyDescent="0.25">
      <c r="A7">
        <v>0.1</v>
      </c>
      <c r="B7">
        <f t="shared" si="1"/>
        <v>0.45</v>
      </c>
      <c r="C7">
        <f t="shared" si="2"/>
        <v>0.45094999999999996</v>
      </c>
      <c r="E7">
        <v>9.9999900000000003E-2</v>
      </c>
      <c r="F7">
        <v>0.51404000000000005</v>
      </c>
      <c r="G7">
        <v>0.50367620000000002</v>
      </c>
      <c r="I7">
        <v>6.0000000000000001E-3</v>
      </c>
      <c r="J7">
        <v>25</v>
      </c>
      <c r="K7">
        <f t="shared" si="3"/>
        <v>4.0250000000000004</v>
      </c>
      <c r="L7" s="2">
        <f t="shared" si="4"/>
        <v>4.05</v>
      </c>
      <c r="M7">
        <f t="shared" si="5"/>
        <v>4.0750000000000002</v>
      </c>
      <c r="O7">
        <f t="shared" si="0"/>
        <v>1.3801356414916666</v>
      </c>
      <c r="P7">
        <v>0.67695653215166252</v>
      </c>
      <c r="R7">
        <f t="shared" si="6"/>
        <v>5.1919434968095688</v>
      </c>
      <c r="S7">
        <v>5</v>
      </c>
      <c r="T7">
        <f t="shared" si="7"/>
        <v>5.6099123343527006</v>
      </c>
    </row>
    <row r="8" spans="1:20" x14ac:dyDescent="0.25">
      <c r="A8">
        <v>0.12</v>
      </c>
      <c r="B8">
        <f t="shared" si="1"/>
        <v>0.54</v>
      </c>
      <c r="C8">
        <f t="shared" si="2"/>
        <v>0.52936799999999995</v>
      </c>
      <c r="E8">
        <v>0.11999990000000001</v>
      </c>
      <c r="F8">
        <v>0.5997133</v>
      </c>
      <c r="G8">
        <v>0.57388819999999996</v>
      </c>
      <c r="I8">
        <v>7.0000000000000001E-3</v>
      </c>
      <c r="J8">
        <v>30</v>
      </c>
      <c r="K8">
        <f t="shared" si="3"/>
        <v>4.03</v>
      </c>
      <c r="L8" s="2">
        <f t="shared" si="4"/>
        <v>4.0599999999999996</v>
      </c>
      <c r="M8">
        <f t="shared" si="5"/>
        <v>4.09</v>
      </c>
      <c r="O8">
        <f t="shared" si="0"/>
        <v>1.6705549075297046</v>
      </c>
      <c r="P8">
        <v>0.8194071821433202</v>
      </c>
      <c r="R8">
        <f t="shared" si="6"/>
        <v>5.2797905654935775</v>
      </c>
    </row>
    <row r="9" spans="1:20" x14ac:dyDescent="0.25">
      <c r="A9">
        <v>0.14000000000000001</v>
      </c>
      <c r="B9">
        <f t="shared" si="1"/>
        <v>0.63000000000000012</v>
      </c>
      <c r="C9">
        <f t="shared" si="2"/>
        <v>0.60386200000000001</v>
      </c>
      <c r="E9">
        <v>0.13999990000000001</v>
      </c>
      <c r="F9">
        <v>0.68538670000000002</v>
      </c>
      <c r="G9">
        <v>0.64017619999999997</v>
      </c>
      <c r="I9">
        <v>8.0000000000000002E-3</v>
      </c>
      <c r="J9">
        <v>35</v>
      </c>
      <c r="K9">
        <f t="shared" si="3"/>
        <v>4.0350000000000001</v>
      </c>
      <c r="L9" s="2">
        <f t="shared" si="4"/>
        <v>4.07</v>
      </c>
      <c r="M9">
        <f t="shared" si="5"/>
        <v>4.1050000000000004</v>
      </c>
      <c r="O9">
        <f t="shared" si="0"/>
        <v>1.9129644507844157</v>
      </c>
      <c r="P9">
        <v>0.93830906310975593</v>
      </c>
      <c r="R9">
        <f t="shared" si="6"/>
        <v>5.3572312592552924</v>
      </c>
    </row>
    <row r="10" spans="1:20" x14ac:dyDescent="0.25">
      <c r="A10">
        <v>0.16</v>
      </c>
      <c r="B10">
        <f t="shared" si="1"/>
        <v>0.72</v>
      </c>
      <c r="C10">
        <f t="shared" si="2"/>
        <v>0.67443200000000003</v>
      </c>
      <c r="E10">
        <v>0.13999990000000001</v>
      </c>
      <c r="F10">
        <v>0.68538670000000002</v>
      </c>
      <c r="G10">
        <v>0.64017619999999997</v>
      </c>
      <c r="I10">
        <v>8.9999999999999993E-3</v>
      </c>
      <c r="J10">
        <v>40</v>
      </c>
      <c r="K10">
        <f t="shared" si="3"/>
        <v>4.04</v>
      </c>
      <c r="L10" s="2">
        <f t="shared" si="4"/>
        <v>4.08</v>
      </c>
      <c r="M10">
        <f t="shared" si="5"/>
        <v>4.12</v>
      </c>
      <c r="O10">
        <f t="shared" si="0"/>
        <v>2.124963700233871</v>
      </c>
      <c r="P10">
        <v>1.0422946949647138</v>
      </c>
      <c r="R10">
        <f t="shared" si="6"/>
        <v>5.4269836849097413</v>
      </c>
    </row>
    <row r="11" spans="1:20" x14ac:dyDescent="0.25">
      <c r="A11">
        <v>0.18</v>
      </c>
      <c r="B11">
        <f t="shared" si="1"/>
        <v>0.80999999999999994</v>
      </c>
      <c r="C11">
        <f t="shared" si="2"/>
        <v>0.7410779999999999</v>
      </c>
      <c r="E11">
        <v>0.1599998</v>
      </c>
      <c r="F11">
        <v>0.77105999999999997</v>
      </c>
      <c r="G11">
        <v>0.70254019999999995</v>
      </c>
      <c r="I11">
        <v>0.01</v>
      </c>
      <c r="J11">
        <v>45</v>
      </c>
      <c r="K11">
        <f t="shared" si="3"/>
        <v>4.0449999999999999</v>
      </c>
      <c r="L11" s="2">
        <f t="shared" si="4"/>
        <v>4.09</v>
      </c>
      <c r="M11">
        <f t="shared" si="5"/>
        <v>4.1349999999999998</v>
      </c>
      <c r="O11">
        <f t="shared" si="0"/>
        <v>2.3155058496524363</v>
      </c>
      <c r="P11">
        <v>1.1357556192545202</v>
      </c>
      <c r="R11">
        <f t="shared" si="6"/>
        <v>5.490819076925181</v>
      </c>
    </row>
    <row r="12" spans="1:20" x14ac:dyDescent="0.25">
      <c r="A12">
        <v>0.2</v>
      </c>
      <c r="B12">
        <f t="shared" si="1"/>
        <v>0.9</v>
      </c>
      <c r="C12">
        <f t="shared" si="2"/>
        <v>0.80379999999999996</v>
      </c>
      <c r="E12">
        <v>0.17999979999999999</v>
      </c>
      <c r="F12">
        <v>0.85673330000000003</v>
      </c>
      <c r="G12">
        <v>0.76098010000000005</v>
      </c>
      <c r="J12">
        <v>50</v>
      </c>
      <c r="K12">
        <f t="shared" si="3"/>
        <v>4.05</v>
      </c>
      <c r="L12" s="2">
        <f t="shared" si="4"/>
        <v>4.0999999999999996</v>
      </c>
      <c r="M12">
        <f t="shared" si="5"/>
        <v>4.1500000000000004</v>
      </c>
      <c r="O12">
        <f t="shared" si="0"/>
        <v>2.4898765811281032</v>
      </c>
      <c r="P12">
        <v>1.2212844630433348</v>
      </c>
      <c r="R12">
        <f t="shared" si="6"/>
        <v>5.5499573490197234</v>
      </c>
    </row>
    <row r="13" spans="1:20" x14ac:dyDescent="0.25">
      <c r="A13">
        <v>0.22</v>
      </c>
      <c r="B13">
        <f t="shared" si="1"/>
        <v>0.99</v>
      </c>
      <c r="C13">
        <f t="shared" si="2"/>
        <v>0.86259800000000009</v>
      </c>
      <c r="E13">
        <v>0.19999980000000001</v>
      </c>
      <c r="F13">
        <v>0.94240670000000004</v>
      </c>
      <c r="G13">
        <v>0.8154962</v>
      </c>
      <c r="J13">
        <v>55</v>
      </c>
      <c r="K13">
        <f t="shared" si="3"/>
        <v>4.0549999999999997</v>
      </c>
      <c r="L13" s="2">
        <f t="shared" si="4"/>
        <v>4.1100000000000003</v>
      </c>
      <c r="M13">
        <f t="shared" si="5"/>
        <v>4.165</v>
      </c>
      <c r="O13">
        <f t="shared" si="0"/>
        <v>2.651502417552063</v>
      </c>
      <c r="P13">
        <v>1.300561935809287</v>
      </c>
      <c r="R13">
        <f t="shared" si="6"/>
        <v>5.6052751576380482</v>
      </c>
    </row>
    <row r="14" spans="1:20" x14ac:dyDescent="0.25">
      <c r="A14">
        <v>0.24</v>
      </c>
      <c r="B14">
        <f t="shared" si="1"/>
        <v>1.08</v>
      </c>
      <c r="C14">
        <f t="shared" si="2"/>
        <v>0.91747199999999995</v>
      </c>
      <c r="E14">
        <v>0.2199998</v>
      </c>
      <c r="F14">
        <v>1.0280800000000001</v>
      </c>
      <c r="G14">
        <v>0.86608819999999997</v>
      </c>
      <c r="J14">
        <v>60</v>
      </c>
      <c r="K14">
        <f t="shared" si="3"/>
        <v>4.0599999999999996</v>
      </c>
      <c r="L14" s="2">
        <f t="shared" si="4"/>
        <v>4.12</v>
      </c>
      <c r="M14">
        <f t="shared" si="5"/>
        <v>4.18</v>
      </c>
      <c r="O14">
        <f t="shared" si="0"/>
        <v>2.802753254288719</v>
      </c>
      <c r="P14">
        <v>1.3747504712286167</v>
      </c>
      <c r="R14">
        <f t="shared" si="6"/>
        <v>5.6574240553694173</v>
      </c>
    </row>
    <row r="15" spans="1:20" x14ac:dyDescent="0.25">
      <c r="A15">
        <v>0.26</v>
      </c>
      <c r="B15">
        <f t="shared" si="1"/>
        <v>1.17</v>
      </c>
      <c r="C15">
        <f t="shared" si="2"/>
        <v>0.96842200000000001</v>
      </c>
      <c r="E15">
        <v>0.2199998</v>
      </c>
      <c r="F15">
        <v>1.0280800000000001</v>
      </c>
      <c r="G15">
        <v>0.86608819999999997</v>
      </c>
      <c r="J15">
        <v>65</v>
      </c>
      <c r="K15">
        <f t="shared" si="3"/>
        <v>4.0650000000000004</v>
      </c>
      <c r="L15" s="2">
        <f t="shared" si="4"/>
        <v>4.13</v>
      </c>
      <c r="M15">
        <f t="shared" si="5"/>
        <v>4.1950000000000003</v>
      </c>
      <c r="O15">
        <f t="shared" si="0"/>
        <v>2.9453481929944445</v>
      </c>
      <c r="P15">
        <v>1.4446932886637751</v>
      </c>
      <c r="R15">
        <f t="shared" si="6"/>
        <v>5.7069017225185217</v>
      </c>
    </row>
    <row r="16" spans="1:20" x14ac:dyDescent="0.25">
      <c r="A16">
        <v>0.28000000000000003</v>
      </c>
      <c r="B16">
        <f t="shared" si="1"/>
        <v>1.2600000000000002</v>
      </c>
      <c r="C16">
        <f t="shared" si="2"/>
        <v>1.0154480000000001</v>
      </c>
      <c r="E16">
        <v>0.2400002</v>
      </c>
      <c r="F16">
        <v>1.113753</v>
      </c>
      <c r="G16">
        <v>0.91275620000000002</v>
      </c>
      <c r="J16">
        <v>70</v>
      </c>
      <c r="K16">
        <f t="shared" si="3"/>
        <v>4.07</v>
      </c>
      <c r="L16" s="2">
        <f t="shared" si="4"/>
        <v>4.1399999999999997</v>
      </c>
      <c r="M16">
        <f t="shared" si="5"/>
        <v>4.21</v>
      </c>
      <c r="O16">
        <f t="shared" si="0"/>
        <v>3.0805807571259138</v>
      </c>
      <c r="P16">
        <v>1.511024861370261</v>
      </c>
      <c r="R16">
        <f t="shared" si="6"/>
        <v>5.7540970272970871</v>
      </c>
    </row>
    <row r="17" spans="1:18" x14ac:dyDescent="0.25">
      <c r="A17">
        <v>0.3</v>
      </c>
      <c r="B17">
        <f t="shared" si="1"/>
        <v>1.3499999999999999</v>
      </c>
      <c r="C17">
        <f t="shared" si="2"/>
        <v>1.0585499999999999</v>
      </c>
      <c r="E17">
        <v>0.26000020000000001</v>
      </c>
      <c r="F17">
        <v>1.199427</v>
      </c>
      <c r="G17">
        <v>0.95550009999999996</v>
      </c>
      <c r="J17">
        <v>75</v>
      </c>
      <c r="K17">
        <f t="shared" si="3"/>
        <v>4.0750000000000002</v>
      </c>
      <c r="L17" s="2">
        <f t="shared" si="4"/>
        <v>4.1500000000000004</v>
      </c>
      <c r="M17">
        <f t="shared" si="5"/>
        <v>4.2249999999999996</v>
      </c>
      <c r="R17">
        <f t="shared" si="6"/>
        <v>5.7993196815395347</v>
      </c>
    </row>
    <row r="18" spans="1:18" x14ac:dyDescent="0.25">
      <c r="A18">
        <v>0.32</v>
      </c>
      <c r="B18">
        <f t="shared" si="1"/>
        <v>1.44</v>
      </c>
      <c r="C18">
        <f t="shared" si="2"/>
        <v>1.097728</v>
      </c>
      <c r="E18">
        <v>0.28000019999999998</v>
      </c>
      <c r="F18">
        <v>1.2850999999999999</v>
      </c>
      <c r="G18">
        <v>0.99432019999999999</v>
      </c>
      <c r="J18">
        <v>80</v>
      </c>
      <c r="K18">
        <f t="shared" si="3"/>
        <v>4.08</v>
      </c>
      <c r="L18" s="2">
        <f t="shared" si="4"/>
        <v>4.16</v>
      </c>
      <c r="M18">
        <f t="shared" si="5"/>
        <v>4.24</v>
      </c>
      <c r="R18">
        <f t="shared" si="6"/>
        <v>5.8428204167168403</v>
      </c>
    </row>
    <row r="19" spans="1:18" x14ac:dyDescent="0.25">
      <c r="A19">
        <v>0.34</v>
      </c>
      <c r="B19">
        <f t="shared" si="1"/>
        <v>1.53</v>
      </c>
      <c r="C19">
        <f t="shared" si="2"/>
        <v>1.1329820000000002</v>
      </c>
      <c r="E19">
        <v>0.30000019999999999</v>
      </c>
      <c r="F19">
        <v>1.370773</v>
      </c>
      <c r="G19">
        <v>1.0292159999999999</v>
      </c>
      <c r="J19">
        <v>85</v>
      </c>
      <c r="K19">
        <f t="shared" si="3"/>
        <v>4.085</v>
      </c>
      <c r="L19" s="2">
        <f t="shared" si="4"/>
        <v>4.17</v>
      </c>
      <c r="M19">
        <f t="shared" si="5"/>
        <v>4.2549999999999999</v>
      </c>
      <c r="R19">
        <f t="shared" si="6"/>
        <v>5.8848051035859896</v>
      </c>
    </row>
    <row r="20" spans="1:18" x14ac:dyDescent="0.25">
      <c r="A20">
        <v>0.36</v>
      </c>
      <c r="B20">
        <f t="shared" si="1"/>
        <v>1.6199999999999999</v>
      </c>
      <c r="C20">
        <f t="shared" si="2"/>
        <v>1.1643119999999998</v>
      </c>
      <c r="E20">
        <v>0.32000020000000001</v>
      </c>
      <c r="F20">
        <v>1.456447</v>
      </c>
      <c r="G20">
        <v>1.0601879999999999</v>
      </c>
      <c r="J20">
        <v>90</v>
      </c>
      <c r="K20">
        <f t="shared" si="3"/>
        <v>4.09</v>
      </c>
      <c r="L20" s="2">
        <f t="shared" si="4"/>
        <v>4.18</v>
      </c>
      <c r="M20">
        <f t="shared" si="5"/>
        <v>4.2699999999999996</v>
      </c>
      <c r="R20">
        <f t="shared" si="6"/>
        <v>5.9254448767659813</v>
      </c>
    </row>
    <row r="21" spans="1:18" x14ac:dyDescent="0.25">
      <c r="A21">
        <v>0.38</v>
      </c>
      <c r="B21">
        <f t="shared" si="1"/>
        <v>1.71</v>
      </c>
      <c r="C21">
        <f t="shared" si="2"/>
        <v>1.1917179999999998</v>
      </c>
      <c r="E21">
        <v>0.34000019999999997</v>
      </c>
      <c r="F21">
        <v>1.5421199999999999</v>
      </c>
      <c r="G21">
        <v>1.0872360000000001</v>
      </c>
      <c r="J21">
        <v>95</v>
      </c>
      <c r="K21">
        <f t="shared" si="3"/>
        <v>4.0949999999999998</v>
      </c>
      <c r="L21" s="2">
        <f t="shared" si="4"/>
        <v>4.1900000000000004</v>
      </c>
      <c r="M21">
        <f t="shared" si="5"/>
        <v>4.2850000000000001</v>
      </c>
      <c r="R21">
        <f t="shared" si="6"/>
        <v>5.9648835500561344</v>
      </c>
    </row>
    <row r="22" spans="1:18" x14ac:dyDescent="0.25">
      <c r="A22">
        <v>0.4</v>
      </c>
      <c r="B22">
        <f t="shared" si="1"/>
        <v>1.8</v>
      </c>
      <c r="C22">
        <f t="shared" si="2"/>
        <v>1.2151999999999998</v>
      </c>
      <c r="E22">
        <v>0.34000019999999997</v>
      </c>
      <c r="F22">
        <v>1.5421199999999999</v>
      </c>
      <c r="G22">
        <v>1.0872360000000001</v>
      </c>
      <c r="J22">
        <v>100</v>
      </c>
      <c r="K22">
        <f t="shared" si="3"/>
        <v>4.0999999999999996</v>
      </c>
      <c r="L22" s="2">
        <f t="shared" si="4"/>
        <v>4.2</v>
      </c>
      <c r="M22">
        <f t="shared" si="5"/>
        <v>4.3</v>
      </c>
      <c r="R22">
        <f t="shared" si="6"/>
        <v>6.0032431495406477</v>
      </c>
    </row>
    <row r="23" spans="1:18" x14ac:dyDescent="0.25">
      <c r="A23">
        <v>0.42</v>
      </c>
      <c r="B23">
        <f t="shared" si="1"/>
        <v>1.89</v>
      </c>
      <c r="C23">
        <f t="shared" si="2"/>
        <v>1.2347580000000002</v>
      </c>
      <c r="E23">
        <v>0.36000009999999999</v>
      </c>
      <c r="F23">
        <v>1.627793</v>
      </c>
      <c r="G23">
        <v>1.11036</v>
      </c>
      <c r="J23">
        <v>105</v>
      </c>
      <c r="K23">
        <f t="shared" si="3"/>
        <v>4.1050000000000004</v>
      </c>
      <c r="L23" s="2">
        <f t="shared" si="4"/>
        <v>4.21</v>
      </c>
      <c r="M23">
        <f t="shared" si="5"/>
        <v>4.3150000000000004</v>
      </c>
      <c r="R23">
        <f t="shared" si="6"/>
        <v>6.0406281109119755</v>
      </c>
    </row>
    <row r="24" spans="1:18" x14ac:dyDescent="0.25">
      <c r="A24">
        <v>0.44</v>
      </c>
      <c r="B24">
        <f t="shared" si="1"/>
        <v>1.98</v>
      </c>
      <c r="C24">
        <f t="shared" si="2"/>
        <v>1.2503920000000002</v>
      </c>
      <c r="E24">
        <v>0.38000010000000001</v>
      </c>
      <c r="F24">
        <v>1.7134670000000001</v>
      </c>
      <c r="G24">
        <v>1.1295599999999999</v>
      </c>
      <c r="J24">
        <v>110</v>
      </c>
      <c r="K24">
        <f t="shared" si="3"/>
        <v>4.1100000000000003</v>
      </c>
      <c r="L24" s="2">
        <f t="shared" si="4"/>
        <v>4.22</v>
      </c>
      <c r="M24">
        <f t="shared" si="5"/>
        <v>4.33</v>
      </c>
      <c r="R24">
        <f t="shared" si="6"/>
        <v>6.0771285107087465</v>
      </c>
    </row>
    <row r="25" spans="1:18" x14ac:dyDescent="0.25">
      <c r="A25">
        <v>0.46</v>
      </c>
      <c r="B25">
        <f t="shared" si="1"/>
        <v>2.0700000000000003</v>
      </c>
      <c r="C25">
        <f t="shared" si="2"/>
        <v>1.2621020000000001</v>
      </c>
      <c r="E25">
        <v>0.40000010000000003</v>
      </c>
      <c r="F25">
        <v>1.79914</v>
      </c>
      <c r="G25">
        <v>1.144836</v>
      </c>
      <c r="J25">
        <v>115</v>
      </c>
      <c r="K25">
        <f t="shared" si="3"/>
        <v>4.1150000000000002</v>
      </c>
      <c r="L25" s="2">
        <f t="shared" si="4"/>
        <v>4.2300000000000004</v>
      </c>
      <c r="M25">
        <f t="shared" si="5"/>
        <v>4.3449999999999998</v>
      </c>
      <c r="R25">
        <f t="shared" si="6"/>
        <v>6.1128225869270594</v>
      </c>
    </row>
    <row r="26" spans="1:18" x14ac:dyDescent="0.25">
      <c r="A26">
        <v>0.48</v>
      </c>
      <c r="B26">
        <f t="shared" si="1"/>
        <v>2.16</v>
      </c>
      <c r="C26">
        <f t="shared" si="2"/>
        <v>1.2698879999999999</v>
      </c>
      <c r="E26">
        <v>0.42000009999999999</v>
      </c>
      <c r="F26">
        <v>1.8848130000000001</v>
      </c>
      <c r="G26">
        <v>1.156188</v>
      </c>
      <c r="J26">
        <v>120</v>
      </c>
      <c r="K26">
        <f t="shared" si="3"/>
        <v>4.12</v>
      </c>
      <c r="L26" s="2">
        <f t="shared" si="4"/>
        <v>4.24</v>
      </c>
      <c r="M26">
        <f t="shared" si="5"/>
        <v>4.3600000000000003</v>
      </c>
      <c r="R26">
        <f t="shared" si="6"/>
        <v>6.1477787288980297</v>
      </c>
    </row>
    <row r="27" spans="1:18" x14ac:dyDescent="0.25">
      <c r="A27">
        <v>0.5</v>
      </c>
      <c r="B27">
        <f t="shared" si="1"/>
        <v>2.25</v>
      </c>
      <c r="C27">
        <f t="shared" si="2"/>
        <v>1.2737499999999999</v>
      </c>
      <c r="E27">
        <v>0.44000010000000001</v>
      </c>
      <c r="F27">
        <v>1.9704870000000001</v>
      </c>
      <c r="G27">
        <v>1.163616</v>
      </c>
      <c r="J27">
        <v>125</v>
      </c>
      <c r="K27">
        <f t="shared" si="3"/>
        <v>4.125</v>
      </c>
      <c r="L27" s="2">
        <f t="shared" si="4"/>
        <v>4.25</v>
      </c>
      <c r="M27">
        <f t="shared" si="5"/>
        <v>4.375</v>
      </c>
      <c r="R27">
        <f t="shared" si="6"/>
        <v>6.1820570652900679</v>
      </c>
    </row>
    <row r="28" spans="1:18" x14ac:dyDescent="0.25">
      <c r="A28">
        <v>0.52</v>
      </c>
      <c r="B28">
        <f t="shared" si="1"/>
        <v>2.34</v>
      </c>
      <c r="C28">
        <f t="shared" si="2"/>
        <v>1.2736879999999999</v>
      </c>
      <c r="E28">
        <v>0.44000010000000001</v>
      </c>
      <c r="F28">
        <v>1.9704870000000001</v>
      </c>
      <c r="G28">
        <v>1.163616</v>
      </c>
      <c r="J28">
        <v>130</v>
      </c>
      <c r="K28">
        <f t="shared" si="3"/>
        <v>4.13</v>
      </c>
      <c r="L28" s="2">
        <f t="shared" si="4"/>
        <v>4.26</v>
      </c>
      <c r="M28">
        <f t="shared" si="5"/>
        <v>4.3899999999999997</v>
      </c>
      <c r="R28">
        <f t="shared" si="6"/>
        <v>6.2157107439758006</v>
      </c>
    </row>
    <row r="29" spans="1:18" x14ac:dyDescent="0.25">
      <c r="A29">
        <v>0.54</v>
      </c>
      <c r="B29">
        <f t="shared" si="1"/>
        <v>2.4300000000000002</v>
      </c>
      <c r="C29">
        <f t="shared" si="2"/>
        <v>1.2697019999999999</v>
      </c>
      <c r="E29">
        <v>0.46</v>
      </c>
      <c r="F29">
        <v>2.0561600000000002</v>
      </c>
      <c r="G29">
        <v>1.1671199999999999</v>
      </c>
      <c r="J29">
        <v>135</v>
      </c>
      <c r="K29">
        <f t="shared" si="3"/>
        <v>4.1349999999999998</v>
      </c>
      <c r="L29" s="2">
        <f t="shared" si="4"/>
        <v>4.2699999999999996</v>
      </c>
      <c r="M29">
        <f t="shared" si="5"/>
        <v>4.4050000000000002</v>
      </c>
      <c r="R29">
        <f t="shared" si="6"/>
        <v>6.2487869729223302</v>
      </c>
    </row>
    <row r="30" spans="1:18" x14ac:dyDescent="0.25">
      <c r="A30">
        <v>0.56000000000000005</v>
      </c>
      <c r="B30">
        <f t="shared" si="1"/>
        <v>2.5200000000000005</v>
      </c>
      <c r="C30">
        <f t="shared" si="2"/>
        <v>1.261792</v>
      </c>
      <c r="E30">
        <v>0.48</v>
      </c>
      <c r="F30">
        <v>2.1418330000000001</v>
      </c>
      <c r="G30">
        <v>1.166701</v>
      </c>
      <c r="J30">
        <v>140</v>
      </c>
      <c r="K30">
        <f t="shared" si="3"/>
        <v>4.1399999999999997</v>
      </c>
      <c r="L30" s="2">
        <f t="shared" si="4"/>
        <v>4.28</v>
      </c>
      <c r="M30">
        <f t="shared" si="5"/>
        <v>4.42</v>
      </c>
      <c r="R30">
        <f t="shared" si="6"/>
        <v>6.2813278737891034</v>
      </c>
    </row>
    <row r="31" spans="1:18" x14ac:dyDescent="0.25">
      <c r="A31">
        <v>0.57999999999999996</v>
      </c>
      <c r="B31">
        <f t="shared" si="1"/>
        <v>2.61</v>
      </c>
      <c r="C31">
        <f t="shared" si="2"/>
        <v>1.2499580000000001</v>
      </c>
      <c r="E31">
        <v>0.5</v>
      </c>
      <c r="F31">
        <v>2.2275070000000001</v>
      </c>
      <c r="G31">
        <v>1.1623570000000001</v>
      </c>
      <c r="J31">
        <v>145</v>
      </c>
      <c r="K31">
        <f t="shared" si="3"/>
        <v>4.1449999999999996</v>
      </c>
      <c r="L31" s="2">
        <f t="shared" si="4"/>
        <v>4.29</v>
      </c>
      <c r="M31">
        <f t="shared" si="5"/>
        <v>4.4349999999999996</v>
      </c>
      <c r="R31">
        <f t="shared" si="6"/>
        <v>6.3133711873175073</v>
      </c>
    </row>
    <row r="32" spans="1:18" x14ac:dyDescent="0.25">
      <c r="A32">
        <v>0.6</v>
      </c>
      <c r="B32">
        <f t="shared" si="1"/>
        <v>2.6999999999999997</v>
      </c>
      <c r="C32">
        <f t="shared" si="2"/>
        <v>1.2342</v>
      </c>
      <c r="E32">
        <v>0.52</v>
      </c>
      <c r="F32">
        <v>2.31318</v>
      </c>
      <c r="G32">
        <v>1.1540889999999999</v>
      </c>
      <c r="J32">
        <v>150</v>
      </c>
      <c r="K32">
        <f t="shared" si="3"/>
        <v>4.1500000000000004</v>
      </c>
      <c r="L32" s="2">
        <f t="shared" si="4"/>
        <v>4.3</v>
      </c>
      <c r="M32">
        <f t="shared" si="5"/>
        <v>4.45</v>
      </c>
      <c r="R32">
        <f t="shared" si="6"/>
        <v>6.3449508603914504</v>
      </c>
    </row>
    <row r="33" spans="1:18" x14ac:dyDescent="0.25">
      <c r="A33">
        <v>0.62</v>
      </c>
      <c r="B33">
        <f t="shared" si="1"/>
        <v>2.79</v>
      </c>
      <c r="C33">
        <f t="shared" si="2"/>
        <v>1.214518</v>
      </c>
      <c r="E33">
        <v>0.54</v>
      </c>
      <c r="F33">
        <v>2.3988529999999999</v>
      </c>
      <c r="G33">
        <v>1.1418969999999999</v>
      </c>
      <c r="J33">
        <v>155</v>
      </c>
      <c r="K33">
        <f t="shared" si="3"/>
        <v>4.1550000000000002</v>
      </c>
      <c r="L33" s="2">
        <f t="shared" si="4"/>
        <v>4.3099999999999996</v>
      </c>
      <c r="M33">
        <f t="shared" si="5"/>
        <v>4.4649999999999999</v>
      </c>
      <c r="R33">
        <f t="shared" si="6"/>
        <v>6.3760975378421776</v>
      </c>
    </row>
    <row r="34" spans="1:18" x14ac:dyDescent="0.25">
      <c r="A34">
        <v>0.64</v>
      </c>
      <c r="B34">
        <f t="shared" si="1"/>
        <v>2.88</v>
      </c>
      <c r="C34">
        <f t="shared" si="2"/>
        <v>1.190912</v>
      </c>
      <c r="E34">
        <v>0.54</v>
      </c>
      <c r="F34">
        <v>2.3988529999999999</v>
      </c>
      <c r="G34">
        <v>1.1418969999999999</v>
      </c>
      <c r="J34">
        <v>160</v>
      </c>
      <c r="K34">
        <f t="shared" si="3"/>
        <v>4.16</v>
      </c>
      <c r="L34" s="2">
        <f t="shared" si="4"/>
        <v>4.32</v>
      </c>
      <c r="M34">
        <f t="shared" si="5"/>
        <v>4.4800000000000004</v>
      </c>
      <c r="R34">
        <f t="shared" si="6"/>
        <v>6.4068389769819403</v>
      </c>
    </row>
    <row r="35" spans="1:18" x14ac:dyDescent="0.25">
      <c r="A35">
        <v>0.66</v>
      </c>
      <c r="B35">
        <f t="shared" si="1"/>
        <v>2.97</v>
      </c>
      <c r="C35">
        <f t="shared" si="2"/>
        <v>1.1633819999999999</v>
      </c>
      <c r="E35">
        <v>0.55999989999999999</v>
      </c>
      <c r="F35">
        <v>2.4845269999999999</v>
      </c>
      <c r="G35">
        <v>1.1257809999999999</v>
      </c>
      <c r="J35">
        <v>165</v>
      </c>
      <c r="K35">
        <f t="shared" si="3"/>
        <v>4.165</v>
      </c>
      <c r="L35" s="2">
        <f t="shared" si="4"/>
        <v>4.33</v>
      </c>
      <c r="M35">
        <f t="shared" si="5"/>
        <v>4.4950000000000001</v>
      </c>
      <c r="R35">
        <f t="shared" si="6"/>
        <v>6.437200399006783</v>
      </c>
    </row>
    <row r="36" spans="1:18" x14ac:dyDescent="0.25">
      <c r="A36">
        <v>0.68</v>
      </c>
      <c r="B36">
        <f t="shared" si="1"/>
        <v>3.06</v>
      </c>
      <c r="C36">
        <f t="shared" si="2"/>
        <v>1.1319279999999998</v>
      </c>
      <c r="E36">
        <v>0.57999990000000001</v>
      </c>
      <c r="F36">
        <v>2.5701999999999998</v>
      </c>
      <c r="G36">
        <v>1.1057410000000001</v>
      </c>
      <c r="J36">
        <v>170</v>
      </c>
      <c r="K36">
        <f t="shared" si="3"/>
        <v>4.17</v>
      </c>
      <c r="L36" s="2">
        <f t="shared" si="4"/>
        <v>4.34</v>
      </c>
      <c r="M36">
        <f t="shared" si="5"/>
        <v>4.51</v>
      </c>
      <c r="R36">
        <f t="shared" si="6"/>
        <v>6.4672047884765602</v>
      </c>
    </row>
    <row r="37" spans="1:18" x14ac:dyDescent="0.25">
      <c r="A37">
        <v>0.7</v>
      </c>
      <c r="B37">
        <f t="shared" si="1"/>
        <v>3.15</v>
      </c>
      <c r="C37">
        <f t="shared" si="2"/>
        <v>1.0965500000000001</v>
      </c>
      <c r="E37">
        <v>0.59999990000000003</v>
      </c>
      <c r="F37">
        <v>2.6558730000000002</v>
      </c>
      <c r="G37">
        <v>1.081777</v>
      </c>
      <c r="J37">
        <v>175</v>
      </c>
      <c r="K37">
        <f t="shared" si="3"/>
        <v>4.1749999999999998</v>
      </c>
      <c r="L37" s="2">
        <f t="shared" si="4"/>
        <v>4.3499999999999996</v>
      </c>
      <c r="M37">
        <f t="shared" si="5"/>
        <v>4.5250000000000004</v>
      </c>
      <c r="R37">
        <f t="shared" si="6"/>
        <v>6.4968731498233154</v>
      </c>
    </row>
    <row r="38" spans="1:18" x14ac:dyDescent="0.25">
      <c r="A38">
        <v>0.72</v>
      </c>
      <c r="B38">
        <f t="shared" si="1"/>
        <v>3.2399999999999998</v>
      </c>
      <c r="C38">
        <f t="shared" si="2"/>
        <v>1.0572479999999995</v>
      </c>
      <c r="E38">
        <v>0.61999990000000005</v>
      </c>
      <c r="F38">
        <v>2.7415470000000002</v>
      </c>
      <c r="G38">
        <v>1.0538890000000001</v>
      </c>
      <c r="J38">
        <v>180</v>
      </c>
      <c r="K38">
        <f t="shared" si="3"/>
        <v>4.18</v>
      </c>
      <c r="L38" s="2">
        <f t="shared" si="4"/>
        <v>4.3600000000000003</v>
      </c>
      <c r="M38">
        <f t="shared" si="5"/>
        <v>4.54</v>
      </c>
      <c r="R38">
        <f t="shared" si="6"/>
        <v>6.5262247280877483</v>
      </c>
    </row>
    <row r="39" spans="1:18" x14ac:dyDescent="0.25">
      <c r="A39">
        <v>0.74</v>
      </c>
      <c r="B39">
        <f t="shared" si="1"/>
        <v>3.33</v>
      </c>
      <c r="C39">
        <f t="shared" si="2"/>
        <v>1.0140220000000002</v>
      </c>
      <c r="E39">
        <v>0.63999989999999995</v>
      </c>
      <c r="F39">
        <v>2.8272200000000001</v>
      </c>
      <c r="G39">
        <v>1.0220769999999999</v>
      </c>
      <c r="J39">
        <v>185</v>
      </c>
      <c r="K39">
        <f t="shared" si="3"/>
        <v>4.1849999999999996</v>
      </c>
      <c r="L39" s="2">
        <f t="shared" si="4"/>
        <v>4.37</v>
      </c>
      <c r="M39">
        <f t="shared" si="5"/>
        <v>4.5549999999999997</v>
      </c>
      <c r="R39">
        <f t="shared" si="6"/>
        <v>6.5552771997130259</v>
      </c>
    </row>
    <row r="40" spans="1:18" x14ac:dyDescent="0.25">
      <c r="A40">
        <v>0.76</v>
      </c>
      <c r="B40">
        <f t="shared" si="1"/>
        <v>3.42</v>
      </c>
      <c r="C40">
        <f t="shared" si="2"/>
        <v>0.96687199999999951</v>
      </c>
      <c r="E40">
        <v>0.63999989999999995</v>
      </c>
      <c r="F40">
        <v>2.8272200000000001</v>
      </c>
      <c r="G40">
        <v>1.0220769999999999</v>
      </c>
      <c r="J40">
        <v>190</v>
      </c>
      <c r="K40">
        <f t="shared" si="3"/>
        <v>4.1900000000000004</v>
      </c>
      <c r="L40" s="2">
        <f t="shared" si="4"/>
        <v>4.38</v>
      </c>
      <c r="M40">
        <f t="shared" si="5"/>
        <v>4.57</v>
      </c>
      <c r="R40">
        <f t="shared" si="6"/>
        <v>6.5840468381455368</v>
      </c>
    </row>
    <row r="41" spans="1:18" x14ac:dyDescent="0.25">
      <c r="A41">
        <v>0.78</v>
      </c>
      <c r="B41">
        <f t="shared" si="1"/>
        <v>3.5100000000000002</v>
      </c>
      <c r="C41">
        <f t="shared" si="2"/>
        <v>0.91579800000000011</v>
      </c>
      <c r="E41">
        <v>0.67999980000000004</v>
      </c>
      <c r="F41">
        <v>2.998567</v>
      </c>
      <c r="G41">
        <v>0.94668099999999999</v>
      </c>
      <c r="J41">
        <v>195</v>
      </c>
      <c r="K41">
        <f t="shared" si="3"/>
        <v>4.1950000000000003</v>
      </c>
      <c r="L41" s="2">
        <f t="shared" si="4"/>
        <v>4.3899999999999997</v>
      </c>
      <c r="M41">
        <f t="shared" si="5"/>
        <v>4.585</v>
      </c>
      <c r="R41">
        <f t="shared" si="6"/>
        <v>6.612548658134954</v>
      </c>
    </row>
    <row r="42" spans="1:18" x14ac:dyDescent="0.25">
      <c r="A42">
        <v>0.8</v>
      </c>
      <c r="B42">
        <f t="shared" si="1"/>
        <v>3.6</v>
      </c>
      <c r="C42">
        <f t="shared" si="2"/>
        <v>0.86079999999999934</v>
      </c>
      <c r="E42">
        <v>0.67999980000000004</v>
      </c>
      <c r="F42">
        <v>2.998567</v>
      </c>
      <c r="G42">
        <v>0.94668099999999999</v>
      </c>
      <c r="J42">
        <v>200</v>
      </c>
      <c r="K42">
        <f t="shared" si="3"/>
        <v>4.2</v>
      </c>
      <c r="L42" s="2">
        <f t="shared" si="4"/>
        <v>4.4000000000000004</v>
      </c>
      <c r="M42">
        <f t="shared" si="5"/>
        <v>4.5999999999999996</v>
      </c>
      <c r="R42">
        <f t="shared" si="6"/>
        <v>6.6407965419416275</v>
      </c>
    </row>
    <row r="43" spans="1:18" x14ac:dyDescent="0.25">
      <c r="A43">
        <v>0.82</v>
      </c>
      <c r="B43">
        <f t="shared" si="1"/>
        <v>3.69</v>
      </c>
      <c r="C43">
        <f t="shared" si="2"/>
        <v>0.80187799999999987</v>
      </c>
      <c r="E43">
        <v>0.69999979999999995</v>
      </c>
      <c r="F43">
        <v>3.0842399999999999</v>
      </c>
      <c r="G43">
        <v>0.90309720000000004</v>
      </c>
      <c r="J43">
        <v>205</v>
      </c>
      <c r="K43">
        <f t="shared" si="3"/>
        <v>4.2050000000000001</v>
      </c>
      <c r="L43" s="2">
        <f t="shared" si="4"/>
        <v>4.41</v>
      </c>
      <c r="M43">
        <f t="shared" si="5"/>
        <v>4.6150000000000002</v>
      </c>
      <c r="R43">
        <f t="shared" si="6"/>
        <v>6.6688033501088668</v>
      </c>
    </row>
    <row r="44" spans="1:18" x14ac:dyDescent="0.25">
      <c r="A44">
        <v>0.84</v>
      </c>
      <c r="B44">
        <f t="shared" si="1"/>
        <v>3.78</v>
      </c>
      <c r="C44">
        <f t="shared" si="2"/>
        <v>0.7390320000000008</v>
      </c>
      <c r="E44">
        <v>0.71999979999999997</v>
      </c>
      <c r="F44">
        <v>3.1699130000000002</v>
      </c>
      <c r="G44">
        <v>0.85558920000000005</v>
      </c>
      <c r="J44">
        <v>210</v>
      </c>
      <c r="K44">
        <f t="shared" si="3"/>
        <v>4.21</v>
      </c>
      <c r="L44" s="2">
        <f t="shared" si="4"/>
        <v>4.42</v>
      </c>
      <c r="M44">
        <f t="shared" si="5"/>
        <v>4.63</v>
      </c>
      <c r="R44">
        <f t="shared" si="6"/>
        <v>6.6965810190129131</v>
      </c>
    </row>
    <row r="45" spans="1:18" x14ac:dyDescent="0.25">
      <c r="A45">
        <v>0.86</v>
      </c>
      <c r="B45">
        <f t="shared" si="1"/>
        <v>3.87</v>
      </c>
      <c r="C45">
        <f t="shared" si="2"/>
        <v>0.67226199999999992</v>
      </c>
      <c r="E45">
        <v>0.73999979999999999</v>
      </c>
      <c r="F45">
        <v>3.2555869999999998</v>
      </c>
      <c r="G45">
        <v>0.80415709999999996</v>
      </c>
      <c r="J45">
        <v>215</v>
      </c>
      <c r="K45">
        <f t="shared" si="3"/>
        <v>4.2149999999999999</v>
      </c>
      <c r="L45" s="2">
        <f t="shared" si="4"/>
        <v>4.43</v>
      </c>
      <c r="M45">
        <f t="shared" si="5"/>
        <v>4.6449999999999996</v>
      </c>
      <c r="R45">
        <f t="shared" si="6"/>
        <v>6.724140647041593</v>
      </c>
    </row>
    <row r="46" spans="1:18" x14ac:dyDescent="0.25">
      <c r="A46">
        <v>0.88</v>
      </c>
      <c r="B46">
        <f t="shared" si="1"/>
        <v>3.96</v>
      </c>
      <c r="C46">
        <f t="shared" si="2"/>
        <v>0.60156799999999988</v>
      </c>
      <c r="E46">
        <v>0.76000020000000001</v>
      </c>
      <c r="F46">
        <v>3.3412600000000001</v>
      </c>
      <c r="G46">
        <v>0.74880119999999994</v>
      </c>
      <c r="J46">
        <v>220</v>
      </c>
      <c r="K46">
        <f t="shared" si="3"/>
        <v>4.22</v>
      </c>
      <c r="L46" s="2">
        <f t="shared" si="4"/>
        <v>4.4400000000000004</v>
      </c>
      <c r="M46">
        <f t="shared" si="5"/>
        <v>4.66</v>
      </c>
      <c r="R46">
        <f t="shared" si="6"/>
        <v>6.7514925709570726</v>
      </c>
    </row>
    <row r="47" spans="1:18" x14ac:dyDescent="0.25">
      <c r="A47">
        <v>0.9</v>
      </c>
      <c r="B47">
        <f t="shared" si="1"/>
        <v>4.05</v>
      </c>
      <c r="C47">
        <f t="shared" si="2"/>
        <v>0.52694999999999981</v>
      </c>
      <c r="E47">
        <v>0.78000020000000003</v>
      </c>
      <c r="F47">
        <v>3.426933</v>
      </c>
      <c r="G47">
        <v>0.6895213</v>
      </c>
      <c r="J47">
        <v>225</v>
      </c>
      <c r="K47">
        <f t="shared" si="3"/>
        <v>4.2249999999999996</v>
      </c>
      <c r="L47" s="2">
        <f t="shared" si="4"/>
        <v>4.45</v>
      </c>
      <c r="M47">
        <f t="shared" si="5"/>
        <v>4.6749999999999998</v>
      </c>
      <c r="R47">
        <f t="shared" si="6"/>
        <v>6.7786464337552301</v>
      </c>
    </row>
    <row r="48" spans="1:18" x14ac:dyDescent="0.25">
      <c r="A48">
        <v>0.92</v>
      </c>
      <c r="B48">
        <f t="shared" si="1"/>
        <v>4.1400000000000006</v>
      </c>
      <c r="C48">
        <f t="shared" si="2"/>
        <v>0.4484079999999997</v>
      </c>
      <c r="E48">
        <v>0.78000020000000003</v>
      </c>
      <c r="F48">
        <v>3.426933</v>
      </c>
      <c r="G48">
        <v>0.6895213</v>
      </c>
      <c r="J48">
        <v>230</v>
      </c>
      <c r="K48">
        <f t="shared" si="3"/>
        <v>4.2300000000000004</v>
      </c>
      <c r="L48" s="2">
        <f t="shared" si="4"/>
        <v>4.46</v>
      </c>
      <c r="M48">
        <f t="shared" si="5"/>
        <v>4.6900000000000004</v>
      </c>
      <c r="R48">
        <f t="shared" si="6"/>
        <v>6.805611245133818</v>
      </c>
    </row>
    <row r="49" spans="1:18" x14ac:dyDescent="0.25">
      <c r="A49">
        <v>0.94</v>
      </c>
      <c r="B49">
        <f t="shared" si="1"/>
        <v>4.2299999999999995</v>
      </c>
      <c r="C49">
        <f t="shared" si="2"/>
        <v>0.36594199999999955</v>
      </c>
      <c r="E49">
        <v>0.80000020000000005</v>
      </c>
      <c r="F49">
        <v>3.512607</v>
      </c>
      <c r="G49">
        <v>0.62631740000000002</v>
      </c>
      <c r="J49">
        <v>235</v>
      </c>
      <c r="K49">
        <f t="shared" si="3"/>
        <v>4.2350000000000003</v>
      </c>
      <c r="L49" s="2">
        <f t="shared" si="4"/>
        <v>4.47</v>
      </c>
      <c r="M49">
        <f t="shared" si="5"/>
        <v>4.7050000000000001</v>
      </c>
      <c r="R49">
        <f t="shared" si="6"/>
        <v>6.8323954355152923</v>
      </c>
    </row>
    <row r="50" spans="1:18" x14ac:dyDescent="0.25">
      <c r="A50">
        <v>0.96</v>
      </c>
      <c r="B50">
        <f t="shared" si="1"/>
        <v>4.32</v>
      </c>
      <c r="C50">
        <f t="shared" si="2"/>
        <v>0.2795519999999998</v>
      </c>
      <c r="E50">
        <v>0.90000009999999997</v>
      </c>
      <c r="F50">
        <v>3.9409730000000001</v>
      </c>
      <c r="G50">
        <v>0.25143749999999998</v>
      </c>
      <c r="J50">
        <v>240</v>
      </c>
      <c r="K50">
        <f t="shared" si="3"/>
        <v>4.24</v>
      </c>
      <c r="L50" s="2">
        <f t="shared" si="4"/>
        <v>4.4800000000000004</v>
      </c>
      <c r="M50">
        <f t="shared" si="5"/>
        <v>4.72</v>
      </c>
      <c r="R50">
        <f t="shared" si="6"/>
        <v>6.8590069044319186</v>
      </c>
    </row>
    <row r="51" spans="1:18" x14ac:dyDescent="0.25">
      <c r="A51">
        <v>0.98</v>
      </c>
      <c r="B51">
        <f t="shared" si="1"/>
        <v>4.41</v>
      </c>
      <c r="C51">
        <f t="shared" si="2"/>
        <v>0.18923800000000046</v>
      </c>
      <c r="E51">
        <v>0.92000009999999999</v>
      </c>
      <c r="F51">
        <v>4.0266469999999996</v>
      </c>
      <c r="G51">
        <v>0.16468969999999999</v>
      </c>
      <c r="J51">
        <v>245</v>
      </c>
      <c r="K51">
        <f t="shared" si="3"/>
        <v>4.2450000000000001</v>
      </c>
      <c r="L51" s="2">
        <f t="shared" si="4"/>
        <v>4.49</v>
      </c>
      <c r="M51">
        <f t="shared" si="5"/>
        <v>4.7350000000000003</v>
      </c>
      <c r="R51">
        <f t="shared" si="6"/>
        <v>6.8854530639650031</v>
      </c>
    </row>
    <row r="52" spans="1:18" x14ac:dyDescent="0.25">
      <c r="A52" s="2">
        <v>1</v>
      </c>
      <c r="B52">
        <f t="shared" si="1"/>
        <v>4.5</v>
      </c>
      <c r="C52" s="2">
        <f t="shared" si="2"/>
        <v>9.4999999999999751E-2</v>
      </c>
      <c r="E52">
        <v>0.94000010000000001</v>
      </c>
      <c r="F52">
        <v>4.1123200000000004</v>
      </c>
      <c r="G52">
        <v>7.4017760000000002E-2</v>
      </c>
      <c r="J52">
        <v>250</v>
      </c>
      <c r="K52">
        <f t="shared" si="3"/>
        <v>4.25</v>
      </c>
      <c r="L52" s="2">
        <f t="shared" si="4"/>
        <v>4.5</v>
      </c>
      <c r="M52">
        <f t="shared" si="5"/>
        <v>4.75</v>
      </c>
      <c r="R52">
        <f t="shared" si="6"/>
        <v>6.911740877832977</v>
      </c>
    </row>
    <row r="53" spans="1:18" x14ac:dyDescent="0.25">
      <c r="A53">
        <v>1.02</v>
      </c>
      <c r="B53">
        <f t="shared" si="1"/>
        <v>4.59</v>
      </c>
      <c r="C53">
        <f t="shared" si="2"/>
        <v>-3.1620000000014414E-3</v>
      </c>
      <c r="E53">
        <v>0.94000010000000001</v>
      </c>
      <c r="F53">
        <v>4.1123200000000004</v>
      </c>
      <c r="G53">
        <v>7.4017760000000002E-2</v>
      </c>
      <c r="J53">
        <v>255</v>
      </c>
      <c r="K53">
        <f t="shared" si="3"/>
        <v>4.2549999999999999</v>
      </c>
      <c r="L53" s="2">
        <f t="shared" si="4"/>
        <v>4.51</v>
      </c>
      <c r="M53">
        <f t="shared" si="5"/>
        <v>4.7649999999999997</v>
      </c>
      <c r="R53">
        <f t="shared" si="6"/>
        <v>6.9378768966412547</v>
      </c>
    </row>
    <row r="54" spans="1:18" x14ac:dyDescent="0.25">
      <c r="A54">
        <v>1.04</v>
      </c>
      <c r="B54">
        <f t="shared" si="1"/>
        <v>4.68</v>
      </c>
      <c r="C54">
        <f t="shared" si="2"/>
        <v>-0.10524800000000045</v>
      </c>
      <c r="E54">
        <v>0.96</v>
      </c>
      <c r="F54">
        <v>4.1979930000000003</v>
      </c>
      <c r="G54">
        <v>-2.057815E-2</v>
      </c>
      <c r="J54">
        <v>260</v>
      </c>
      <c r="K54">
        <f t="shared" si="3"/>
        <v>4.26</v>
      </c>
      <c r="L54" s="2">
        <f t="shared" si="4"/>
        <v>4.5199999999999996</v>
      </c>
      <c r="M54">
        <f t="shared" si="5"/>
        <v>4.78</v>
      </c>
      <c r="R54">
        <f t="shared" si="6"/>
        <v>6.96386728973751</v>
      </c>
    </row>
    <row r="55" spans="1:18" x14ac:dyDescent="0.25">
      <c r="A55">
        <v>1.06</v>
      </c>
      <c r="B55">
        <f t="shared" si="1"/>
        <v>4.7700000000000005</v>
      </c>
      <c r="C55">
        <f t="shared" si="2"/>
        <v>-0.21125800000000083</v>
      </c>
      <c r="J55">
        <v>265</v>
      </c>
      <c r="K55">
        <f t="shared" si="3"/>
        <v>4.2649999999999997</v>
      </c>
      <c r="L55" s="2">
        <f t="shared" si="4"/>
        <v>4.53</v>
      </c>
      <c r="M55">
        <f t="shared" si="5"/>
        <v>4.7949999999999999</v>
      </c>
      <c r="R55">
        <f t="shared" si="6"/>
        <v>6.9897178740573631</v>
      </c>
    </row>
    <row r="56" spans="1:18" x14ac:dyDescent="0.25">
      <c r="A56">
        <v>1.08</v>
      </c>
      <c r="B56">
        <f t="shared" si="1"/>
        <v>4.8600000000000003</v>
      </c>
      <c r="C56">
        <f t="shared" si="2"/>
        <v>-0.32119200000000081</v>
      </c>
      <c r="J56">
        <v>270</v>
      </c>
      <c r="K56">
        <f t="shared" si="3"/>
        <v>4.2699999999999996</v>
      </c>
      <c r="L56" s="2">
        <f t="shared" si="4"/>
        <v>4.54</v>
      </c>
      <c r="M56">
        <f t="shared" si="5"/>
        <v>4.8100000000000005</v>
      </c>
      <c r="R56">
        <f t="shared" si="6"/>
        <v>7.0154341402953841</v>
      </c>
    </row>
    <row r="57" spans="1:18" x14ac:dyDescent="0.25">
      <c r="A57">
        <v>1.1000000000000001</v>
      </c>
      <c r="B57">
        <f t="shared" si="1"/>
        <v>4.95</v>
      </c>
      <c r="C57">
        <f t="shared" si="2"/>
        <v>-0.43505000000000127</v>
      </c>
      <c r="J57">
        <v>275</v>
      </c>
      <c r="K57">
        <f t="shared" si="3"/>
        <v>4.2750000000000004</v>
      </c>
      <c r="L57" s="2">
        <f t="shared" si="4"/>
        <v>4.55</v>
      </c>
      <c r="M57">
        <f t="shared" si="5"/>
        <v>4.8250000000000002</v>
      </c>
      <c r="R57">
        <f t="shared" si="6"/>
        <v>7.0410212766936686</v>
      </c>
    </row>
    <row r="58" spans="1:18" x14ac:dyDescent="0.25">
      <c r="A58">
        <v>1.1200000000000001</v>
      </c>
      <c r="B58">
        <f t="shared" si="1"/>
        <v>5.0400000000000009</v>
      </c>
      <c r="C58">
        <f t="shared" si="2"/>
        <v>-0.55283200000000043</v>
      </c>
      <c r="J58">
        <v>280</v>
      </c>
      <c r="K58">
        <f t="shared" si="3"/>
        <v>4.28</v>
      </c>
      <c r="L58" s="2">
        <f t="shared" si="4"/>
        <v>4.5600000000000005</v>
      </c>
      <c r="M58">
        <f t="shared" si="5"/>
        <v>4.84</v>
      </c>
      <c r="R58">
        <f t="shared" si="6"/>
        <v>7.0664841907035729</v>
      </c>
    </row>
    <row r="59" spans="1:18" x14ac:dyDescent="0.25">
      <c r="A59">
        <v>1.1399999999999999</v>
      </c>
      <c r="B59">
        <f t="shared" si="1"/>
        <v>5.13</v>
      </c>
      <c r="C59">
        <f t="shared" si="2"/>
        <v>-0.67453799999999919</v>
      </c>
      <c r="J59">
        <v>285</v>
      </c>
      <c r="K59">
        <f t="shared" si="3"/>
        <v>4.2850000000000001</v>
      </c>
      <c r="L59" s="2">
        <f t="shared" si="4"/>
        <v>4.57</v>
      </c>
      <c r="M59">
        <f t="shared" si="5"/>
        <v>4.8550000000000004</v>
      </c>
      <c r="R59">
        <f t="shared" si="6"/>
        <v>7.0918275287448447</v>
      </c>
    </row>
    <row r="60" spans="1:18" x14ac:dyDescent="0.25">
      <c r="A60">
        <v>1.1599999999999999</v>
      </c>
      <c r="B60">
        <f t="shared" si="1"/>
        <v>5.22</v>
      </c>
      <c r="C60">
        <f t="shared" si="2"/>
        <v>-0.80016799999999932</v>
      </c>
      <c r="J60">
        <v>290</v>
      </c>
      <c r="K60">
        <f t="shared" si="3"/>
        <v>4.29</v>
      </c>
      <c r="L60" s="2">
        <f t="shared" si="4"/>
        <v>4.58</v>
      </c>
      <c r="M60">
        <f t="shared" si="5"/>
        <v>4.87</v>
      </c>
      <c r="R60">
        <f t="shared" si="6"/>
        <v>7.1170556942591565</v>
      </c>
    </row>
    <row r="61" spans="1:18" x14ac:dyDescent="0.25">
      <c r="A61">
        <v>1.18</v>
      </c>
      <c r="B61">
        <f t="shared" si="1"/>
        <v>5.31</v>
      </c>
      <c r="C61">
        <f t="shared" si="2"/>
        <v>-0.92972199999999994</v>
      </c>
      <c r="J61">
        <v>295</v>
      </c>
      <c r="K61">
        <f t="shared" si="3"/>
        <v>4.2949999999999999</v>
      </c>
      <c r="L61" s="2">
        <f t="shared" si="4"/>
        <v>4.59</v>
      </c>
      <c r="M61">
        <f t="shared" si="5"/>
        <v>4.8849999999999998</v>
      </c>
      <c r="R61">
        <f t="shared" si="6"/>
        <v>7.1421728642317621</v>
      </c>
    </row>
    <row r="62" spans="1:18" x14ac:dyDescent="0.25">
      <c r="A62">
        <v>1.2</v>
      </c>
      <c r="B62">
        <f t="shared" si="1"/>
        <v>5.3999999999999995</v>
      </c>
      <c r="C62">
        <f t="shared" si="2"/>
        <v>-1.0632000000000001</v>
      </c>
      <c r="J62">
        <v>300</v>
      </c>
      <c r="K62">
        <f t="shared" si="3"/>
        <v>4.3</v>
      </c>
      <c r="L62" s="2">
        <f t="shared" si="4"/>
        <v>4.5999999999999996</v>
      </c>
      <c r="M62">
        <f t="shared" si="5"/>
        <v>4.9000000000000004</v>
      </c>
      <c r="R62">
        <f t="shared" si="6"/>
        <v>7.1671830043345883</v>
      </c>
    </row>
    <row r="63" spans="1:18" x14ac:dyDescent="0.25">
      <c r="J63">
        <v>305</v>
      </c>
      <c r="K63">
        <f t="shared" si="3"/>
        <v>4.3049999999999997</v>
      </c>
      <c r="L63" s="2">
        <f t="shared" si="4"/>
        <v>4.6100000000000003</v>
      </c>
      <c r="M63">
        <f t="shared" si="5"/>
        <v>4.915</v>
      </c>
      <c r="R63">
        <f t="shared" si="6"/>
        <v>7.1920898828265551</v>
      </c>
    </row>
    <row r="64" spans="1:18" x14ac:dyDescent="0.25">
      <c r="J64">
        <v>310</v>
      </c>
      <c r="K64">
        <f t="shared" si="3"/>
        <v>4.3099999999999996</v>
      </c>
      <c r="L64" s="2">
        <f t="shared" si="4"/>
        <v>4.62</v>
      </c>
      <c r="M64">
        <f t="shared" si="5"/>
        <v>4.93</v>
      </c>
      <c r="R64">
        <f t="shared" si="6"/>
        <v>7.216897083331463</v>
      </c>
    </row>
    <row r="65" spans="10:18" x14ac:dyDescent="0.25">
      <c r="J65">
        <v>315</v>
      </c>
      <c r="K65">
        <f t="shared" si="3"/>
        <v>4.3150000000000004</v>
      </c>
      <c r="L65" s="2">
        <f t="shared" si="4"/>
        <v>4.63</v>
      </c>
      <c r="M65">
        <f t="shared" si="5"/>
        <v>4.9450000000000003</v>
      </c>
      <c r="R65">
        <f t="shared" si="6"/>
        <v>7.2416080166005088</v>
      </c>
    </row>
    <row r="66" spans="10:18" x14ac:dyDescent="0.25">
      <c r="J66">
        <v>320</v>
      </c>
      <c r="K66">
        <f t="shared" si="3"/>
        <v>4.32</v>
      </c>
      <c r="L66" s="2">
        <f t="shared" si="4"/>
        <v>4.6399999999999997</v>
      </c>
      <c r="M66">
        <f t="shared" si="5"/>
        <v>4.96</v>
      </c>
      <c r="R66">
        <f t="shared" si="6"/>
        <v>7.2662259313546596</v>
      </c>
    </row>
    <row r="67" spans="10:18" x14ac:dyDescent="0.25">
      <c r="J67">
        <v>325</v>
      </c>
      <c r="K67">
        <f t="shared" ref="K67:K130" si="8" xml:space="preserve"> $I$2*J67 + 4</f>
        <v>4.3250000000000002</v>
      </c>
      <c r="L67" s="2">
        <f t="shared" ref="L67:L130" si="9" xml:space="preserve"> I$3*J67 + 4</f>
        <v>4.6500000000000004</v>
      </c>
      <c r="M67">
        <f t="shared" ref="M67:M130" si="10" xml:space="preserve"> I$4*J67 +4</f>
        <v>4.9749999999999996</v>
      </c>
      <c r="R67">
        <f t="shared" ref="R67:R130" si="11" xml:space="preserve"> 2*(0.002*J67 + 4)*0.4884*POWER(J67,0.0785)/(0.1*9.81)</f>
        <v>7.2907539242919368</v>
      </c>
    </row>
    <row r="68" spans="10:18" x14ac:dyDescent="0.25">
      <c r="J68">
        <v>330</v>
      </c>
      <c r="K68">
        <f t="shared" si="8"/>
        <v>4.33</v>
      </c>
      <c r="L68" s="2">
        <f t="shared" si="9"/>
        <v>4.66</v>
      </c>
      <c r="M68">
        <f t="shared" si="10"/>
        <v>4.99</v>
      </c>
      <c r="R68">
        <f t="shared" si="11"/>
        <v>7.3151949493355648</v>
      </c>
    </row>
    <row r="69" spans="10:18" x14ac:dyDescent="0.25">
      <c r="J69">
        <v>335</v>
      </c>
      <c r="K69">
        <f t="shared" si="8"/>
        <v>4.335</v>
      </c>
      <c r="L69" s="2">
        <f t="shared" si="9"/>
        <v>4.67</v>
      </c>
      <c r="M69">
        <f t="shared" si="10"/>
        <v>5.0049999999999999</v>
      </c>
      <c r="R69">
        <f t="shared" si="11"/>
        <v>7.3395518261910571</v>
      </c>
    </row>
    <row r="70" spans="10:18" x14ac:dyDescent="0.25">
      <c r="J70">
        <v>340</v>
      </c>
      <c r="K70">
        <f t="shared" si="8"/>
        <v>4.34</v>
      </c>
      <c r="L70" s="2">
        <f t="shared" si="9"/>
        <v>4.68</v>
      </c>
      <c r="M70">
        <f t="shared" si="10"/>
        <v>5.0199999999999996</v>
      </c>
      <c r="R70">
        <f t="shared" si="11"/>
        <v>7.3638272482732186</v>
      </c>
    </row>
    <row r="71" spans="10:18" x14ac:dyDescent="0.25">
      <c r="J71">
        <v>345</v>
      </c>
      <c r="K71">
        <f t="shared" si="8"/>
        <v>4.3449999999999998</v>
      </c>
      <c r="L71" s="2">
        <f t="shared" si="9"/>
        <v>4.6900000000000004</v>
      </c>
      <c r="M71">
        <f t="shared" si="10"/>
        <v>5.0350000000000001</v>
      </c>
      <c r="R71">
        <f t="shared" si="11"/>
        <v>7.3880237900579635</v>
      </c>
    </row>
    <row r="72" spans="10:18" x14ac:dyDescent="0.25">
      <c r="J72">
        <v>350</v>
      </c>
      <c r="K72">
        <f t="shared" si="8"/>
        <v>4.3499999999999996</v>
      </c>
      <c r="L72" s="2">
        <f t="shared" si="9"/>
        <v>4.7</v>
      </c>
      <c r="M72">
        <f t="shared" si="10"/>
        <v>5.05</v>
      </c>
      <c r="R72">
        <f t="shared" si="11"/>
        <v>7.4121439139082073</v>
      </c>
    </row>
    <row r="73" spans="10:18" x14ac:dyDescent="0.25">
      <c r="J73">
        <v>355</v>
      </c>
      <c r="K73">
        <f t="shared" si="8"/>
        <v>4.3550000000000004</v>
      </c>
      <c r="L73" s="2">
        <f t="shared" si="9"/>
        <v>4.71</v>
      </c>
      <c r="M73">
        <f t="shared" si="10"/>
        <v>5.0649999999999995</v>
      </c>
      <c r="R73">
        <f t="shared" si="11"/>
        <v>7.436189976418401</v>
      </c>
    </row>
    <row r="74" spans="10:18" x14ac:dyDescent="0.25">
      <c r="J74">
        <v>360</v>
      </c>
      <c r="K74">
        <f t="shared" si="8"/>
        <v>4.3600000000000003</v>
      </c>
      <c r="L74" s="2">
        <f t="shared" si="9"/>
        <v>4.72</v>
      </c>
      <c r="M74">
        <f t="shared" si="10"/>
        <v>5.08</v>
      </c>
      <c r="R74">
        <f t="shared" si="11"/>
        <v>7.4601642343177641</v>
      </c>
    </row>
    <row r="75" spans="10:18" x14ac:dyDescent="0.25">
      <c r="J75">
        <v>365</v>
      </c>
      <c r="K75">
        <f t="shared" si="8"/>
        <v>4.3650000000000002</v>
      </c>
      <c r="L75" s="2">
        <f t="shared" si="9"/>
        <v>4.7300000000000004</v>
      </c>
      <c r="M75">
        <f t="shared" si="10"/>
        <v>5.0949999999999998</v>
      </c>
      <c r="R75">
        <f t="shared" si="11"/>
        <v>7.4840688499685939</v>
      </c>
    </row>
    <row r="76" spans="10:18" x14ac:dyDescent="0.25">
      <c r="J76">
        <v>370</v>
      </c>
      <c r="K76">
        <f t="shared" si="8"/>
        <v>4.37</v>
      </c>
      <c r="L76" s="2">
        <f t="shared" si="9"/>
        <v>4.74</v>
      </c>
      <c r="M76">
        <f t="shared" si="10"/>
        <v>5.1100000000000003</v>
      </c>
      <c r="R76">
        <f t="shared" si="11"/>
        <v>7.5079058964924323</v>
      </c>
    </row>
    <row r="77" spans="10:18" x14ac:dyDescent="0.25">
      <c r="J77">
        <v>375</v>
      </c>
      <c r="K77">
        <f t="shared" si="8"/>
        <v>4.375</v>
      </c>
      <c r="L77" s="2">
        <f t="shared" si="9"/>
        <v>4.75</v>
      </c>
      <c r="M77">
        <f t="shared" si="10"/>
        <v>5.125</v>
      </c>
      <c r="R77">
        <f t="shared" si="11"/>
        <v>7.5316773625539586</v>
      </c>
    </row>
    <row r="78" spans="10:18" x14ac:dyDescent="0.25">
      <c r="J78">
        <v>380</v>
      </c>
      <c r="K78">
        <f t="shared" si="8"/>
        <v>4.38</v>
      </c>
      <c r="L78" s="2">
        <f t="shared" si="9"/>
        <v>4.76</v>
      </c>
      <c r="M78">
        <f t="shared" si="10"/>
        <v>5.1400000000000006</v>
      </c>
      <c r="R78">
        <f t="shared" si="11"/>
        <v>7.5553851568295807</v>
      </c>
    </row>
    <row r="79" spans="10:18" x14ac:dyDescent="0.25">
      <c r="J79">
        <v>385</v>
      </c>
      <c r="K79">
        <f t="shared" si="8"/>
        <v>4.3849999999999998</v>
      </c>
      <c r="L79" s="2">
        <f t="shared" si="9"/>
        <v>4.7699999999999996</v>
      </c>
      <c r="M79">
        <f t="shared" si="10"/>
        <v>5.1550000000000002</v>
      </c>
      <c r="R79">
        <f t="shared" si="11"/>
        <v>7.5790311121853655</v>
      </c>
    </row>
    <row r="80" spans="10:18" x14ac:dyDescent="0.25">
      <c r="J80">
        <v>390</v>
      </c>
      <c r="K80">
        <f t="shared" si="8"/>
        <v>4.3899999999999997</v>
      </c>
      <c r="L80" s="2">
        <f t="shared" si="9"/>
        <v>4.78</v>
      </c>
      <c r="M80">
        <f t="shared" si="10"/>
        <v>5.17</v>
      </c>
      <c r="R80">
        <f t="shared" si="11"/>
        <v>7.6026169895866511</v>
      </c>
    </row>
    <row r="81" spans="10:18" x14ac:dyDescent="0.25">
      <c r="J81">
        <v>395</v>
      </c>
      <c r="K81">
        <f t="shared" si="8"/>
        <v>4.3949999999999996</v>
      </c>
      <c r="L81" s="2">
        <f t="shared" si="9"/>
        <v>4.79</v>
      </c>
      <c r="M81">
        <f t="shared" si="10"/>
        <v>5.1850000000000005</v>
      </c>
      <c r="R81">
        <f t="shared" si="11"/>
        <v>7.626144481759745</v>
      </c>
    </row>
    <row r="82" spans="10:18" x14ac:dyDescent="0.25">
      <c r="J82">
        <v>400</v>
      </c>
      <c r="K82">
        <f t="shared" si="8"/>
        <v>4.4000000000000004</v>
      </c>
      <c r="L82" s="2">
        <f t="shared" si="9"/>
        <v>4.8</v>
      </c>
      <c r="M82">
        <f t="shared" si="10"/>
        <v>5.2</v>
      </c>
      <c r="R82">
        <f t="shared" si="11"/>
        <v>7.6496152166243281</v>
      </c>
    </row>
    <row r="83" spans="10:18" x14ac:dyDescent="0.25">
      <c r="J83">
        <v>405</v>
      </c>
      <c r="K83">
        <f t="shared" si="8"/>
        <v>4.4050000000000002</v>
      </c>
      <c r="L83" s="2">
        <f t="shared" si="9"/>
        <v>4.8100000000000005</v>
      </c>
      <c r="M83">
        <f t="shared" si="10"/>
        <v>5.2149999999999999</v>
      </c>
      <c r="R83">
        <f t="shared" si="11"/>
        <v>7.6730307605135408</v>
      </c>
    </row>
    <row r="84" spans="10:18" x14ac:dyDescent="0.25">
      <c r="J84">
        <v>410</v>
      </c>
      <c r="K84">
        <f t="shared" si="8"/>
        <v>4.41</v>
      </c>
      <c r="L84" s="2">
        <f t="shared" si="9"/>
        <v>4.82</v>
      </c>
      <c r="M84">
        <f t="shared" si="10"/>
        <v>5.23</v>
      </c>
      <c r="R84">
        <f t="shared" si="11"/>
        <v>7.696392621197309</v>
      </c>
    </row>
    <row r="85" spans="10:18" x14ac:dyDescent="0.25">
      <c r="J85">
        <v>415</v>
      </c>
      <c r="K85">
        <f t="shared" si="8"/>
        <v>4.415</v>
      </c>
      <c r="L85" s="2">
        <f t="shared" si="9"/>
        <v>4.83</v>
      </c>
      <c r="M85">
        <f t="shared" si="10"/>
        <v>5.2450000000000001</v>
      </c>
      <c r="R85">
        <f t="shared" si="11"/>
        <v>7.7197022507231612</v>
      </c>
    </row>
    <row r="86" spans="10:18" x14ac:dyDescent="0.25">
      <c r="J86">
        <v>420</v>
      </c>
      <c r="K86">
        <f t="shared" si="8"/>
        <v>4.42</v>
      </c>
      <c r="L86" s="2">
        <f t="shared" si="9"/>
        <v>4.84</v>
      </c>
      <c r="M86">
        <f t="shared" si="10"/>
        <v>5.26</v>
      </c>
      <c r="R86">
        <f t="shared" si="11"/>
        <v>7.7429610480875519</v>
      </c>
    </row>
    <row r="87" spans="10:18" x14ac:dyDescent="0.25">
      <c r="J87">
        <v>425</v>
      </c>
      <c r="K87">
        <f t="shared" si="8"/>
        <v>4.4249999999999998</v>
      </c>
      <c r="L87" s="2">
        <f t="shared" si="9"/>
        <v>4.8499999999999996</v>
      </c>
      <c r="M87">
        <f t="shared" si="10"/>
        <v>5.2750000000000004</v>
      </c>
      <c r="R87">
        <f t="shared" si="11"/>
        <v>7.766170361749694</v>
      </c>
    </row>
    <row r="88" spans="10:18" x14ac:dyDescent="0.25">
      <c r="J88">
        <v>430</v>
      </c>
      <c r="K88">
        <f t="shared" si="8"/>
        <v>4.43</v>
      </c>
      <c r="L88" s="2">
        <f t="shared" si="9"/>
        <v>4.8600000000000003</v>
      </c>
      <c r="M88">
        <f t="shared" si="10"/>
        <v>5.29</v>
      </c>
      <c r="R88">
        <f t="shared" si="11"/>
        <v>7.7893314919988761</v>
      </c>
    </row>
    <row r="89" spans="10:18" x14ac:dyDescent="0.25">
      <c r="J89">
        <v>435</v>
      </c>
      <c r="K89">
        <f t="shared" si="8"/>
        <v>4.4349999999999996</v>
      </c>
      <c r="L89" s="2">
        <f t="shared" si="9"/>
        <v>4.87</v>
      </c>
      <c r="M89">
        <f t="shared" si="10"/>
        <v>5.3049999999999997</v>
      </c>
      <c r="R89">
        <f t="shared" si="11"/>
        <v>7.812445693185408</v>
      </c>
    </row>
    <row r="90" spans="10:18" x14ac:dyDescent="0.25">
      <c r="J90">
        <v>440</v>
      </c>
      <c r="K90">
        <f t="shared" si="8"/>
        <v>4.4400000000000004</v>
      </c>
      <c r="L90" s="2">
        <f t="shared" si="9"/>
        <v>4.88</v>
      </c>
      <c r="M90">
        <f t="shared" si="10"/>
        <v>5.32</v>
      </c>
      <c r="R90">
        <f t="shared" si="11"/>
        <v>7.8355141758244553</v>
      </c>
    </row>
    <row r="91" spans="10:18" x14ac:dyDescent="0.25">
      <c r="J91">
        <v>445</v>
      </c>
      <c r="K91">
        <f t="shared" si="8"/>
        <v>4.4450000000000003</v>
      </c>
      <c r="L91" s="2">
        <f t="shared" si="9"/>
        <v>4.8899999999999997</v>
      </c>
      <c r="M91">
        <f t="shared" si="10"/>
        <v>5.335</v>
      </c>
      <c r="R91">
        <f t="shared" si="11"/>
        <v>7.8585381085814001</v>
      </c>
    </row>
    <row r="92" spans="10:18" x14ac:dyDescent="0.25">
      <c r="J92">
        <v>450</v>
      </c>
      <c r="K92">
        <f t="shared" si="8"/>
        <v>4.45</v>
      </c>
      <c r="L92" s="2">
        <f t="shared" si="9"/>
        <v>4.9000000000000004</v>
      </c>
      <c r="M92">
        <f t="shared" si="10"/>
        <v>5.35</v>
      </c>
      <c r="R92">
        <f t="shared" si="11"/>
        <v>7.881518620146573</v>
      </c>
    </row>
    <row r="93" spans="10:18" x14ac:dyDescent="0.25">
      <c r="J93">
        <v>455</v>
      </c>
      <c r="K93">
        <f t="shared" si="8"/>
        <v>4.4550000000000001</v>
      </c>
      <c r="L93" s="2">
        <f t="shared" si="9"/>
        <v>4.91</v>
      </c>
      <c r="M93">
        <f t="shared" si="10"/>
        <v>5.3650000000000002</v>
      </c>
      <c r="R93">
        <f t="shared" si="11"/>
        <v>7.9044568010066953</v>
      </c>
    </row>
    <row r="94" spans="10:18" x14ac:dyDescent="0.25">
      <c r="J94">
        <v>460</v>
      </c>
      <c r="K94">
        <f t="shared" si="8"/>
        <v>4.46</v>
      </c>
      <c r="L94" s="2">
        <f t="shared" si="9"/>
        <v>4.92</v>
      </c>
      <c r="M94">
        <f t="shared" si="10"/>
        <v>5.38</v>
      </c>
      <c r="R94">
        <f t="shared" si="11"/>
        <v>7.9273537051197831</v>
      </c>
    </row>
    <row r="95" spans="10:18" x14ac:dyDescent="0.25">
      <c r="J95">
        <v>465</v>
      </c>
      <c r="K95">
        <f t="shared" si="8"/>
        <v>4.4649999999999999</v>
      </c>
      <c r="L95" s="2">
        <f t="shared" si="9"/>
        <v>4.93</v>
      </c>
      <c r="M95">
        <f t="shared" si="10"/>
        <v>5.3949999999999996</v>
      </c>
      <c r="R95">
        <f t="shared" si="11"/>
        <v>7.9502103514997025</v>
      </c>
    </row>
    <row r="96" spans="10:18" x14ac:dyDescent="0.25">
      <c r="J96">
        <v>470</v>
      </c>
      <c r="K96">
        <f t="shared" si="8"/>
        <v>4.47</v>
      </c>
      <c r="L96" s="2">
        <f t="shared" si="9"/>
        <v>4.9400000000000004</v>
      </c>
      <c r="M96">
        <f t="shared" si="10"/>
        <v>5.41</v>
      </c>
      <c r="R96">
        <f t="shared" si="11"/>
        <v>7.9730277257162099</v>
      </c>
    </row>
    <row r="97" spans="10:18" x14ac:dyDescent="0.25">
      <c r="J97">
        <v>475</v>
      </c>
      <c r="K97">
        <f t="shared" si="8"/>
        <v>4.4749999999999996</v>
      </c>
      <c r="L97" s="2">
        <f t="shared" si="9"/>
        <v>4.95</v>
      </c>
      <c r="M97">
        <f t="shared" si="10"/>
        <v>5.4249999999999998</v>
      </c>
      <c r="R97">
        <f t="shared" si="11"/>
        <v>7.9958067813157561</v>
      </c>
    </row>
    <row r="98" spans="10:18" x14ac:dyDescent="0.25">
      <c r="J98">
        <v>480</v>
      </c>
      <c r="K98">
        <f t="shared" si="8"/>
        <v>4.4800000000000004</v>
      </c>
      <c r="L98" s="2">
        <f t="shared" si="9"/>
        <v>4.96</v>
      </c>
      <c r="M98">
        <f t="shared" si="10"/>
        <v>5.4399999999999995</v>
      </c>
      <c r="R98">
        <f t="shared" si="11"/>
        <v>8.0185484411680825</v>
      </c>
    </row>
    <row r="99" spans="10:18" x14ac:dyDescent="0.25">
      <c r="J99">
        <v>485</v>
      </c>
      <c r="K99">
        <f t="shared" si="8"/>
        <v>4.4850000000000003</v>
      </c>
      <c r="L99" s="2">
        <f t="shared" si="9"/>
        <v>4.97</v>
      </c>
      <c r="M99">
        <f t="shared" si="10"/>
        <v>5.4550000000000001</v>
      </c>
      <c r="R99">
        <f t="shared" si="11"/>
        <v>8.0412535987431397</v>
      </c>
    </row>
    <row r="100" spans="10:18" x14ac:dyDescent="0.25">
      <c r="J100">
        <v>490</v>
      </c>
      <c r="K100">
        <f t="shared" si="8"/>
        <v>4.49</v>
      </c>
      <c r="L100" s="2">
        <f t="shared" si="9"/>
        <v>4.9800000000000004</v>
      </c>
      <c r="M100">
        <f t="shared" si="10"/>
        <v>5.47</v>
      </c>
      <c r="R100">
        <f t="shared" si="11"/>
        <v>8.0639231193226504</v>
      </c>
    </row>
    <row r="101" spans="10:18" x14ac:dyDescent="0.25">
      <c r="J101">
        <v>495</v>
      </c>
      <c r="K101">
        <f t="shared" si="8"/>
        <v>4.4950000000000001</v>
      </c>
      <c r="L101" s="2">
        <f t="shared" si="9"/>
        <v>4.99</v>
      </c>
      <c r="M101">
        <f t="shared" si="10"/>
        <v>5.4850000000000003</v>
      </c>
      <c r="R101">
        <f t="shared" si="11"/>
        <v>8.0865578411502437</v>
      </c>
    </row>
    <row r="102" spans="10:18" x14ac:dyDescent="0.25">
      <c r="J102">
        <v>500</v>
      </c>
      <c r="K102">
        <f t="shared" si="8"/>
        <v>4.5</v>
      </c>
      <c r="L102" s="2">
        <f t="shared" si="9"/>
        <v>5</v>
      </c>
      <c r="M102">
        <f t="shared" si="10"/>
        <v>5.5</v>
      </c>
      <c r="R102">
        <f t="shared" si="11"/>
        <v>8.1091585765238996</v>
      </c>
    </row>
    <row r="103" spans="10:18" x14ac:dyDescent="0.25">
      <c r="J103">
        <v>505</v>
      </c>
      <c r="K103">
        <f t="shared" si="8"/>
        <v>4.5049999999999999</v>
      </c>
      <c r="L103" s="2">
        <f t="shared" si="9"/>
        <v>5.01</v>
      </c>
      <c r="M103">
        <f t="shared" si="10"/>
        <v>5.5150000000000006</v>
      </c>
      <c r="R103">
        <f t="shared" si="11"/>
        <v>8.1317261128340625</v>
      </c>
    </row>
    <row r="104" spans="10:18" x14ac:dyDescent="0.25">
      <c r="J104">
        <v>510</v>
      </c>
      <c r="K104">
        <f t="shared" si="8"/>
        <v>4.51</v>
      </c>
      <c r="L104" s="2">
        <f t="shared" si="9"/>
        <v>5.0199999999999996</v>
      </c>
      <c r="M104">
        <f t="shared" si="10"/>
        <v>5.53</v>
      </c>
      <c r="R104">
        <f t="shared" si="11"/>
        <v>8.1542612135507166</v>
      </c>
    </row>
    <row r="105" spans="10:18" x14ac:dyDescent="0.25">
      <c r="J105">
        <v>515</v>
      </c>
      <c r="K105">
        <f t="shared" si="8"/>
        <v>4.5149999999999997</v>
      </c>
      <c r="L105" s="2">
        <f t="shared" si="9"/>
        <v>5.03</v>
      </c>
      <c r="M105">
        <f t="shared" si="10"/>
        <v>5.5449999999999999</v>
      </c>
      <c r="R105">
        <f t="shared" si="11"/>
        <v>8.1767646191623218</v>
      </c>
    </row>
    <row r="106" spans="10:18" x14ac:dyDescent="0.25">
      <c r="J106">
        <v>520</v>
      </c>
      <c r="K106">
        <f t="shared" si="8"/>
        <v>4.5199999999999996</v>
      </c>
      <c r="L106" s="2">
        <f t="shared" si="9"/>
        <v>5.04</v>
      </c>
      <c r="M106">
        <f t="shared" si="10"/>
        <v>5.5600000000000005</v>
      </c>
      <c r="R106">
        <f t="shared" si="11"/>
        <v>8.1992370480694241</v>
      </c>
    </row>
    <row r="107" spans="10:18" x14ac:dyDescent="0.25">
      <c r="J107">
        <v>525</v>
      </c>
      <c r="K107">
        <f t="shared" si="8"/>
        <v>4.5250000000000004</v>
      </c>
      <c r="L107" s="2">
        <f t="shared" si="9"/>
        <v>5.05</v>
      </c>
      <c r="M107">
        <f t="shared" si="10"/>
        <v>5.5750000000000002</v>
      </c>
      <c r="R107">
        <f t="shared" si="11"/>
        <v>8.221679197435547</v>
      </c>
    </row>
    <row r="108" spans="10:18" x14ac:dyDescent="0.25">
      <c r="J108">
        <v>530</v>
      </c>
      <c r="K108">
        <f t="shared" si="8"/>
        <v>4.53</v>
      </c>
      <c r="L108" s="2">
        <f t="shared" si="9"/>
        <v>5.0600000000000005</v>
      </c>
      <c r="M108">
        <f t="shared" si="10"/>
        <v>5.59</v>
      </c>
      <c r="R108">
        <f t="shared" si="11"/>
        <v>8.244091743997771</v>
      </c>
    </row>
    <row r="109" spans="10:18" x14ac:dyDescent="0.25">
      <c r="J109">
        <v>535</v>
      </c>
      <c r="K109">
        <f t="shared" si="8"/>
        <v>4.5350000000000001</v>
      </c>
      <c r="L109" s="2">
        <f t="shared" si="9"/>
        <v>5.07</v>
      </c>
      <c r="M109">
        <f t="shared" si="10"/>
        <v>5.6050000000000004</v>
      </c>
      <c r="R109">
        <f t="shared" si="11"/>
        <v>8.2664753448392485</v>
      </c>
    </row>
    <row r="110" spans="10:18" x14ac:dyDescent="0.25">
      <c r="J110">
        <v>540</v>
      </c>
      <c r="K110">
        <f t="shared" si="8"/>
        <v>4.54</v>
      </c>
      <c r="L110" s="2">
        <f t="shared" si="9"/>
        <v>5.08</v>
      </c>
      <c r="M110">
        <f t="shared" si="10"/>
        <v>5.62</v>
      </c>
      <c r="R110">
        <f t="shared" si="11"/>
        <v>8.2888306381258214</v>
      </c>
    </row>
    <row r="111" spans="10:18" x14ac:dyDescent="0.25">
      <c r="J111">
        <v>545</v>
      </c>
      <c r="K111">
        <f t="shared" si="8"/>
        <v>4.5449999999999999</v>
      </c>
      <c r="L111" s="2">
        <f t="shared" si="9"/>
        <v>5.09</v>
      </c>
      <c r="M111">
        <f t="shared" si="10"/>
        <v>5.6349999999999998</v>
      </c>
      <c r="R111">
        <f t="shared" si="11"/>
        <v>8.311158243808654</v>
      </c>
    </row>
    <row r="112" spans="10:18" x14ac:dyDescent="0.25">
      <c r="J112">
        <v>550</v>
      </c>
      <c r="K112">
        <f t="shared" si="8"/>
        <v>4.55</v>
      </c>
      <c r="L112" s="2">
        <f t="shared" si="9"/>
        <v>5.0999999999999996</v>
      </c>
      <c r="M112">
        <f t="shared" si="10"/>
        <v>5.65</v>
      </c>
      <c r="R112">
        <f t="shared" si="11"/>
        <v>8.3334587642948179</v>
      </c>
    </row>
    <row r="113" spans="10:18" x14ac:dyDescent="0.25">
      <c r="J113">
        <v>555</v>
      </c>
      <c r="K113">
        <f t="shared" si="8"/>
        <v>4.5549999999999997</v>
      </c>
      <c r="L113" s="2">
        <f t="shared" si="9"/>
        <v>5.1100000000000003</v>
      </c>
      <c r="M113">
        <f t="shared" si="10"/>
        <v>5.665</v>
      </c>
      <c r="R113">
        <f t="shared" si="11"/>
        <v>8.3557327850874827</v>
      </c>
    </row>
    <row r="114" spans="10:18" x14ac:dyDescent="0.25">
      <c r="J114">
        <v>560</v>
      </c>
      <c r="K114">
        <f t="shared" si="8"/>
        <v>4.5600000000000005</v>
      </c>
      <c r="L114" s="2">
        <f t="shared" si="9"/>
        <v>5.12</v>
      </c>
      <c r="M114">
        <f t="shared" si="10"/>
        <v>5.68</v>
      </c>
      <c r="R114">
        <f t="shared" si="11"/>
        <v>8.3779808753974105</v>
      </c>
    </row>
    <row r="115" spans="10:18" x14ac:dyDescent="0.25">
      <c r="J115">
        <v>565</v>
      </c>
      <c r="K115">
        <f t="shared" si="8"/>
        <v>4.5650000000000004</v>
      </c>
      <c r="L115" s="2">
        <f t="shared" si="9"/>
        <v>5.13</v>
      </c>
      <c r="M115">
        <f t="shared" si="10"/>
        <v>5.6950000000000003</v>
      </c>
      <c r="R115">
        <f t="shared" si="11"/>
        <v>8.4002035887272406</v>
      </c>
    </row>
    <row r="116" spans="10:18" x14ac:dyDescent="0.25">
      <c r="J116">
        <v>570</v>
      </c>
      <c r="K116">
        <f t="shared" si="8"/>
        <v>4.57</v>
      </c>
      <c r="L116" s="2">
        <f t="shared" si="9"/>
        <v>5.1400000000000006</v>
      </c>
      <c r="M116">
        <f t="shared" si="10"/>
        <v>5.71</v>
      </c>
      <c r="R116">
        <f t="shared" si="11"/>
        <v>8.4224014634300168</v>
      </c>
    </row>
    <row r="117" spans="10:18" x14ac:dyDescent="0.25">
      <c r="J117">
        <v>575</v>
      </c>
      <c r="K117">
        <f t="shared" si="8"/>
        <v>4.5750000000000002</v>
      </c>
      <c r="L117" s="2">
        <f t="shared" si="9"/>
        <v>5.15</v>
      </c>
      <c r="M117">
        <f t="shared" si="10"/>
        <v>5.7249999999999996</v>
      </c>
      <c r="R117">
        <f t="shared" si="11"/>
        <v>8.4445750232433028</v>
      </c>
    </row>
    <row r="118" spans="10:18" x14ac:dyDescent="0.25">
      <c r="J118">
        <v>580</v>
      </c>
      <c r="K118">
        <f t="shared" si="8"/>
        <v>4.58</v>
      </c>
      <c r="L118" s="2">
        <f t="shared" si="9"/>
        <v>5.16</v>
      </c>
      <c r="M118">
        <f t="shared" si="10"/>
        <v>5.74</v>
      </c>
      <c r="R118">
        <f t="shared" si="11"/>
        <v>8.4667247778001453</v>
      </c>
    </row>
    <row r="119" spans="10:18" x14ac:dyDescent="0.25">
      <c r="J119">
        <v>585</v>
      </c>
      <c r="K119">
        <f t="shared" si="8"/>
        <v>4.585</v>
      </c>
      <c r="L119" s="2">
        <f t="shared" si="9"/>
        <v>5.17</v>
      </c>
      <c r="M119">
        <f t="shared" si="10"/>
        <v>5.7549999999999999</v>
      </c>
      <c r="R119">
        <f t="shared" si="11"/>
        <v>8.4888512231180844</v>
      </c>
    </row>
    <row r="120" spans="10:18" x14ac:dyDescent="0.25">
      <c r="J120">
        <v>590</v>
      </c>
      <c r="K120">
        <f t="shared" si="8"/>
        <v>4.59</v>
      </c>
      <c r="L120" s="2">
        <f t="shared" si="9"/>
        <v>5.18</v>
      </c>
      <c r="M120">
        <f t="shared" si="10"/>
        <v>5.77</v>
      </c>
      <c r="R120">
        <f t="shared" si="11"/>
        <v>8.5109548420673118</v>
      </c>
    </row>
    <row r="121" spans="10:18" x14ac:dyDescent="0.25">
      <c r="J121">
        <v>595</v>
      </c>
      <c r="K121">
        <f t="shared" si="8"/>
        <v>4.5949999999999998</v>
      </c>
      <c r="L121" s="2">
        <f t="shared" si="9"/>
        <v>5.1899999999999995</v>
      </c>
      <c r="M121">
        <f t="shared" si="10"/>
        <v>5.7850000000000001</v>
      </c>
      <c r="R121">
        <f t="shared" si="11"/>
        <v>8.5330361048190593</v>
      </c>
    </row>
    <row r="122" spans="10:18" x14ac:dyDescent="0.25">
      <c r="J122">
        <v>600</v>
      </c>
      <c r="K122">
        <f t="shared" si="8"/>
        <v>4.5999999999999996</v>
      </c>
      <c r="L122" s="2">
        <f t="shared" si="9"/>
        <v>5.2</v>
      </c>
      <c r="M122">
        <f t="shared" si="10"/>
        <v>5.8</v>
      </c>
      <c r="R122">
        <f t="shared" si="11"/>
        <v>8.5550954692751802</v>
      </c>
    </row>
    <row r="123" spans="10:18" x14ac:dyDescent="0.25">
      <c r="J123">
        <v>605</v>
      </c>
      <c r="K123">
        <f t="shared" si="8"/>
        <v>4.6050000000000004</v>
      </c>
      <c r="L123" s="2">
        <f t="shared" si="9"/>
        <v>5.21</v>
      </c>
      <c r="M123">
        <f t="shared" si="10"/>
        <v>5.8149999999999995</v>
      </c>
      <c r="R123">
        <f t="shared" si="11"/>
        <v>8.5771333814798787</v>
      </c>
    </row>
    <row r="124" spans="10:18" x14ac:dyDescent="0.25">
      <c r="J124">
        <v>610</v>
      </c>
      <c r="K124">
        <f t="shared" si="8"/>
        <v>4.6100000000000003</v>
      </c>
      <c r="L124" s="2">
        <f t="shared" si="9"/>
        <v>5.22</v>
      </c>
      <c r="M124">
        <f t="shared" si="10"/>
        <v>5.83</v>
      </c>
      <c r="R124">
        <f t="shared" si="11"/>
        <v>8.599150276014452</v>
      </c>
    </row>
    <row r="125" spans="10:18" x14ac:dyDescent="0.25">
      <c r="J125">
        <v>615</v>
      </c>
      <c r="K125">
        <f t="shared" si="8"/>
        <v>4.6150000000000002</v>
      </c>
      <c r="L125" s="2">
        <f t="shared" si="9"/>
        <v>5.23</v>
      </c>
      <c r="M125">
        <f t="shared" si="10"/>
        <v>5.8449999999999998</v>
      </c>
      <c r="R125">
        <f t="shared" si="11"/>
        <v>8.6211465763759012</v>
      </c>
    </row>
    <row r="126" spans="10:18" x14ac:dyDescent="0.25">
      <c r="J126">
        <v>620</v>
      </c>
      <c r="K126">
        <f t="shared" si="8"/>
        <v>4.62</v>
      </c>
      <c r="L126" s="2">
        <f t="shared" si="9"/>
        <v>5.24</v>
      </c>
      <c r="M126">
        <f t="shared" si="10"/>
        <v>5.86</v>
      </c>
      <c r="R126">
        <f t="shared" si="11"/>
        <v>8.6431226953401463</v>
      </c>
    </row>
    <row r="127" spans="10:18" x14ac:dyDescent="0.25">
      <c r="J127">
        <v>625</v>
      </c>
      <c r="K127">
        <f t="shared" si="8"/>
        <v>4.625</v>
      </c>
      <c r="L127" s="2">
        <f t="shared" si="9"/>
        <v>5.25</v>
      </c>
      <c r="M127">
        <f t="shared" si="10"/>
        <v>5.875</v>
      </c>
      <c r="R127">
        <f t="shared" si="11"/>
        <v>8.6650790353106455</v>
      </c>
    </row>
    <row r="128" spans="10:18" x14ac:dyDescent="0.25">
      <c r="J128">
        <v>630</v>
      </c>
      <c r="K128">
        <f t="shared" si="8"/>
        <v>4.63</v>
      </c>
      <c r="L128" s="2">
        <f t="shared" si="9"/>
        <v>5.26</v>
      </c>
      <c r="M128">
        <f t="shared" si="10"/>
        <v>5.8900000000000006</v>
      </c>
      <c r="R128">
        <f t="shared" si="11"/>
        <v>8.6870159886530836</v>
      </c>
    </row>
    <row r="129" spans="10:18" x14ac:dyDescent="0.25">
      <c r="J129">
        <v>635</v>
      </c>
      <c r="K129">
        <f t="shared" si="8"/>
        <v>4.6349999999999998</v>
      </c>
      <c r="L129" s="2">
        <f t="shared" si="9"/>
        <v>5.27</v>
      </c>
      <c r="M129">
        <f t="shared" si="10"/>
        <v>5.9050000000000002</v>
      </c>
      <c r="R129">
        <f t="shared" si="11"/>
        <v>8.708933938016763</v>
      </c>
    </row>
    <row r="130" spans="10:18" x14ac:dyDescent="0.25">
      <c r="J130">
        <v>640</v>
      </c>
      <c r="K130">
        <f t="shared" si="8"/>
        <v>4.6399999999999997</v>
      </c>
      <c r="L130" s="2">
        <f t="shared" si="9"/>
        <v>5.28</v>
      </c>
      <c r="M130">
        <f t="shared" si="10"/>
        <v>5.92</v>
      </c>
      <c r="R130">
        <f t="shared" si="11"/>
        <v>8.7308332566434004</v>
      </c>
    </row>
    <row r="131" spans="10:18" x14ac:dyDescent="0.25">
      <c r="J131">
        <v>645</v>
      </c>
      <c r="K131">
        <f t="shared" ref="K131:K194" si="12" xml:space="preserve"> $I$2*J131 + 4</f>
        <v>4.6449999999999996</v>
      </c>
      <c r="L131" s="2">
        <f t="shared" ref="L131:L194" si="13" xml:space="preserve"> I$3*J131 + 4</f>
        <v>5.29</v>
      </c>
      <c r="M131">
        <f t="shared" ref="M131:M194" si="14" xml:space="preserve"> I$4*J131 +4</f>
        <v>5.9350000000000005</v>
      </c>
      <c r="R131">
        <f t="shared" ref="R131:R194" si="15" xml:space="preserve"> 2*(0.002*J131 + 4)*0.4884*POWER(J131,0.0785)/(0.1*9.81)</f>
        <v>8.7527143086638208</v>
      </c>
    </row>
    <row r="132" spans="10:18" x14ac:dyDescent="0.25">
      <c r="J132">
        <v>650</v>
      </c>
      <c r="K132">
        <f t="shared" si="12"/>
        <v>4.6500000000000004</v>
      </c>
      <c r="L132" s="2">
        <f t="shared" si="13"/>
        <v>5.3</v>
      </c>
      <c r="M132">
        <f t="shared" si="14"/>
        <v>5.95</v>
      </c>
      <c r="R132">
        <f t="shared" si="15"/>
        <v>8.7745774493831998</v>
      </c>
    </row>
    <row r="133" spans="10:18" x14ac:dyDescent="0.25">
      <c r="J133">
        <v>655</v>
      </c>
      <c r="K133">
        <f t="shared" si="12"/>
        <v>4.6550000000000002</v>
      </c>
      <c r="L133" s="2">
        <f t="shared" si="13"/>
        <v>5.3100000000000005</v>
      </c>
      <c r="M133">
        <f t="shared" si="14"/>
        <v>5.9649999999999999</v>
      </c>
      <c r="R133">
        <f t="shared" si="15"/>
        <v>8.7964230255553062</v>
      </c>
    </row>
    <row r="134" spans="10:18" x14ac:dyDescent="0.25">
      <c r="J134">
        <v>660</v>
      </c>
      <c r="K134">
        <f t="shared" si="12"/>
        <v>4.66</v>
      </c>
      <c r="L134" s="2">
        <f t="shared" si="13"/>
        <v>5.32</v>
      </c>
      <c r="M134">
        <f t="shared" si="14"/>
        <v>5.98</v>
      </c>
      <c r="R134">
        <f t="shared" si="15"/>
        <v>8.8182513756462964</v>
      </c>
    </row>
    <row r="135" spans="10:18" x14ac:dyDescent="0.25">
      <c r="J135">
        <v>665</v>
      </c>
      <c r="K135">
        <f t="shared" si="12"/>
        <v>4.665</v>
      </c>
      <c r="L135" s="2">
        <f t="shared" si="13"/>
        <v>5.33</v>
      </c>
      <c r="M135">
        <f t="shared" si="14"/>
        <v>5.9950000000000001</v>
      </c>
      <c r="R135">
        <f t="shared" si="15"/>
        <v>8.8400628300885078</v>
      </c>
    </row>
    <row r="136" spans="10:18" x14ac:dyDescent="0.25">
      <c r="J136">
        <v>670</v>
      </c>
      <c r="K136">
        <f t="shared" si="12"/>
        <v>4.67</v>
      </c>
      <c r="L136" s="2">
        <f t="shared" si="13"/>
        <v>5.34</v>
      </c>
      <c r="M136">
        <f t="shared" si="14"/>
        <v>6.01</v>
      </c>
      <c r="R136">
        <f t="shared" si="15"/>
        <v>8.8618577115247081</v>
      </c>
    </row>
    <row r="137" spans="10:18" x14ac:dyDescent="0.25">
      <c r="J137">
        <v>675</v>
      </c>
      <c r="K137">
        <f t="shared" si="12"/>
        <v>4.6749999999999998</v>
      </c>
      <c r="L137" s="2">
        <f t="shared" si="13"/>
        <v>5.35</v>
      </c>
      <c r="M137">
        <f t="shared" si="14"/>
        <v>6.0250000000000004</v>
      </c>
      <c r="R137">
        <f t="shared" si="15"/>
        <v>8.8836363350432368</v>
      </c>
    </row>
    <row r="138" spans="10:18" x14ac:dyDescent="0.25">
      <c r="J138">
        <v>680</v>
      </c>
      <c r="K138">
        <f t="shared" si="12"/>
        <v>4.68</v>
      </c>
      <c r="L138" s="2">
        <f t="shared" si="13"/>
        <v>5.36</v>
      </c>
      <c r="M138">
        <f t="shared" si="14"/>
        <v>6.04</v>
      </c>
      <c r="R138">
        <f t="shared" si="15"/>
        <v>8.9053990084044177</v>
      </c>
    </row>
    <row r="139" spans="10:18" x14ac:dyDescent="0.25">
      <c r="J139">
        <v>685</v>
      </c>
      <c r="K139">
        <f t="shared" si="12"/>
        <v>4.6850000000000005</v>
      </c>
      <c r="L139" s="2">
        <f t="shared" si="13"/>
        <v>5.37</v>
      </c>
      <c r="M139">
        <f t="shared" si="14"/>
        <v>6.0549999999999997</v>
      </c>
      <c r="R139">
        <f t="shared" si="15"/>
        <v>8.9271460322586496</v>
      </c>
    </row>
    <row r="140" spans="10:18" x14ac:dyDescent="0.25">
      <c r="J140">
        <v>690</v>
      </c>
      <c r="K140">
        <f t="shared" si="12"/>
        <v>4.6900000000000004</v>
      </c>
      <c r="L140" s="2">
        <f t="shared" si="13"/>
        <v>5.38</v>
      </c>
      <c r="M140">
        <f t="shared" si="14"/>
        <v>6.07</v>
      </c>
      <c r="R140">
        <f t="shared" si="15"/>
        <v>8.9488777003565225</v>
      </c>
    </row>
    <row r="141" spans="10:18" x14ac:dyDescent="0.25">
      <c r="J141">
        <v>695</v>
      </c>
      <c r="K141">
        <f t="shared" si="12"/>
        <v>4.6950000000000003</v>
      </c>
      <c r="L141" s="2">
        <f t="shared" si="13"/>
        <v>5.3900000000000006</v>
      </c>
      <c r="M141">
        <f t="shared" si="14"/>
        <v>6.085</v>
      </c>
      <c r="R141">
        <f t="shared" si="15"/>
        <v>8.9705942997513208</v>
      </c>
    </row>
    <row r="142" spans="10:18" x14ac:dyDescent="0.25">
      <c r="J142">
        <v>700</v>
      </c>
      <c r="K142">
        <f t="shared" si="12"/>
        <v>4.7</v>
      </c>
      <c r="L142" s="2">
        <f t="shared" si="13"/>
        <v>5.4</v>
      </c>
      <c r="M142">
        <f t="shared" si="14"/>
        <v>6.1</v>
      </c>
      <c r="R142">
        <f t="shared" si="15"/>
        <v>8.9922961109942179</v>
      </c>
    </row>
    <row r="143" spans="10:18" x14ac:dyDescent="0.25">
      <c r="J143">
        <v>705</v>
      </c>
      <c r="K143">
        <f t="shared" si="12"/>
        <v>4.7050000000000001</v>
      </c>
      <c r="L143" s="2">
        <f t="shared" si="13"/>
        <v>5.41</v>
      </c>
      <c r="M143">
        <f t="shared" si="14"/>
        <v>6.1150000000000002</v>
      </c>
      <c r="R143">
        <f t="shared" si="15"/>
        <v>9.0139834083225132</v>
      </c>
    </row>
    <row r="144" spans="10:18" x14ac:dyDescent="0.25">
      <c r="J144">
        <v>710</v>
      </c>
      <c r="K144">
        <f t="shared" si="12"/>
        <v>4.71</v>
      </c>
      <c r="L144" s="2">
        <f t="shared" si="13"/>
        <v>5.42</v>
      </c>
      <c r="M144">
        <f t="shared" si="14"/>
        <v>6.13</v>
      </c>
      <c r="R144">
        <f t="shared" si="15"/>
        <v>9.0356564598411406</v>
      </c>
    </row>
    <row r="145" spans="10:18" x14ac:dyDescent="0.25">
      <c r="J145">
        <v>715</v>
      </c>
      <c r="K145">
        <f t="shared" si="12"/>
        <v>4.7149999999999999</v>
      </c>
      <c r="L145" s="2">
        <f t="shared" si="13"/>
        <v>5.43</v>
      </c>
      <c r="M145">
        <f t="shared" si="14"/>
        <v>6.1449999999999996</v>
      </c>
      <c r="R145">
        <f t="shared" si="15"/>
        <v>9.0573155276978259</v>
      </c>
    </row>
    <row r="146" spans="10:18" x14ac:dyDescent="0.25">
      <c r="J146">
        <v>720</v>
      </c>
      <c r="K146">
        <f t="shared" si="12"/>
        <v>4.72</v>
      </c>
      <c r="L146" s="2">
        <f t="shared" si="13"/>
        <v>5.4399999999999995</v>
      </c>
      <c r="M146">
        <f t="shared" si="14"/>
        <v>6.16</v>
      </c>
      <c r="R146">
        <f t="shared" si="15"/>
        <v>9.078960868252052</v>
      </c>
    </row>
    <row r="147" spans="10:18" x14ac:dyDescent="0.25">
      <c r="J147">
        <v>725</v>
      </c>
      <c r="K147">
        <f t="shared" si="12"/>
        <v>4.7249999999999996</v>
      </c>
      <c r="L147" s="2">
        <f t="shared" si="13"/>
        <v>5.45</v>
      </c>
      <c r="M147">
        <f t="shared" si="14"/>
        <v>6.1750000000000007</v>
      </c>
      <c r="R147">
        <f t="shared" si="15"/>
        <v>9.1005927322381979</v>
      </c>
    </row>
    <row r="148" spans="10:18" x14ac:dyDescent="0.25">
      <c r="J148">
        <v>730</v>
      </c>
      <c r="K148">
        <f t="shared" si="12"/>
        <v>4.7300000000000004</v>
      </c>
      <c r="L148" s="2">
        <f t="shared" si="13"/>
        <v>5.46</v>
      </c>
      <c r="M148">
        <f t="shared" si="14"/>
        <v>6.1899999999999995</v>
      </c>
      <c r="R148">
        <f t="shared" si="15"/>
        <v>9.1222113649229737</v>
      </c>
    </row>
    <row r="149" spans="10:18" x14ac:dyDescent="0.25">
      <c r="J149">
        <v>735</v>
      </c>
      <c r="K149">
        <f t="shared" si="12"/>
        <v>4.7350000000000003</v>
      </c>
      <c r="L149" s="2">
        <f t="shared" si="13"/>
        <v>5.47</v>
      </c>
      <c r="M149">
        <f t="shared" si="14"/>
        <v>6.2050000000000001</v>
      </c>
      <c r="R149">
        <f t="shared" si="15"/>
        <v>9.143817006257521</v>
      </c>
    </row>
    <row r="150" spans="10:18" x14ac:dyDescent="0.25">
      <c r="J150">
        <v>740</v>
      </c>
      <c r="K150">
        <f t="shared" si="12"/>
        <v>4.74</v>
      </c>
      <c r="L150" s="2">
        <f t="shared" si="13"/>
        <v>5.48</v>
      </c>
      <c r="M150">
        <f t="shared" si="14"/>
        <v>6.2200000000000006</v>
      </c>
      <c r="R150">
        <f t="shared" si="15"/>
        <v>9.1654098910242698</v>
      </c>
    </row>
    <row r="151" spans="10:18" x14ac:dyDescent="0.25">
      <c r="J151">
        <v>745</v>
      </c>
      <c r="K151">
        <f t="shared" si="12"/>
        <v>4.7450000000000001</v>
      </c>
      <c r="L151" s="2">
        <f t="shared" si="13"/>
        <v>5.49</v>
      </c>
      <c r="M151">
        <f t="shared" si="14"/>
        <v>6.2349999999999994</v>
      </c>
      <c r="R151">
        <f t="shared" si="15"/>
        <v>9.1869902489788391</v>
      </c>
    </row>
    <row r="152" spans="10:18" x14ac:dyDescent="0.25">
      <c r="J152">
        <v>750</v>
      </c>
      <c r="K152">
        <f t="shared" si="12"/>
        <v>4.75</v>
      </c>
      <c r="L152" s="2">
        <f t="shared" si="13"/>
        <v>5.5</v>
      </c>
      <c r="M152">
        <f t="shared" si="14"/>
        <v>6.25</v>
      </c>
      <c r="R152">
        <f t="shared" si="15"/>
        <v>9.2085583049871556</v>
      </c>
    </row>
    <row r="153" spans="10:18" x14ac:dyDescent="0.25">
      <c r="J153">
        <v>755</v>
      </c>
      <c r="K153">
        <f t="shared" si="12"/>
        <v>4.7549999999999999</v>
      </c>
      <c r="L153" s="2">
        <f t="shared" si="13"/>
        <v>5.51</v>
      </c>
      <c r="M153">
        <f t="shared" si="14"/>
        <v>6.2650000000000006</v>
      </c>
      <c r="R153">
        <f t="shared" si="15"/>
        <v>9.2301142791580055</v>
      </c>
    </row>
    <row r="154" spans="10:18" x14ac:dyDescent="0.25">
      <c r="J154">
        <v>760</v>
      </c>
      <c r="K154">
        <f t="shared" si="12"/>
        <v>4.76</v>
      </c>
      <c r="L154" s="2">
        <f t="shared" si="13"/>
        <v>5.52</v>
      </c>
      <c r="M154">
        <f t="shared" si="14"/>
        <v>6.28</v>
      </c>
      <c r="R154">
        <f t="shared" si="15"/>
        <v>9.2516583869711333</v>
      </c>
    </row>
    <row r="155" spans="10:18" x14ac:dyDescent="0.25">
      <c r="J155">
        <v>765</v>
      </c>
      <c r="K155">
        <f t="shared" si="12"/>
        <v>4.7649999999999997</v>
      </c>
      <c r="L155" s="2">
        <f t="shared" si="13"/>
        <v>5.53</v>
      </c>
      <c r="M155">
        <f t="shared" si="14"/>
        <v>6.2949999999999999</v>
      </c>
      <c r="R155">
        <f t="shared" si="15"/>
        <v>9.2731908394011739</v>
      </c>
    </row>
    <row r="156" spans="10:18" x14ac:dyDescent="0.25">
      <c r="J156">
        <v>770</v>
      </c>
      <c r="K156">
        <f t="shared" si="12"/>
        <v>4.7699999999999996</v>
      </c>
      <c r="L156" s="2">
        <f t="shared" si="13"/>
        <v>5.54</v>
      </c>
      <c r="M156">
        <f t="shared" si="14"/>
        <v>6.3100000000000005</v>
      </c>
      <c r="R156">
        <f t="shared" si="15"/>
        <v>9.2947118430374598</v>
      </c>
    </row>
    <row r="157" spans="10:18" x14ac:dyDescent="0.25">
      <c r="J157">
        <v>775</v>
      </c>
      <c r="K157">
        <f t="shared" si="12"/>
        <v>4.7750000000000004</v>
      </c>
      <c r="L157" s="2">
        <f t="shared" si="13"/>
        <v>5.55</v>
      </c>
      <c r="M157">
        <f t="shared" si="14"/>
        <v>6.3250000000000002</v>
      </c>
      <c r="R157">
        <f t="shared" si="15"/>
        <v>9.3162216001999596</v>
      </c>
    </row>
    <row r="158" spans="10:18" x14ac:dyDescent="0.25">
      <c r="J158">
        <v>780</v>
      </c>
      <c r="K158">
        <f t="shared" si="12"/>
        <v>4.78</v>
      </c>
      <c r="L158" s="2">
        <f t="shared" si="13"/>
        <v>5.5600000000000005</v>
      </c>
      <c r="M158">
        <f t="shared" si="14"/>
        <v>6.34</v>
      </c>
      <c r="R158">
        <f t="shared" si="15"/>
        <v>9.3377203090514449</v>
      </c>
    </row>
    <row r="159" spans="10:18" x14ac:dyDescent="0.25">
      <c r="J159">
        <v>785</v>
      </c>
      <c r="K159">
        <f t="shared" si="12"/>
        <v>4.7850000000000001</v>
      </c>
      <c r="L159" s="2">
        <f t="shared" si="13"/>
        <v>5.57</v>
      </c>
      <c r="M159">
        <f t="shared" si="14"/>
        <v>6.3550000000000004</v>
      </c>
      <c r="R159">
        <f t="shared" si="15"/>
        <v>9.3592081637060431</v>
      </c>
    </row>
    <row r="160" spans="10:18" x14ac:dyDescent="0.25">
      <c r="J160">
        <v>790</v>
      </c>
      <c r="K160">
        <f t="shared" si="12"/>
        <v>4.79</v>
      </c>
      <c r="L160" s="2">
        <f t="shared" si="13"/>
        <v>5.58</v>
      </c>
      <c r="M160">
        <f t="shared" si="14"/>
        <v>6.37</v>
      </c>
      <c r="R160">
        <f t="shared" si="15"/>
        <v>9.3806853543343287</v>
      </c>
    </row>
    <row r="161" spans="10:18" x14ac:dyDescent="0.25">
      <c r="J161">
        <v>795</v>
      </c>
      <c r="K161">
        <f t="shared" si="12"/>
        <v>4.7949999999999999</v>
      </c>
      <c r="L161" s="2">
        <f t="shared" si="13"/>
        <v>5.59</v>
      </c>
      <c r="M161">
        <f t="shared" si="14"/>
        <v>6.3849999999999998</v>
      </c>
      <c r="R161">
        <f t="shared" si="15"/>
        <v>9.402152067265062</v>
      </c>
    </row>
    <row r="162" spans="10:18" x14ac:dyDescent="0.25">
      <c r="J162">
        <v>800</v>
      </c>
      <c r="K162">
        <f t="shared" si="12"/>
        <v>4.8</v>
      </c>
      <c r="L162" s="2">
        <f t="shared" si="13"/>
        <v>5.6</v>
      </c>
      <c r="M162">
        <f t="shared" si="14"/>
        <v>6.4</v>
      </c>
      <c r="R162">
        <f t="shared" si="15"/>
        <v>9.4236084850837045</v>
      </c>
    </row>
    <row r="163" spans="10:18" x14ac:dyDescent="0.25">
      <c r="J163">
        <v>805</v>
      </c>
      <c r="K163">
        <f t="shared" si="12"/>
        <v>4.8049999999999997</v>
      </c>
      <c r="L163" s="2">
        <f t="shared" si="13"/>
        <v>5.61</v>
      </c>
      <c r="M163">
        <f t="shared" si="14"/>
        <v>6.415</v>
      </c>
      <c r="R163">
        <f t="shared" si="15"/>
        <v>9.4450547867278694</v>
      </c>
    </row>
    <row r="164" spans="10:18" x14ac:dyDescent="0.25">
      <c r="J164">
        <v>810</v>
      </c>
      <c r="K164">
        <f t="shared" si="12"/>
        <v>4.8100000000000005</v>
      </c>
      <c r="L164" s="2">
        <f t="shared" si="13"/>
        <v>5.62</v>
      </c>
      <c r="M164">
        <f t="shared" si="14"/>
        <v>6.43</v>
      </c>
      <c r="R164">
        <f t="shared" si="15"/>
        <v>9.4664911475797453</v>
      </c>
    </row>
    <row r="165" spans="10:18" x14ac:dyDescent="0.25">
      <c r="J165">
        <v>815</v>
      </c>
      <c r="K165">
        <f t="shared" si="12"/>
        <v>4.8150000000000004</v>
      </c>
      <c r="L165" s="2">
        <f t="shared" si="13"/>
        <v>5.63</v>
      </c>
      <c r="M165">
        <f t="shared" si="14"/>
        <v>6.4450000000000003</v>
      </c>
      <c r="R165">
        <f t="shared" si="15"/>
        <v>9.4879177395557015</v>
      </c>
    </row>
    <row r="166" spans="10:18" x14ac:dyDescent="0.25">
      <c r="J166">
        <v>820</v>
      </c>
      <c r="K166">
        <f t="shared" si="12"/>
        <v>4.82</v>
      </c>
      <c r="L166" s="2">
        <f t="shared" si="13"/>
        <v>5.6400000000000006</v>
      </c>
      <c r="M166">
        <f t="shared" si="14"/>
        <v>6.46</v>
      </c>
      <c r="R166">
        <f t="shared" si="15"/>
        <v>9.509334731193082</v>
      </c>
    </row>
    <row r="167" spans="10:18" x14ac:dyDescent="0.25">
      <c r="J167">
        <v>825</v>
      </c>
      <c r="K167">
        <f t="shared" si="12"/>
        <v>4.8250000000000002</v>
      </c>
      <c r="L167" s="2">
        <f t="shared" si="13"/>
        <v>5.65</v>
      </c>
      <c r="M167">
        <f t="shared" si="14"/>
        <v>6.4749999999999996</v>
      </c>
      <c r="R167">
        <f t="shared" si="15"/>
        <v>9.5307422877343697</v>
      </c>
    </row>
    <row r="168" spans="10:18" x14ac:dyDescent="0.25">
      <c r="J168">
        <v>830</v>
      </c>
      <c r="K168">
        <f t="shared" si="12"/>
        <v>4.83</v>
      </c>
      <c r="L168" s="2">
        <f t="shared" si="13"/>
        <v>5.66</v>
      </c>
      <c r="M168">
        <f t="shared" si="14"/>
        <v>6.49</v>
      </c>
      <c r="R168">
        <f t="shared" si="15"/>
        <v>9.5521405712087653</v>
      </c>
    </row>
    <row r="169" spans="10:18" x14ac:dyDescent="0.25">
      <c r="J169">
        <v>835</v>
      </c>
      <c r="K169">
        <f t="shared" si="12"/>
        <v>4.835</v>
      </c>
      <c r="L169" s="2">
        <f t="shared" si="13"/>
        <v>5.67</v>
      </c>
      <c r="M169">
        <f t="shared" si="14"/>
        <v>6.5049999999999999</v>
      </c>
      <c r="R169">
        <f t="shared" si="15"/>
        <v>9.5735297405113062</v>
      </c>
    </row>
    <row r="170" spans="10:18" x14ac:dyDescent="0.25">
      <c r="J170">
        <v>840</v>
      </c>
      <c r="K170">
        <f t="shared" si="12"/>
        <v>4.84</v>
      </c>
      <c r="L170" s="2">
        <f t="shared" si="13"/>
        <v>5.68</v>
      </c>
      <c r="M170">
        <f t="shared" si="14"/>
        <v>6.52</v>
      </c>
      <c r="R170">
        <f t="shared" si="15"/>
        <v>9.5949099514795915</v>
      </c>
    </row>
    <row r="171" spans="10:18" x14ac:dyDescent="0.25">
      <c r="J171">
        <v>845</v>
      </c>
      <c r="K171">
        <f t="shared" si="12"/>
        <v>4.8449999999999998</v>
      </c>
      <c r="L171" s="2">
        <f t="shared" si="13"/>
        <v>5.6899999999999995</v>
      </c>
      <c r="M171">
        <f t="shared" si="14"/>
        <v>6.5350000000000001</v>
      </c>
      <c r="R171">
        <f t="shared" si="15"/>
        <v>9.6162813569682051</v>
      </c>
    </row>
    <row r="172" spans="10:18" x14ac:dyDescent="0.25">
      <c r="J172">
        <v>850</v>
      </c>
      <c r="K172">
        <f t="shared" si="12"/>
        <v>4.8499999999999996</v>
      </c>
      <c r="L172" s="2">
        <f t="shared" si="13"/>
        <v>5.7</v>
      </c>
      <c r="M172">
        <f t="shared" si="14"/>
        <v>6.5500000000000007</v>
      </c>
      <c r="R172">
        <f t="shared" si="15"/>
        <v>9.637644106920936</v>
      </c>
    </row>
    <row r="173" spans="10:18" x14ac:dyDescent="0.25">
      <c r="J173">
        <v>855</v>
      </c>
      <c r="K173">
        <f t="shared" si="12"/>
        <v>4.8550000000000004</v>
      </c>
      <c r="L173" s="2">
        <f t="shared" si="13"/>
        <v>5.71</v>
      </c>
      <c r="M173">
        <f t="shared" si="14"/>
        <v>6.5649999999999995</v>
      </c>
      <c r="R173">
        <f t="shared" si="15"/>
        <v>9.6589983484408357</v>
      </c>
    </row>
    <row r="174" spans="10:18" x14ac:dyDescent="0.25">
      <c r="J174">
        <v>860</v>
      </c>
      <c r="K174">
        <f t="shared" si="12"/>
        <v>4.8600000000000003</v>
      </c>
      <c r="L174" s="2">
        <f t="shared" si="13"/>
        <v>5.72</v>
      </c>
      <c r="M174">
        <f t="shared" si="14"/>
        <v>6.58</v>
      </c>
      <c r="R174">
        <f t="shared" si="15"/>
        <v>9.6803442258582439</v>
      </c>
    </row>
    <row r="175" spans="10:18" x14ac:dyDescent="0.25">
      <c r="J175">
        <v>865</v>
      </c>
      <c r="K175">
        <f t="shared" si="12"/>
        <v>4.8650000000000002</v>
      </c>
      <c r="L175" s="2">
        <f t="shared" si="13"/>
        <v>5.73</v>
      </c>
      <c r="M175">
        <f t="shared" si="14"/>
        <v>6.5950000000000006</v>
      </c>
      <c r="R175">
        <f t="shared" si="15"/>
        <v>9.7016818807967873</v>
      </c>
    </row>
    <row r="176" spans="10:18" x14ac:dyDescent="0.25">
      <c r="J176">
        <v>870</v>
      </c>
      <c r="K176">
        <f t="shared" si="12"/>
        <v>4.87</v>
      </c>
      <c r="L176" s="2">
        <f t="shared" si="13"/>
        <v>5.74</v>
      </c>
      <c r="M176">
        <f t="shared" si="14"/>
        <v>6.6099999999999994</v>
      </c>
      <c r="R176">
        <f t="shared" si="15"/>
        <v>9.7230114522374738</v>
      </c>
    </row>
    <row r="177" spans="10:18" x14ac:dyDescent="0.25">
      <c r="J177">
        <v>875</v>
      </c>
      <c r="K177">
        <f t="shared" si="12"/>
        <v>4.875</v>
      </c>
      <c r="L177" s="2">
        <f t="shared" si="13"/>
        <v>5.75</v>
      </c>
      <c r="M177">
        <f t="shared" si="14"/>
        <v>6.625</v>
      </c>
      <c r="R177">
        <f t="shared" si="15"/>
        <v>9.7443330765809364</v>
      </c>
    </row>
    <row r="178" spans="10:18" x14ac:dyDescent="0.25">
      <c r="J178">
        <v>880</v>
      </c>
      <c r="K178">
        <f t="shared" si="12"/>
        <v>4.88</v>
      </c>
      <c r="L178" s="2">
        <f t="shared" si="13"/>
        <v>5.76</v>
      </c>
      <c r="M178">
        <f t="shared" si="14"/>
        <v>6.6400000000000006</v>
      </c>
      <c r="R178">
        <f t="shared" si="15"/>
        <v>9.7656468877078648</v>
      </c>
    </row>
    <row r="179" spans="10:18" x14ac:dyDescent="0.25">
      <c r="J179">
        <v>885</v>
      </c>
      <c r="K179">
        <f t="shared" si="12"/>
        <v>4.8849999999999998</v>
      </c>
      <c r="L179" s="2">
        <f t="shared" si="13"/>
        <v>5.77</v>
      </c>
      <c r="M179">
        <f t="shared" si="14"/>
        <v>6.6550000000000002</v>
      </c>
      <c r="R179">
        <f t="shared" si="15"/>
        <v>9.7869530170377281</v>
      </c>
    </row>
    <row r="180" spans="10:18" x14ac:dyDescent="0.25">
      <c r="J180">
        <v>890</v>
      </c>
      <c r="K180">
        <f t="shared" si="12"/>
        <v>4.8899999999999997</v>
      </c>
      <c r="L180" s="2">
        <f t="shared" si="13"/>
        <v>5.78</v>
      </c>
      <c r="M180">
        <f t="shared" si="14"/>
        <v>6.67</v>
      </c>
      <c r="R180">
        <f t="shared" si="15"/>
        <v>9.8082515935857977</v>
      </c>
    </row>
    <row r="181" spans="10:18" x14ac:dyDescent="0.25">
      <c r="J181">
        <v>895</v>
      </c>
      <c r="K181">
        <f t="shared" si="12"/>
        <v>4.8949999999999996</v>
      </c>
      <c r="L181" s="2">
        <f t="shared" si="13"/>
        <v>5.79</v>
      </c>
      <c r="M181">
        <f t="shared" si="14"/>
        <v>6.6850000000000005</v>
      </c>
      <c r="R181">
        <f t="shared" si="15"/>
        <v>9.8295427440185819</v>
      </c>
    </row>
    <row r="182" spans="10:18" x14ac:dyDescent="0.25">
      <c r="J182">
        <v>900</v>
      </c>
      <c r="K182">
        <f t="shared" si="12"/>
        <v>4.9000000000000004</v>
      </c>
      <c r="L182" s="2">
        <f t="shared" si="13"/>
        <v>5.8</v>
      </c>
      <c r="M182">
        <f t="shared" si="14"/>
        <v>6.7</v>
      </c>
      <c r="R182">
        <f t="shared" si="15"/>
        <v>9.8508265927076728</v>
      </c>
    </row>
    <row r="183" spans="10:18" x14ac:dyDescent="0.25">
      <c r="J183">
        <v>905</v>
      </c>
      <c r="K183">
        <f t="shared" si="12"/>
        <v>4.9050000000000002</v>
      </c>
      <c r="L183" s="2">
        <f t="shared" si="13"/>
        <v>5.8100000000000005</v>
      </c>
      <c r="M183">
        <f t="shared" si="14"/>
        <v>6.7149999999999999</v>
      </c>
      <c r="R183">
        <f t="shared" si="15"/>
        <v>9.8721032617821152</v>
      </c>
    </row>
    <row r="184" spans="10:18" x14ac:dyDescent="0.25">
      <c r="J184">
        <v>910</v>
      </c>
      <c r="K184">
        <f t="shared" si="12"/>
        <v>4.91</v>
      </c>
      <c r="L184" s="2">
        <f t="shared" si="13"/>
        <v>5.82</v>
      </c>
      <c r="M184">
        <f t="shared" si="14"/>
        <v>6.73</v>
      </c>
      <c r="R184">
        <f t="shared" si="15"/>
        <v>9.8933728711792721</v>
      </c>
    </row>
    <row r="185" spans="10:18" x14ac:dyDescent="0.25">
      <c r="J185">
        <v>915</v>
      </c>
      <c r="K185">
        <f t="shared" si="12"/>
        <v>4.915</v>
      </c>
      <c r="L185" s="2">
        <f t="shared" si="13"/>
        <v>5.83</v>
      </c>
      <c r="M185">
        <f t="shared" si="14"/>
        <v>6.7450000000000001</v>
      </c>
      <c r="R185">
        <f t="shared" si="15"/>
        <v>9.9146355386943199</v>
      </c>
    </row>
    <row r="186" spans="10:18" x14ac:dyDescent="0.25">
      <c r="J186">
        <v>920</v>
      </c>
      <c r="K186">
        <f t="shared" si="12"/>
        <v>4.92</v>
      </c>
      <c r="L186" s="2">
        <f t="shared" si="13"/>
        <v>5.84</v>
      </c>
      <c r="M186">
        <f t="shared" si="14"/>
        <v>6.76</v>
      </c>
      <c r="R186">
        <f t="shared" si="15"/>
        <v>9.9358913800283624</v>
      </c>
    </row>
    <row r="187" spans="10:18" x14ac:dyDescent="0.25">
      <c r="J187">
        <v>925</v>
      </c>
      <c r="K187">
        <f t="shared" si="12"/>
        <v>4.9249999999999998</v>
      </c>
      <c r="L187" s="2">
        <f t="shared" si="13"/>
        <v>5.85</v>
      </c>
      <c r="M187">
        <f t="shared" si="14"/>
        <v>6.7750000000000004</v>
      </c>
      <c r="R187">
        <f t="shared" si="15"/>
        <v>9.9571405088352023</v>
      </c>
    </row>
    <row r="188" spans="10:18" x14ac:dyDescent="0.25">
      <c r="J188">
        <v>930</v>
      </c>
      <c r="K188">
        <f t="shared" si="12"/>
        <v>4.93</v>
      </c>
      <c r="L188" s="2">
        <f t="shared" si="13"/>
        <v>5.86</v>
      </c>
      <c r="M188">
        <f t="shared" si="14"/>
        <v>6.79</v>
      </c>
      <c r="R188">
        <f t="shared" si="15"/>
        <v>9.9783830367668873</v>
      </c>
    </row>
    <row r="189" spans="10:18" x14ac:dyDescent="0.25">
      <c r="J189">
        <v>935</v>
      </c>
      <c r="K189">
        <f t="shared" si="12"/>
        <v>4.9350000000000005</v>
      </c>
      <c r="L189" s="2">
        <f t="shared" si="13"/>
        <v>5.87</v>
      </c>
      <c r="M189">
        <f t="shared" si="14"/>
        <v>6.8049999999999997</v>
      </c>
      <c r="R189">
        <f t="shared" si="15"/>
        <v>9.9996190735179642</v>
      </c>
    </row>
    <row r="190" spans="10:18" x14ac:dyDescent="0.25">
      <c r="J190">
        <v>940</v>
      </c>
      <c r="K190">
        <f t="shared" si="12"/>
        <v>4.9400000000000004</v>
      </c>
      <c r="L190" s="2">
        <f t="shared" si="13"/>
        <v>5.88</v>
      </c>
      <c r="M190">
        <f t="shared" si="14"/>
        <v>6.82</v>
      </c>
      <c r="R190">
        <f t="shared" si="15"/>
        <v>10.020848726868573</v>
      </c>
    </row>
    <row r="191" spans="10:18" x14ac:dyDescent="0.25">
      <c r="J191">
        <v>945</v>
      </c>
      <c r="K191">
        <f t="shared" si="12"/>
        <v>4.9450000000000003</v>
      </c>
      <c r="L191" s="2">
        <f t="shared" si="13"/>
        <v>5.8900000000000006</v>
      </c>
      <c r="M191">
        <f t="shared" si="14"/>
        <v>6.835</v>
      </c>
      <c r="R191">
        <f t="shared" si="15"/>
        <v>10.042072102726371</v>
      </c>
    </row>
    <row r="192" spans="10:18" x14ac:dyDescent="0.25">
      <c r="J192">
        <v>950</v>
      </c>
      <c r="K192">
        <f t="shared" si="12"/>
        <v>4.95</v>
      </c>
      <c r="L192" s="2">
        <f t="shared" si="13"/>
        <v>5.9</v>
      </c>
      <c r="M192">
        <f t="shared" si="14"/>
        <v>6.85</v>
      </c>
      <c r="R192">
        <f t="shared" si="15"/>
        <v>10.063289305167325</v>
      </c>
    </row>
    <row r="193" spans="10:18" x14ac:dyDescent="0.25">
      <c r="J193">
        <v>955</v>
      </c>
      <c r="K193">
        <f t="shared" si="12"/>
        <v>4.9550000000000001</v>
      </c>
      <c r="L193" s="2">
        <f t="shared" si="13"/>
        <v>5.91</v>
      </c>
      <c r="M193">
        <f t="shared" si="14"/>
        <v>6.8650000000000002</v>
      </c>
      <c r="R193">
        <f t="shared" si="15"/>
        <v>10.084500436475441</v>
      </c>
    </row>
    <row r="194" spans="10:18" x14ac:dyDescent="0.25">
      <c r="J194">
        <v>960</v>
      </c>
      <c r="K194">
        <f t="shared" si="12"/>
        <v>4.96</v>
      </c>
      <c r="L194" s="2">
        <f t="shared" si="13"/>
        <v>5.92</v>
      </c>
      <c r="M194">
        <f t="shared" si="14"/>
        <v>6.88</v>
      </c>
      <c r="R194">
        <f t="shared" si="15"/>
        <v>10.105705597181432</v>
      </c>
    </row>
    <row r="195" spans="10:18" x14ac:dyDescent="0.25">
      <c r="J195">
        <v>965</v>
      </c>
      <c r="K195">
        <f t="shared" ref="K195:K258" si="16" xml:space="preserve"> $I$2*J195 + 4</f>
        <v>4.9649999999999999</v>
      </c>
      <c r="L195" s="2">
        <f t="shared" ref="L195:L258" si="17" xml:space="preserve"> I$3*J195 + 4</f>
        <v>5.93</v>
      </c>
      <c r="M195">
        <f t="shared" ref="M195:M258" si="18" xml:space="preserve"> I$4*J195 +4</f>
        <v>6.8949999999999996</v>
      </c>
      <c r="R195">
        <f t="shared" ref="R195:R258" si="19" xml:space="preserve"> 2*(0.002*J195 + 4)*0.4884*POWER(J195,0.0785)/(0.1*9.81)</f>
        <v>10.126904886100352</v>
      </c>
    </row>
    <row r="196" spans="10:18" x14ac:dyDescent="0.25">
      <c r="J196">
        <v>970</v>
      </c>
      <c r="K196">
        <f t="shared" si="16"/>
        <v>4.97</v>
      </c>
      <c r="L196" s="2">
        <f t="shared" si="17"/>
        <v>5.9399999999999995</v>
      </c>
      <c r="M196">
        <f t="shared" si="18"/>
        <v>6.91</v>
      </c>
      <c r="R196">
        <f t="shared" si="19"/>
        <v>10.148098400368264</v>
      </c>
    </row>
    <row r="197" spans="10:18" x14ac:dyDescent="0.25">
      <c r="J197">
        <v>975</v>
      </c>
      <c r="K197">
        <f t="shared" si="16"/>
        <v>4.9749999999999996</v>
      </c>
      <c r="L197" s="2">
        <f t="shared" si="17"/>
        <v>5.95</v>
      </c>
      <c r="M197">
        <f t="shared" si="18"/>
        <v>6.9250000000000007</v>
      </c>
      <c r="R197">
        <f t="shared" si="19"/>
        <v>10.169286235477944</v>
      </c>
    </row>
    <row r="198" spans="10:18" x14ac:dyDescent="0.25">
      <c r="J198">
        <v>980</v>
      </c>
      <c r="K198">
        <f t="shared" si="16"/>
        <v>4.9800000000000004</v>
      </c>
      <c r="L198" s="2">
        <f t="shared" si="17"/>
        <v>5.96</v>
      </c>
      <c r="M198">
        <f t="shared" si="18"/>
        <v>6.9399999999999995</v>
      </c>
      <c r="R198">
        <f t="shared" si="19"/>
        <v>10.19046848531366</v>
      </c>
    </row>
    <row r="199" spans="10:18" x14ac:dyDescent="0.25">
      <c r="J199">
        <v>985</v>
      </c>
      <c r="K199">
        <f t="shared" si="16"/>
        <v>4.9850000000000003</v>
      </c>
      <c r="L199" s="2">
        <f t="shared" si="17"/>
        <v>5.97</v>
      </c>
      <c r="M199">
        <f t="shared" si="18"/>
        <v>6.9550000000000001</v>
      </c>
      <c r="R199">
        <f t="shared" si="19"/>
        <v>10.211645242185048</v>
      </c>
    </row>
    <row r="200" spans="10:18" x14ac:dyDescent="0.25">
      <c r="J200">
        <v>990</v>
      </c>
      <c r="K200">
        <f t="shared" si="16"/>
        <v>4.99</v>
      </c>
      <c r="L200" s="2">
        <f t="shared" si="17"/>
        <v>5.98</v>
      </c>
      <c r="M200">
        <f t="shared" si="18"/>
        <v>6.9700000000000006</v>
      </c>
      <c r="R200">
        <f t="shared" si="19"/>
        <v>10.232816596860122</v>
      </c>
    </row>
    <row r="201" spans="10:18" x14ac:dyDescent="0.25">
      <c r="J201">
        <v>995</v>
      </c>
      <c r="K201">
        <f t="shared" si="16"/>
        <v>4.9950000000000001</v>
      </c>
      <c r="L201" s="2">
        <f t="shared" si="17"/>
        <v>5.99</v>
      </c>
      <c r="M201">
        <f t="shared" si="18"/>
        <v>6.9849999999999994</v>
      </c>
      <c r="R201">
        <f t="shared" si="19"/>
        <v>10.253982638597439</v>
      </c>
    </row>
    <row r="202" spans="10:18" x14ac:dyDescent="0.25">
      <c r="J202">
        <v>1000</v>
      </c>
      <c r="K202">
        <f t="shared" si="16"/>
        <v>5</v>
      </c>
      <c r="L202" s="2">
        <f t="shared" si="17"/>
        <v>6</v>
      </c>
      <c r="M202">
        <f t="shared" si="18"/>
        <v>7</v>
      </c>
      <c r="R202">
        <f t="shared" si="19"/>
        <v>10.275143455177455</v>
      </c>
    </row>
    <row r="203" spans="10:18" x14ac:dyDescent="0.25">
      <c r="J203">
        <v>1005</v>
      </c>
      <c r="K203">
        <f t="shared" si="16"/>
        <v>5.0049999999999999</v>
      </c>
      <c r="L203" s="2">
        <f t="shared" si="17"/>
        <v>6.01</v>
      </c>
      <c r="M203">
        <f t="shared" si="18"/>
        <v>7.0150000000000006</v>
      </c>
      <c r="R203">
        <f t="shared" si="19"/>
        <v>10.296299132933052</v>
      </c>
    </row>
    <row r="204" spans="10:18" x14ac:dyDescent="0.25">
      <c r="J204">
        <v>1010</v>
      </c>
      <c r="K204">
        <f t="shared" si="16"/>
        <v>5.01</v>
      </c>
      <c r="L204" s="2">
        <f t="shared" si="17"/>
        <v>6.02</v>
      </c>
      <c r="M204">
        <f t="shared" si="18"/>
        <v>7.03</v>
      </c>
      <c r="R204">
        <f t="shared" si="19"/>
        <v>10.317449756779354</v>
      </c>
    </row>
    <row r="205" spans="10:18" x14ac:dyDescent="0.25">
      <c r="J205">
        <v>1015</v>
      </c>
      <c r="K205">
        <f t="shared" si="16"/>
        <v>5.0150000000000006</v>
      </c>
      <c r="L205" s="2">
        <f t="shared" si="17"/>
        <v>6.03</v>
      </c>
      <c r="M205">
        <f t="shared" si="18"/>
        <v>7.0449999999999999</v>
      </c>
      <c r="R205">
        <f t="shared" si="19"/>
        <v>10.338595410242728</v>
      </c>
    </row>
    <row r="206" spans="10:18" x14ac:dyDescent="0.25">
      <c r="J206">
        <v>1020</v>
      </c>
      <c r="K206">
        <f t="shared" si="16"/>
        <v>5.0199999999999996</v>
      </c>
      <c r="L206" s="2">
        <f t="shared" si="17"/>
        <v>6.04</v>
      </c>
      <c r="M206">
        <f t="shared" si="18"/>
        <v>7.0600000000000005</v>
      </c>
      <c r="R206">
        <f t="shared" si="19"/>
        <v>10.359736175489127</v>
      </c>
    </row>
    <row r="207" spans="10:18" x14ac:dyDescent="0.25">
      <c r="J207">
        <v>1025</v>
      </c>
      <c r="K207">
        <f t="shared" si="16"/>
        <v>5.0250000000000004</v>
      </c>
      <c r="L207" s="2">
        <f t="shared" si="17"/>
        <v>6.05</v>
      </c>
      <c r="M207">
        <f t="shared" si="18"/>
        <v>7.0750000000000002</v>
      </c>
      <c r="R207">
        <f t="shared" si="19"/>
        <v>10.380872133351664</v>
      </c>
    </row>
    <row r="208" spans="10:18" x14ac:dyDescent="0.25">
      <c r="J208">
        <v>1030</v>
      </c>
      <c r="K208">
        <f t="shared" si="16"/>
        <v>5.03</v>
      </c>
      <c r="L208" s="2">
        <f t="shared" si="17"/>
        <v>6.0600000000000005</v>
      </c>
      <c r="M208">
        <f t="shared" si="18"/>
        <v>7.09</v>
      </c>
      <c r="R208">
        <f t="shared" si="19"/>
        <v>10.402003363357563</v>
      </c>
    </row>
    <row r="209" spans="10:18" x14ac:dyDescent="0.25">
      <c r="J209">
        <v>1035</v>
      </c>
      <c r="K209">
        <f t="shared" si="16"/>
        <v>5.0350000000000001</v>
      </c>
      <c r="L209" s="2">
        <f t="shared" si="17"/>
        <v>6.07</v>
      </c>
      <c r="M209">
        <f t="shared" si="18"/>
        <v>7.1050000000000004</v>
      </c>
      <c r="R209">
        <f t="shared" si="19"/>
        <v>10.423129943754404</v>
      </c>
    </row>
    <row r="210" spans="10:18" x14ac:dyDescent="0.25">
      <c r="J210">
        <v>1040</v>
      </c>
      <c r="K210">
        <f t="shared" si="16"/>
        <v>5.04</v>
      </c>
      <c r="L210" s="2">
        <f t="shared" si="17"/>
        <v>6.08</v>
      </c>
      <c r="M210">
        <f t="shared" si="18"/>
        <v>7.12</v>
      </c>
      <c r="R210">
        <f t="shared" si="19"/>
        <v>10.444251951535751</v>
      </c>
    </row>
    <row r="211" spans="10:18" x14ac:dyDescent="0.25">
      <c r="J211">
        <v>1045</v>
      </c>
      <c r="K211">
        <f t="shared" si="16"/>
        <v>5.0449999999999999</v>
      </c>
      <c r="L211" s="2">
        <f t="shared" si="17"/>
        <v>6.09</v>
      </c>
      <c r="M211">
        <f t="shared" si="18"/>
        <v>7.1349999999999998</v>
      </c>
      <c r="R211">
        <f t="shared" si="19"/>
        <v>10.465369462466128</v>
      </c>
    </row>
    <row r="212" spans="10:18" x14ac:dyDescent="0.25">
      <c r="J212">
        <v>1050</v>
      </c>
      <c r="K212">
        <f t="shared" si="16"/>
        <v>5.05</v>
      </c>
      <c r="L212" s="2">
        <f t="shared" si="17"/>
        <v>6.1</v>
      </c>
      <c r="M212">
        <f t="shared" si="18"/>
        <v>7.15</v>
      </c>
      <c r="R212">
        <f t="shared" si="19"/>
        <v>10.48648255110543</v>
      </c>
    </row>
    <row r="213" spans="10:18" x14ac:dyDescent="0.25">
      <c r="J213">
        <v>1055</v>
      </c>
      <c r="K213">
        <f t="shared" si="16"/>
        <v>5.0549999999999997</v>
      </c>
      <c r="L213" s="2">
        <f t="shared" si="17"/>
        <v>6.1099999999999994</v>
      </c>
      <c r="M213">
        <f t="shared" si="18"/>
        <v>7.165</v>
      </c>
      <c r="R213">
        <f t="shared" si="19"/>
        <v>10.507591290832698</v>
      </c>
    </row>
    <row r="214" spans="10:18" x14ac:dyDescent="0.25">
      <c r="J214">
        <v>1060</v>
      </c>
      <c r="K214">
        <f t="shared" si="16"/>
        <v>5.0600000000000005</v>
      </c>
      <c r="L214" s="2">
        <f t="shared" si="17"/>
        <v>6.12</v>
      </c>
      <c r="M214">
        <f t="shared" si="18"/>
        <v>7.18</v>
      </c>
      <c r="R214">
        <f t="shared" si="19"/>
        <v>10.52869575386935</v>
      </c>
    </row>
    <row r="215" spans="10:18" x14ac:dyDescent="0.25">
      <c r="J215">
        <v>1065</v>
      </c>
      <c r="K215">
        <f t="shared" si="16"/>
        <v>5.0649999999999995</v>
      </c>
      <c r="L215" s="2">
        <f t="shared" si="17"/>
        <v>6.13</v>
      </c>
      <c r="M215">
        <f t="shared" si="18"/>
        <v>7.1950000000000003</v>
      </c>
      <c r="R215">
        <f t="shared" si="19"/>
        <v>10.549796011301853</v>
      </c>
    </row>
    <row r="216" spans="10:18" x14ac:dyDescent="0.25">
      <c r="J216">
        <v>1070</v>
      </c>
      <c r="K216">
        <f t="shared" si="16"/>
        <v>5.07</v>
      </c>
      <c r="L216" s="2">
        <f t="shared" si="17"/>
        <v>6.1400000000000006</v>
      </c>
      <c r="M216">
        <f t="shared" si="18"/>
        <v>7.21</v>
      </c>
      <c r="R216">
        <f t="shared" si="19"/>
        <v>10.570892133103843</v>
      </c>
    </row>
    <row r="217" spans="10:18" x14ac:dyDescent="0.25">
      <c r="J217">
        <v>1075</v>
      </c>
      <c r="K217">
        <f t="shared" si="16"/>
        <v>5.0750000000000002</v>
      </c>
      <c r="L217" s="2">
        <f t="shared" si="17"/>
        <v>6.15</v>
      </c>
      <c r="M217">
        <f t="shared" si="18"/>
        <v>7.2249999999999996</v>
      </c>
      <c r="R217">
        <f t="shared" si="19"/>
        <v>10.591984188157735</v>
      </c>
    </row>
    <row r="218" spans="10:18" x14ac:dyDescent="0.25">
      <c r="J218">
        <v>1080</v>
      </c>
      <c r="K218">
        <f t="shared" si="16"/>
        <v>5.08</v>
      </c>
      <c r="L218" s="2">
        <f t="shared" si="17"/>
        <v>6.16</v>
      </c>
      <c r="M218">
        <f t="shared" si="18"/>
        <v>7.24</v>
      </c>
      <c r="R218">
        <f t="shared" si="19"/>
        <v>10.613072244275809</v>
      </c>
    </row>
    <row r="219" spans="10:18" x14ac:dyDescent="0.25">
      <c r="J219">
        <v>1085</v>
      </c>
      <c r="K219">
        <f t="shared" si="16"/>
        <v>5.085</v>
      </c>
      <c r="L219" s="2">
        <f t="shared" si="17"/>
        <v>6.17</v>
      </c>
      <c r="M219">
        <f t="shared" si="18"/>
        <v>7.2549999999999999</v>
      </c>
      <c r="R219">
        <f t="shared" si="19"/>
        <v>10.634156368220806</v>
      </c>
    </row>
    <row r="220" spans="10:18" x14ac:dyDescent="0.25">
      <c r="J220">
        <v>1090</v>
      </c>
      <c r="K220">
        <f t="shared" si="16"/>
        <v>5.09</v>
      </c>
      <c r="L220" s="2">
        <f t="shared" si="17"/>
        <v>6.18</v>
      </c>
      <c r="M220">
        <f t="shared" si="18"/>
        <v>7.27</v>
      </c>
      <c r="R220">
        <f t="shared" si="19"/>
        <v>10.655236625726046</v>
      </c>
    </row>
    <row r="221" spans="10:18" x14ac:dyDescent="0.25">
      <c r="J221">
        <v>1095</v>
      </c>
      <c r="K221">
        <f t="shared" si="16"/>
        <v>5.0949999999999998</v>
      </c>
      <c r="L221" s="2">
        <f t="shared" si="17"/>
        <v>6.1899999999999995</v>
      </c>
      <c r="M221">
        <f t="shared" si="18"/>
        <v>7.2850000000000001</v>
      </c>
      <c r="R221">
        <f t="shared" si="19"/>
        <v>10.676313081515064</v>
      </c>
    </row>
    <row r="222" spans="10:18" x14ac:dyDescent="0.25">
      <c r="J222">
        <v>1100</v>
      </c>
      <c r="K222">
        <f t="shared" si="16"/>
        <v>5.0999999999999996</v>
      </c>
      <c r="L222" s="2">
        <f t="shared" si="17"/>
        <v>6.2</v>
      </c>
      <c r="M222">
        <f t="shared" si="18"/>
        <v>7.3000000000000007</v>
      </c>
      <c r="R222">
        <f t="shared" si="19"/>
        <v>10.697385799320813</v>
      </c>
    </row>
    <row r="223" spans="10:18" x14ac:dyDescent="0.25">
      <c r="J223">
        <v>1105</v>
      </c>
      <c r="K223">
        <f t="shared" si="16"/>
        <v>5.1050000000000004</v>
      </c>
      <c r="L223" s="2">
        <f t="shared" si="17"/>
        <v>6.21</v>
      </c>
      <c r="M223">
        <f t="shared" si="18"/>
        <v>7.3149999999999995</v>
      </c>
      <c r="R223">
        <f t="shared" si="19"/>
        <v>10.718454841904386</v>
      </c>
    </row>
    <row r="224" spans="10:18" x14ac:dyDescent="0.25">
      <c r="J224">
        <v>1110</v>
      </c>
      <c r="K224">
        <f t="shared" si="16"/>
        <v>5.1100000000000003</v>
      </c>
      <c r="L224" s="2">
        <f t="shared" si="17"/>
        <v>6.2200000000000006</v>
      </c>
      <c r="M224">
        <f t="shared" si="18"/>
        <v>7.33</v>
      </c>
      <c r="R224">
        <f t="shared" si="19"/>
        <v>10.739520271073353</v>
      </c>
    </row>
    <row r="225" spans="10:18" x14ac:dyDescent="0.25">
      <c r="J225">
        <v>1115</v>
      </c>
      <c r="K225">
        <f t="shared" si="16"/>
        <v>5.1150000000000002</v>
      </c>
      <c r="L225" s="2">
        <f t="shared" si="17"/>
        <v>6.23</v>
      </c>
      <c r="M225">
        <f t="shared" si="18"/>
        <v>7.3450000000000006</v>
      </c>
      <c r="R225">
        <f t="shared" si="19"/>
        <v>10.760582147699639</v>
      </c>
    </row>
    <row r="226" spans="10:18" x14ac:dyDescent="0.25">
      <c r="J226">
        <v>1120</v>
      </c>
      <c r="K226">
        <f t="shared" si="16"/>
        <v>5.12</v>
      </c>
      <c r="L226" s="2">
        <f t="shared" si="17"/>
        <v>6.24</v>
      </c>
      <c r="M226">
        <f t="shared" si="18"/>
        <v>7.3599999999999994</v>
      </c>
      <c r="R226">
        <f t="shared" si="19"/>
        <v>10.781640531737011</v>
      </c>
    </row>
    <row r="227" spans="10:18" x14ac:dyDescent="0.25">
      <c r="J227">
        <v>1125</v>
      </c>
      <c r="K227">
        <f t="shared" si="16"/>
        <v>5.125</v>
      </c>
      <c r="L227" s="2">
        <f t="shared" si="17"/>
        <v>6.25</v>
      </c>
      <c r="M227">
        <f t="shared" si="18"/>
        <v>7.375</v>
      </c>
      <c r="R227">
        <f t="shared" si="19"/>
        <v>10.802695482238178</v>
      </c>
    </row>
    <row r="228" spans="10:18" x14ac:dyDescent="0.25">
      <c r="J228">
        <v>1130</v>
      </c>
      <c r="K228">
        <f t="shared" si="16"/>
        <v>5.13</v>
      </c>
      <c r="L228" s="2">
        <f t="shared" si="17"/>
        <v>6.26</v>
      </c>
      <c r="M228">
        <f t="shared" si="18"/>
        <v>7.3900000000000006</v>
      </c>
      <c r="R228">
        <f t="shared" si="19"/>
        <v>10.823747057371476</v>
      </c>
    </row>
    <row r="229" spans="10:18" x14ac:dyDescent="0.25">
      <c r="J229">
        <v>1135</v>
      </c>
      <c r="K229">
        <f t="shared" si="16"/>
        <v>5.1349999999999998</v>
      </c>
      <c r="L229" s="2">
        <f t="shared" si="17"/>
        <v>6.27</v>
      </c>
      <c r="M229">
        <f t="shared" si="18"/>
        <v>7.4050000000000002</v>
      </c>
      <c r="R229">
        <f t="shared" si="19"/>
        <v>10.844795314437206</v>
      </c>
    </row>
    <row r="230" spans="10:18" x14ac:dyDescent="0.25">
      <c r="J230">
        <v>1140</v>
      </c>
      <c r="K230">
        <f t="shared" si="16"/>
        <v>5.1400000000000006</v>
      </c>
      <c r="L230" s="2">
        <f t="shared" si="17"/>
        <v>6.28</v>
      </c>
      <c r="M230">
        <f t="shared" si="18"/>
        <v>7.42</v>
      </c>
      <c r="R230">
        <f t="shared" si="19"/>
        <v>10.865840309883591</v>
      </c>
    </row>
    <row r="231" spans="10:18" x14ac:dyDescent="0.25">
      <c r="J231">
        <v>1145</v>
      </c>
      <c r="K231">
        <f t="shared" si="16"/>
        <v>5.1449999999999996</v>
      </c>
      <c r="L231" s="2">
        <f t="shared" si="17"/>
        <v>6.29</v>
      </c>
      <c r="M231">
        <f t="shared" si="18"/>
        <v>7.4350000000000005</v>
      </c>
      <c r="R231">
        <f t="shared" si="19"/>
        <v>10.88688209932236</v>
      </c>
    </row>
    <row r="232" spans="10:18" x14ac:dyDescent="0.25">
      <c r="J232">
        <v>1150</v>
      </c>
      <c r="K232">
        <f t="shared" si="16"/>
        <v>5.15</v>
      </c>
      <c r="L232" s="2">
        <f t="shared" si="17"/>
        <v>6.3000000000000007</v>
      </c>
      <c r="M232">
        <f t="shared" si="18"/>
        <v>7.45</v>
      </c>
      <c r="R232">
        <f t="shared" si="19"/>
        <v>10.907920737544041</v>
      </c>
    </row>
    <row r="233" spans="10:18" x14ac:dyDescent="0.25">
      <c r="J233">
        <v>1155</v>
      </c>
      <c r="K233">
        <f t="shared" si="16"/>
        <v>5.1550000000000002</v>
      </c>
      <c r="L233" s="2">
        <f t="shared" si="17"/>
        <v>6.3100000000000005</v>
      </c>
      <c r="M233">
        <f t="shared" si="18"/>
        <v>7.4649999999999999</v>
      </c>
      <c r="R233">
        <f t="shared" si="19"/>
        <v>10.928956278532842</v>
      </c>
    </row>
    <row r="234" spans="10:18" x14ac:dyDescent="0.25">
      <c r="J234">
        <v>1160</v>
      </c>
      <c r="K234">
        <f t="shared" si="16"/>
        <v>5.16</v>
      </c>
      <c r="L234" s="2">
        <f t="shared" si="17"/>
        <v>6.32</v>
      </c>
      <c r="M234">
        <f t="shared" si="18"/>
        <v>7.48</v>
      </c>
      <c r="R234">
        <f t="shared" si="19"/>
        <v>10.949988775481263</v>
      </c>
    </row>
    <row r="235" spans="10:18" x14ac:dyDescent="0.25">
      <c r="J235">
        <v>1165</v>
      </c>
      <c r="K235">
        <f t="shared" si="16"/>
        <v>5.165</v>
      </c>
      <c r="L235" s="2">
        <f t="shared" si="17"/>
        <v>6.33</v>
      </c>
      <c r="M235">
        <f t="shared" si="18"/>
        <v>7.4950000000000001</v>
      </c>
      <c r="R235">
        <f t="shared" si="19"/>
        <v>10.971018280804348</v>
      </c>
    </row>
    <row r="236" spans="10:18" x14ac:dyDescent="0.25">
      <c r="J236">
        <v>1170</v>
      </c>
      <c r="K236">
        <f t="shared" si="16"/>
        <v>5.17</v>
      </c>
      <c r="L236" s="2">
        <f t="shared" si="17"/>
        <v>6.34</v>
      </c>
      <c r="M236">
        <f t="shared" si="18"/>
        <v>7.51</v>
      </c>
      <c r="R236">
        <f t="shared" si="19"/>
        <v>10.99204484615365</v>
      </c>
    </row>
    <row r="237" spans="10:18" x14ac:dyDescent="0.25">
      <c r="J237">
        <v>1175</v>
      </c>
      <c r="K237">
        <f t="shared" si="16"/>
        <v>5.1749999999999998</v>
      </c>
      <c r="L237" s="2">
        <f t="shared" si="17"/>
        <v>6.35</v>
      </c>
      <c r="M237">
        <f t="shared" si="18"/>
        <v>7.5250000000000004</v>
      </c>
      <c r="R237">
        <f t="shared" si="19"/>
        <v>11.013068522430887</v>
      </c>
    </row>
    <row r="238" spans="10:18" x14ac:dyDescent="0.25">
      <c r="J238">
        <v>1180</v>
      </c>
      <c r="K238">
        <f t="shared" si="16"/>
        <v>5.18</v>
      </c>
      <c r="L238" s="2">
        <f t="shared" si="17"/>
        <v>6.3599999999999994</v>
      </c>
      <c r="M238">
        <f t="shared" si="18"/>
        <v>7.54</v>
      </c>
      <c r="R238">
        <f t="shared" si="19"/>
        <v>11.034089359801278</v>
      </c>
    </row>
    <row r="239" spans="10:18" x14ac:dyDescent="0.25">
      <c r="J239">
        <v>1185</v>
      </c>
      <c r="K239">
        <f t="shared" si="16"/>
        <v>5.1850000000000005</v>
      </c>
      <c r="L239" s="2">
        <f t="shared" si="17"/>
        <v>6.37</v>
      </c>
      <c r="M239">
        <f t="shared" si="18"/>
        <v>7.5549999999999997</v>
      </c>
      <c r="R239">
        <f t="shared" si="19"/>
        <v>11.055107407706641</v>
      </c>
    </row>
    <row r="240" spans="10:18" x14ac:dyDescent="0.25">
      <c r="J240">
        <v>1190</v>
      </c>
      <c r="K240">
        <f t="shared" si="16"/>
        <v>5.1899999999999995</v>
      </c>
      <c r="L240" s="2">
        <f t="shared" si="17"/>
        <v>6.38</v>
      </c>
      <c r="M240">
        <f t="shared" si="18"/>
        <v>7.57</v>
      </c>
      <c r="R240">
        <f t="shared" si="19"/>
        <v>11.07612271487814</v>
      </c>
    </row>
    <row r="241" spans="10:18" x14ac:dyDescent="0.25">
      <c r="J241">
        <v>1195</v>
      </c>
      <c r="K241">
        <f t="shared" si="16"/>
        <v>5.1950000000000003</v>
      </c>
      <c r="L241" s="2">
        <f t="shared" si="17"/>
        <v>6.3900000000000006</v>
      </c>
      <c r="M241">
        <f t="shared" si="18"/>
        <v>7.585</v>
      </c>
      <c r="R241">
        <f t="shared" si="19"/>
        <v>11.097135329348834</v>
      </c>
    </row>
    <row r="242" spans="10:18" x14ac:dyDescent="0.25">
      <c r="J242">
        <v>1200</v>
      </c>
      <c r="K242">
        <f t="shared" si="16"/>
        <v>5.2</v>
      </c>
      <c r="L242" s="2">
        <f t="shared" si="17"/>
        <v>6.4</v>
      </c>
      <c r="M242">
        <f t="shared" si="18"/>
        <v>7.6</v>
      </c>
      <c r="R242">
        <f t="shared" si="19"/>
        <v>11.118145298465885</v>
      </c>
    </row>
    <row r="243" spans="10:18" x14ac:dyDescent="0.25">
      <c r="J243">
        <v>1205</v>
      </c>
      <c r="K243">
        <f t="shared" si="16"/>
        <v>5.2050000000000001</v>
      </c>
      <c r="L243" s="2">
        <f t="shared" si="17"/>
        <v>6.41</v>
      </c>
      <c r="M243">
        <f t="shared" si="18"/>
        <v>7.6150000000000002</v>
      </c>
      <c r="R243">
        <f t="shared" si="19"/>
        <v>11.139152668902577</v>
      </c>
    </row>
    <row r="244" spans="10:18" x14ac:dyDescent="0.25">
      <c r="J244">
        <v>1210</v>
      </c>
      <c r="K244">
        <f t="shared" si="16"/>
        <v>5.21</v>
      </c>
      <c r="L244" s="2">
        <f t="shared" si="17"/>
        <v>6.42</v>
      </c>
      <c r="M244">
        <f t="shared" si="18"/>
        <v>7.63</v>
      </c>
      <c r="R244">
        <f t="shared" si="19"/>
        <v>11.160157486670014</v>
      </c>
    </row>
    <row r="245" spans="10:18" x14ac:dyDescent="0.25">
      <c r="J245">
        <v>1215</v>
      </c>
      <c r="K245">
        <f t="shared" si="16"/>
        <v>5.2149999999999999</v>
      </c>
      <c r="L245" s="2">
        <f t="shared" si="17"/>
        <v>6.43</v>
      </c>
      <c r="M245">
        <f t="shared" si="18"/>
        <v>7.6449999999999996</v>
      </c>
      <c r="R245">
        <f t="shared" si="19"/>
        <v>11.181159797128629</v>
      </c>
    </row>
    <row r="246" spans="10:18" x14ac:dyDescent="0.25">
      <c r="J246">
        <v>1220</v>
      </c>
      <c r="K246">
        <f t="shared" si="16"/>
        <v>5.22</v>
      </c>
      <c r="L246" s="2">
        <f t="shared" si="17"/>
        <v>6.4399999999999995</v>
      </c>
      <c r="M246">
        <f t="shared" si="18"/>
        <v>7.66</v>
      </c>
      <c r="R246">
        <f t="shared" si="19"/>
        <v>11.202159644999401</v>
      </c>
    </row>
    <row r="247" spans="10:18" x14ac:dyDescent="0.25">
      <c r="J247">
        <v>1225</v>
      </c>
      <c r="K247">
        <f t="shared" si="16"/>
        <v>5.2249999999999996</v>
      </c>
      <c r="L247" s="2">
        <f t="shared" si="17"/>
        <v>6.45</v>
      </c>
      <c r="M247">
        <f t="shared" si="18"/>
        <v>7.6750000000000007</v>
      </c>
      <c r="R247">
        <f t="shared" si="19"/>
        <v>11.223157074374882</v>
      </c>
    </row>
    <row r="248" spans="10:18" x14ac:dyDescent="0.25">
      <c r="J248">
        <v>1230</v>
      </c>
      <c r="K248">
        <f t="shared" si="16"/>
        <v>5.23</v>
      </c>
      <c r="L248" s="2">
        <f t="shared" si="17"/>
        <v>6.46</v>
      </c>
      <c r="M248">
        <f t="shared" si="18"/>
        <v>7.6899999999999995</v>
      </c>
      <c r="R248">
        <f t="shared" si="19"/>
        <v>11.244152128729951</v>
      </c>
    </row>
    <row r="249" spans="10:18" x14ac:dyDescent="0.25">
      <c r="J249">
        <v>1235</v>
      </c>
      <c r="K249">
        <f t="shared" si="16"/>
        <v>5.2350000000000003</v>
      </c>
      <c r="L249" s="2">
        <f t="shared" si="17"/>
        <v>6.4700000000000006</v>
      </c>
      <c r="M249">
        <f t="shared" si="18"/>
        <v>7.7050000000000001</v>
      </c>
      <c r="R249">
        <f t="shared" si="19"/>
        <v>11.265144850932387</v>
      </c>
    </row>
    <row r="250" spans="10:18" x14ac:dyDescent="0.25">
      <c r="J250">
        <v>1240</v>
      </c>
      <c r="K250">
        <f t="shared" si="16"/>
        <v>5.24</v>
      </c>
      <c r="L250" s="2">
        <f t="shared" si="17"/>
        <v>6.48</v>
      </c>
      <c r="M250">
        <f t="shared" si="18"/>
        <v>7.7200000000000006</v>
      </c>
      <c r="R250">
        <f t="shared" si="19"/>
        <v>11.286135283253186</v>
      </c>
    </row>
    <row r="251" spans="10:18" x14ac:dyDescent="0.25">
      <c r="J251">
        <v>1245</v>
      </c>
      <c r="K251">
        <f t="shared" si="16"/>
        <v>5.2450000000000001</v>
      </c>
      <c r="L251" s="2">
        <f t="shared" si="17"/>
        <v>6.49</v>
      </c>
      <c r="M251">
        <f t="shared" si="18"/>
        <v>7.7349999999999994</v>
      </c>
      <c r="R251">
        <f t="shared" si="19"/>
        <v>11.307123467376687</v>
      </c>
    </row>
    <row r="252" spans="10:18" x14ac:dyDescent="0.25">
      <c r="J252">
        <v>1250</v>
      </c>
      <c r="K252">
        <f t="shared" si="16"/>
        <v>5.25</v>
      </c>
      <c r="L252" s="2">
        <f t="shared" si="17"/>
        <v>6.5</v>
      </c>
      <c r="M252">
        <f t="shared" si="18"/>
        <v>7.75</v>
      </c>
      <c r="R252">
        <f t="shared" si="19"/>
        <v>11.328109444410492</v>
      </c>
    </row>
    <row r="253" spans="10:18" x14ac:dyDescent="0.25">
      <c r="J253">
        <v>1255</v>
      </c>
      <c r="K253">
        <f t="shared" si="16"/>
        <v>5.2549999999999999</v>
      </c>
      <c r="L253" s="2">
        <f t="shared" si="17"/>
        <v>6.51</v>
      </c>
      <c r="M253">
        <f t="shared" si="18"/>
        <v>7.7650000000000006</v>
      </c>
      <c r="R253">
        <f t="shared" si="19"/>
        <v>11.349093254895166</v>
      </c>
    </row>
    <row r="254" spans="10:18" x14ac:dyDescent="0.25">
      <c r="J254">
        <v>1260</v>
      </c>
      <c r="K254">
        <f t="shared" si="16"/>
        <v>5.26</v>
      </c>
      <c r="L254" s="2">
        <f t="shared" si="17"/>
        <v>6.52</v>
      </c>
      <c r="M254">
        <f t="shared" si="18"/>
        <v>7.78</v>
      </c>
      <c r="R254">
        <f t="shared" si="19"/>
        <v>11.370074938813751</v>
      </c>
    </row>
    <row r="255" spans="10:18" x14ac:dyDescent="0.25">
      <c r="J255">
        <v>1265</v>
      </c>
      <c r="K255">
        <f t="shared" si="16"/>
        <v>5.2650000000000006</v>
      </c>
      <c r="L255" s="2">
        <f t="shared" si="17"/>
        <v>6.53</v>
      </c>
      <c r="M255">
        <f t="shared" si="18"/>
        <v>7.7949999999999999</v>
      </c>
      <c r="R255">
        <f t="shared" si="19"/>
        <v>11.391054535601084</v>
      </c>
    </row>
    <row r="256" spans="10:18" x14ac:dyDescent="0.25">
      <c r="J256">
        <v>1270</v>
      </c>
      <c r="K256">
        <f t="shared" si="16"/>
        <v>5.27</v>
      </c>
      <c r="L256" s="2">
        <f t="shared" si="17"/>
        <v>6.54</v>
      </c>
      <c r="M256">
        <f t="shared" si="18"/>
        <v>7.8100000000000005</v>
      </c>
      <c r="R256">
        <f t="shared" si="19"/>
        <v>11.412032084152932</v>
      </c>
    </row>
    <row r="257" spans="10:18" x14ac:dyDescent="0.25">
      <c r="J257">
        <v>1275</v>
      </c>
      <c r="K257">
        <f t="shared" si="16"/>
        <v>5.2750000000000004</v>
      </c>
      <c r="L257" s="2">
        <f t="shared" si="17"/>
        <v>6.5500000000000007</v>
      </c>
      <c r="M257">
        <f t="shared" si="18"/>
        <v>7.8250000000000002</v>
      </c>
      <c r="R257">
        <f t="shared" si="19"/>
        <v>11.433007622834934</v>
      </c>
    </row>
    <row r="258" spans="10:18" x14ac:dyDescent="0.25">
      <c r="J258">
        <v>1280</v>
      </c>
      <c r="K258">
        <f t="shared" si="16"/>
        <v>5.28</v>
      </c>
      <c r="L258" s="2">
        <f t="shared" si="17"/>
        <v>6.5600000000000005</v>
      </c>
      <c r="M258">
        <f t="shared" si="18"/>
        <v>7.84</v>
      </c>
      <c r="R258">
        <f t="shared" si="19"/>
        <v>11.453981189491364</v>
      </c>
    </row>
    <row r="259" spans="10:18" x14ac:dyDescent="0.25">
      <c r="J259">
        <v>1285</v>
      </c>
      <c r="K259">
        <f t="shared" ref="K259:K322" si="20" xml:space="preserve"> $I$2*J259 + 4</f>
        <v>5.2850000000000001</v>
      </c>
      <c r="L259" s="2">
        <f t="shared" ref="L259:L322" si="21" xml:space="preserve"> I$3*J259 + 4</f>
        <v>6.57</v>
      </c>
      <c r="M259">
        <f t="shared" ref="M259:M322" si="22" xml:space="preserve"> I$4*J259 +4</f>
        <v>7.8550000000000004</v>
      </c>
      <c r="R259">
        <f t="shared" ref="R259:R322" si="23" xml:space="preserve"> 2*(0.002*J259 + 4)*0.4884*POWER(J259,0.0785)/(0.1*9.81)</f>
        <v>11.474952821453728</v>
      </c>
    </row>
    <row r="260" spans="10:18" x14ac:dyDescent="0.25">
      <c r="J260">
        <v>1290</v>
      </c>
      <c r="K260">
        <f t="shared" si="20"/>
        <v>5.29</v>
      </c>
      <c r="L260" s="2">
        <f t="shared" si="21"/>
        <v>6.58</v>
      </c>
      <c r="M260">
        <f t="shared" si="22"/>
        <v>7.87</v>
      </c>
      <c r="R260">
        <f t="shared" si="23"/>
        <v>11.495922555549184</v>
      </c>
    </row>
    <row r="261" spans="10:18" x14ac:dyDescent="0.25">
      <c r="J261">
        <v>1295</v>
      </c>
      <c r="K261">
        <f t="shared" si="20"/>
        <v>5.2949999999999999</v>
      </c>
      <c r="L261" s="2">
        <f t="shared" si="21"/>
        <v>6.59</v>
      </c>
      <c r="M261">
        <f t="shared" si="22"/>
        <v>7.8849999999999998</v>
      </c>
      <c r="R261">
        <f t="shared" si="23"/>
        <v>11.516890428108793</v>
      </c>
    </row>
    <row r="262" spans="10:18" x14ac:dyDescent="0.25">
      <c r="J262">
        <v>1300</v>
      </c>
      <c r="K262">
        <f t="shared" si="20"/>
        <v>5.3</v>
      </c>
      <c r="L262" s="2">
        <f t="shared" si="21"/>
        <v>6.6</v>
      </c>
      <c r="M262">
        <f t="shared" si="22"/>
        <v>7.9</v>
      </c>
      <c r="R262">
        <f t="shared" si="23"/>
        <v>11.5378564749756</v>
      </c>
    </row>
    <row r="263" spans="10:18" x14ac:dyDescent="0.25">
      <c r="J263">
        <v>1305</v>
      </c>
      <c r="K263">
        <f t="shared" si="20"/>
        <v>5.3049999999999997</v>
      </c>
      <c r="L263" s="2">
        <f t="shared" si="21"/>
        <v>6.6099999999999994</v>
      </c>
      <c r="M263">
        <f t="shared" si="22"/>
        <v>7.915</v>
      </c>
      <c r="R263">
        <f t="shared" si="23"/>
        <v>11.558820731512581</v>
      </c>
    </row>
    <row r="264" spans="10:18" x14ac:dyDescent="0.25">
      <c r="J264">
        <v>1310</v>
      </c>
      <c r="K264">
        <f t="shared" si="20"/>
        <v>5.3100000000000005</v>
      </c>
      <c r="L264" s="2">
        <f t="shared" si="21"/>
        <v>6.62</v>
      </c>
      <c r="M264">
        <f t="shared" si="22"/>
        <v>7.93</v>
      </c>
      <c r="R264">
        <f t="shared" si="23"/>
        <v>11.579783232610403</v>
      </c>
    </row>
    <row r="265" spans="10:18" x14ac:dyDescent="0.25">
      <c r="J265">
        <v>1315</v>
      </c>
      <c r="K265">
        <f t="shared" si="20"/>
        <v>5.3149999999999995</v>
      </c>
      <c r="L265" s="2">
        <f t="shared" si="21"/>
        <v>6.63</v>
      </c>
      <c r="M265">
        <f t="shared" si="22"/>
        <v>7.9450000000000003</v>
      </c>
      <c r="R265">
        <f t="shared" si="23"/>
        <v>11.600744012695042</v>
      </c>
    </row>
    <row r="266" spans="10:18" x14ac:dyDescent="0.25">
      <c r="J266">
        <v>1320</v>
      </c>
      <c r="K266">
        <f t="shared" si="20"/>
        <v>5.32</v>
      </c>
      <c r="L266" s="2">
        <f t="shared" si="21"/>
        <v>6.6400000000000006</v>
      </c>
      <c r="M266">
        <f t="shared" si="22"/>
        <v>7.96</v>
      </c>
      <c r="R266">
        <f t="shared" si="23"/>
        <v>11.621703105735277</v>
      </c>
    </row>
    <row r="267" spans="10:18" x14ac:dyDescent="0.25">
      <c r="J267">
        <v>1325</v>
      </c>
      <c r="K267">
        <f t="shared" si="20"/>
        <v>5.3250000000000002</v>
      </c>
      <c r="L267" s="2">
        <f t="shared" si="21"/>
        <v>6.65</v>
      </c>
      <c r="M267">
        <f t="shared" si="22"/>
        <v>7.9749999999999996</v>
      </c>
      <c r="R267">
        <f t="shared" si="23"/>
        <v>11.642660545250001</v>
      </c>
    </row>
    <row r="268" spans="10:18" x14ac:dyDescent="0.25">
      <c r="J268">
        <v>1330</v>
      </c>
      <c r="K268">
        <f t="shared" si="20"/>
        <v>5.33</v>
      </c>
      <c r="L268" s="2">
        <f t="shared" si="21"/>
        <v>6.66</v>
      </c>
      <c r="M268">
        <f t="shared" si="22"/>
        <v>7.99</v>
      </c>
      <c r="R268">
        <f t="shared" si="23"/>
        <v>11.663616364315404</v>
      </c>
    </row>
    <row r="269" spans="10:18" x14ac:dyDescent="0.25">
      <c r="J269">
        <v>1335</v>
      </c>
      <c r="K269">
        <f t="shared" si="20"/>
        <v>5.335</v>
      </c>
      <c r="L269" s="2">
        <f t="shared" si="21"/>
        <v>6.67</v>
      </c>
      <c r="M269">
        <f t="shared" si="22"/>
        <v>8.004999999999999</v>
      </c>
      <c r="R269">
        <f t="shared" si="23"/>
        <v>11.684570595572039</v>
      </c>
    </row>
    <row r="270" spans="10:18" x14ac:dyDescent="0.25">
      <c r="J270">
        <v>1340</v>
      </c>
      <c r="K270">
        <f t="shared" si="20"/>
        <v>5.34</v>
      </c>
      <c r="L270" s="2">
        <f t="shared" si="21"/>
        <v>6.68</v>
      </c>
      <c r="M270">
        <f t="shared" si="22"/>
        <v>8.02</v>
      </c>
      <c r="R270">
        <f t="shared" si="23"/>
        <v>11.705523271231716</v>
      </c>
    </row>
    <row r="271" spans="10:18" x14ac:dyDescent="0.25">
      <c r="J271">
        <v>1345</v>
      </c>
      <c r="K271">
        <f t="shared" si="20"/>
        <v>5.3449999999999998</v>
      </c>
      <c r="L271" s="2">
        <f t="shared" si="21"/>
        <v>6.6899999999999995</v>
      </c>
      <c r="M271">
        <f t="shared" si="22"/>
        <v>8.0350000000000001</v>
      </c>
      <c r="R271">
        <f t="shared" si="23"/>
        <v>11.726474423084285</v>
      </c>
    </row>
    <row r="272" spans="10:18" x14ac:dyDescent="0.25">
      <c r="J272">
        <v>1350</v>
      </c>
      <c r="K272">
        <f t="shared" si="20"/>
        <v>5.35</v>
      </c>
      <c r="L272" s="2">
        <f t="shared" si="21"/>
        <v>6.7</v>
      </c>
      <c r="M272">
        <f t="shared" si="22"/>
        <v>8.0500000000000007</v>
      </c>
      <c r="R272">
        <f t="shared" si="23"/>
        <v>11.747424082504303</v>
      </c>
    </row>
    <row r="273" spans="10:18" x14ac:dyDescent="0.25">
      <c r="J273">
        <v>1355</v>
      </c>
      <c r="K273">
        <f t="shared" si="20"/>
        <v>5.3550000000000004</v>
      </c>
      <c r="L273" s="2">
        <f t="shared" si="21"/>
        <v>6.71</v>
      </c>
      <c r="M273">
        <f t="shared" si="22"/>
        <v>8.0650000000000013</v>
      </c>
      <c r="R273">
        <f t="shared" si="23"/>
        <v>11.768372280457523</v>
      </c>
    </row>
    <row r="274" spans="10:18" x14ac:dyDescent="0.25">
      <c r="J274">
        <v>1360</v>
      </c>
      <c r="K274">
        <f t="shared" si="20"/>
        <v>5.36</v>
      </c>
      <c r="L274" s="2">
        <f t="shared" si="21"/>
        <v>6.7200000000000006</v>
      </c>
      <c r="M274">
        <f t="shared" si="22"/>
        <v>8.08</v>
      </c>
      <c r="R274">
        <f t="shared" si="23"/>
        <v>11.789319047507332</v>
      </c>
    </row>
    <row r="275" spans="10:18" x14ac:dyDescent="0.25">
      <c r="J275">
        <v>1365</v>
      </c>
      <c r="K275">
        <f t="shared" si="20"/>
        <v>5.3650000000000002</v>
      </c>
      <c r="L275" s="2">
        <f t="shared" si="21"/>
        <v>6.73</v>
      </c>
      <c r="M275">
        <f t="shared" si="22"/>
        <v>8.0949999999999989</v>
      </c>
      <c r="R275">
        <f t="shared" si="23"/>
        <v>11.810264413821004</v>
      </c>
    </row>
    <row r="276" spans="10:18" x14ac:dyDescent="0.25">
      <c r="J276">
        <v>1370</v>
      </c>
      <c r="K276">
        <f t="shared" si="20"/>
        <v>5.37</v>
      </c>
      <c r="L276" s="2">
        <f t="shared" si="21"/>
        <v>6.74</v>
      </c>
      <c r="M276">
        <f t="shared" si="22"/>
        <v>8.11</v>
      </c>
      <c r="R276">
        <f t="shared" si="23"/>
        <v>11.831208409175872</v>
      </c>
    </row>
    <row r="277" spans="10:18" x14ac:dyDescent="0.25">
      <c r="J277">
        <v>1375</v>
      </c>
      <c r="K277">
        <f t="shared" si="20"/>
        <v>5.375</v>
      </c>
      <c r="L277" s="2">
        <f t="shared" si="21"/>
        <v>6.75</v>
      </c>
      <c r="M277">
        <f t="shared" si="22"/>
        <v>8.125</v>
      </c>
      <c r="R277">
        <f t="shared" si="23"/>
        <v>11.852151062965369</v>
      </c>
    </row>
    <row r="278" spans="10:18" x14ac:dyDescent="0.25">
      <c r="J278">
        <v>1380</v>
      </c>
      <c r="K278">
        <f t="shared" si="20"/>
        <v>5.38</v>
      </c>
      <c r="L278" s="2">
        <f t="shared" si="21"/>
        <v>6.76</v>
      </c>
      <c r="M278">
        <f t="shared" si="22"/>
        <v>8.14</v>
      </c>
      <c r="R278">
        <f t="shared" si="23"/>
        <v>11.873092404204968</v>
      </c>
    </row>
    <row r="279" spans="10:18" x14ac:dyDescent="0.25">
      <c r="J279">
        <v>1385</v>
      </c>
      <c r="K279">
        <f t="shared" si="20"/>
        <v>5.3849999999999998</v>
      </c>
      <c r="L279" s="2">
        <f t="shared" si="21"/>
        <v>6.77</v>
      </c>
      <c r="M279">
        <f t="shared" si="22"/>
        <v>8.1550000000000011</v>
      </c>
      <c r="R279">
        <f t="shared" si="23"/>
        <v>11.894032461537988</v>
      </c>
    </row>
    <row r="280" spans="10:18" x14ac:dyDescent="0.25">
      <c r="J280">
        <v>1390</v>
      </c>
      <c r="K280">
        <f t="shared" si="20"/>
        <v>5.3900000000000006</v>
      </c>
      <c r="L280" s="2">
        <f t="shared" si="21"/>
        <v>6.78</v>
      </c>
      <c r="M280">
        <f t="shared" si="22"/>
        <v>8.17</v>
      </c>
      <c r="R280">
        <f t="shared" si="23"/>
        <v>11.914971263241323</v>
      </c>
    </row>
    <row r="281" spans="10:18" x14ac:dyDescent="0.25">
      <c r="J281">
        <v>1395</v>
      </c>
      <c r="K281">
        <f t="shared" si="20"/>
        <v>5.3949999999999996</v>
      </c>
      <c r="L281" s="2">
        <f t="shared" si="21"/>
        <v>6.79</v>
      </c>
      <c r="M281">
        <f t="shared" si="22"/>
        <v>8.1850000000000005</v>
      </c>
      <c r="R281">
        <f t="shared" si="23"/>
        <v>11.935908837231041</v>
      </c>
    </row>
    <row r="282" spans="10:18" x14ac:dyDescent="0.25">
      <c r="J282">
        <v>1400</v>
      </c>
      <c r="K282">
        <f t="shared" si="20"/>
        <v>5.4</v>
      </c>
      <c r="L282" s="2">
        <f t="shared" si="21"/>
        <v>6.8000000000000007</v>
      </c>
      <c r="M282">
        <f t="shared" si="22"/>
        <v>8.1999999999999993</v>
      </c>
      <c r="R282">
        <f t="shared" si="23"/>
        <v>11.956845211067893</v>
      </c>
    </row>
    <row r="283" spans="10:18" x14ac:dyDescent="0.25">
      <c r="J283">
        <v>1405</v>
      </c>
      <c r="K283">
        <f t="shared" si="20"/>
        <v>5.4050000000000002</v>
      </c>
      <c r="L283" s="2">
        <f t="shared" si="21"/>
        <v>6.8100000000000005</v>
      </c>
      <c r="M283">
        <f t="shared" si="22"/>
        <v>8.2149999999999999</v>
      </c>
      <c r="R283">
        <f t="shared" si="23"/>
        <v>11.977780411962716</v>
      </c>
    </row>
    <row r="284" spans="10:18" x14ac:dyDescent="0.25">
      <c r="J284">
        <v>1410</v>
      </c>
      <c r="K284">
        <f t="shared" si="20"/>
        <v>5.41</v>
      </c>
      <c r="L284" s="2">
        <f t="shared" si="21"/>
        <v>6.82</v>
      </c>
      <c r="M284">
        <f t="shared" si="22"/>
        <v>8.23</v>
      </c>
      <c r="R284">
        <f t="shared" si="23"/>
        <v>11.998714466781724</v>
      </c>
    </row>
    <row r="285" spans="10:18" x14ac:dyDescent="0.25">
      <c r="J285">
        <v>1415</v>
      </c>
      <c r="K285">
        <f t="shared" si="20"/>
        <v>5.415</v>
      </c>
      <c r="L285" s="2">
        <f t="shared" si="21"/>
        <v>6.83</v>
      </c>
      <c r="M285">
        <f t="shared" si="22"/>
        <v>8.245000000000001</v>
      </c>
      <c r="R285">
        <f t="shared" si="23"/>
        <v>12.019647402051739</v>
      </c>
    </row>
    <row r="286" spans="10:18" x14ac:dyDescent="0.25">
      <c r="J286">
        <v>1420</v>
      </c>
      <c r="K286">
        <f t="shared" si="20"/>
        <v>5.42</v>
      </c>
      <c r="L286" s="2">
        <f t="shared" si="21"/>
        <v>6.84</v>
      </c>
      <c r="M286">
        <f t="shared" si="22"/>
        <v>8.26</v>
      </c>
      <c r="R286">
        <f t="shared" si="23"/>
        <v>12.040579243965292</v>
      </c>
    </row>
    <row r="287" spans="10:18" x14ac:dyDescent="0.25">
      <c r="J287">
        <v>1425</v>
      </c>
      <c r="K287">
        <f t="shared" si="20"/>
        <v>5.4249999999999998</v>
      </c>
      <c r="L287" s="2">
        <f t="shared" si="21"/>
        <v>6.85</v>
      </c>
      <c r="M287">
        <f t="shared" si="22"/>
        <v>8.2750000000000004</v>
      </c>
      <c r="R287">
        <f t="shared" si="23"/>
        <v>12.061510018385631</v>
      </c>
    </row>
    <row r="288" spans="10:18" x14ac:dyDescent="0.25">
      <c r="J288">
        <v>1430</v>
      </c>
      <c r="K288">
        <f t="shared" si="20"/>
        <v>5.43</v>
      </c>
      <c r="L288" s="2">
        <f t="shared" si="21"/>
        <v>6.8599999999999994</v>
      </c>
      <c r="M288">
        <f t="shared" si="22"/>
        <v>8.2899999999999991</v>
      </c>
      <c r="R288">
        <f t="shared" si="23"/>
        <v>12.08243975085167</v>
      </c>
    </row>
    <row r="289" spans="10:18" x14ac:dyDescent="0.25">
      <c r="J289">
        <v>1435</v>
      </c>
      <c r="K289">
        <f t="shared" si="20"/>
        <v>5.4350000000000005</v>
      </c>
      <c r="L289" s="2">
        <f t="shared" si="21"/>
        <v>6.87</v>
      </c>
      <c r="M289">
        <f t="shared" si="22"/>
        <v>8.3049999999999997</v>
      </c>
      <c r="R289">
        <f t="shared" si="23"/>
        <v>12.103368466582818</v>
      </c>
    </row>
    <row r="290" spans="10:18" x14ac:dyDescent="0.25">
      <c r="J290">
        <v>1440</v>
      </c>
      <c r="K290">
        <f t="shared" si="20"/>
        <v>5.4399999999999995</v>
      </c>
      <c r="L290" s="2">
        <f t="shared" si="21"/>
        <v>6.88</v>
      </c>
      <c r="M290">
        <f t="shared" si="22"/>
        <v>8.32</v>
      </c>
      <c r="R290">
        <f t="shared" si="23"/>
        <v>12.124296190483735</v>
      </c>
    </row>
    <row r="291" spans="10:18" x14ac:dyDescent="0.25">
      <c r="J291">
        <v>1445</v>
      </c>
      <c r="K291">
        <f t="shared" si="20"/>
        <v>5.4450000000000003</v>
      </c>
      <c r="L291" s="2">
        <f t="shared" si="21"/>
        <v>6.8900000000000006</v>
      </c>
      <c r="M291">
        <f t="shared" si="22"/>
        <v>8.3350000000000009</v>
      </c>
      <c r="R291">
        <f t="shared" si="23"/>
        <v>12.145222947148993</v>
      </c>
    </row>
    <row r="292" spans="10:18" x14ac:dyDescent="0.25">
      <c r="J292">
        <v>1450</v>
      </c>
      <c r="K292">
        <f t="shared" si="20"/>
        <v>5.45</v>
      </c>
      <c r="L292" s="2">
        <f t="shared" si="21"/>
        <v>6.9</v>
      </c>
      <c r="M292">
        <f t="shared" si="22"/>
        <v>8.3500000000000014</v>
      </c>
      <c r="R292">
        <f t="shared" si="23"/>
        <v>12.166148760867678</v>
      </c>
    </row>
    <row r="293" spans="10:18" x14ac:dyDescent="0.25">
      <c r="J293">
        <v>1455</v>
      </c>
      <c r="K293">
        <f t="shared" si="20"/>
        <v>5.4550000000000001</v>
      </c>
      <c r="L293" s="2">
        <f t="shared" si="21"/>
        <v>6.91</v>
      </c>
      <c r="M293">
        <f t="shared" si="22"/>
        <v>8.3650000000000002</v>
      </c>
      <c r="R293">
        <f t="shared" si="23"/>
        <v>12.187073655627875</v>
      </c>
    </row>
    <row r="294" spans="10:18" x14ac:dyDescent="0.25">
      <c r="J294">
        <v>1460</v>
      </c>
      <c r="K294">
        <f t="shared" si="20"/>
        <v>5.46</v>
      </c>
      <c r="L294" s="2">
        <f t="shared" si="21"/>
        <v>6.92</v>
      </c>
      <c r="M294">
        <f t="shared" si="22"/>
        <v>8.379999999999999</v>
      </c>
      <c r="R294">
        <f t="shared" si="23"/>
        <v>12.207997655121106</v>
      </c>
    </row>
    <row r="295" spans="10:18" x14ac:dyDescent="0.25">
      <c r="J295">
        <v>1465</v>
      </c>
      <c r="K295">
        <f t="shared" si="20"/>
        <v>5.4649999999999999</v>
      </c>
      <c r="L295" s="2">
        <f t="shared" si="21"/>
        <v>6.93</v>
      </c>
      <c r="M295">
        <f t="shared" si="22"/>
        <v>8.3949999999999996</v>
      </c>
      <c r="R295">
        <f t="shared" si="23"/>
        <v>12.228920782746661</v>
      </c>
    </row>
    <row r="296" spans="10:18" x14ac:dyDescent="0.25">
      <c r="J296">
        <v>1470</v>
      </c>
      <c r="K296">
        <f t="shared" si="20"/>
        <v>5.47</v>
      </c>
      <c r="L296" s="2">
        <f t="shared" si="21"/>
        <v>6.9399999999999995</v>
      </c>
      <c r="M296">
        <f t="shared" si="22"/>
        <v>8.41</v>
      </c>
      <c r="R296">
        <f t="shared" si="23"/>
        <v>12.249843061615884</v>
      </c>
    </row>
    <row r="297" spans="10:18" x14ac:dyDescent="0.25">
      <c r="J297">
        <v>1475</v>
      </c>
      <c r="K297">
        <f t="shared" si="20"/>
        <v>5.4749999999999996</v>
      </c>
      <c r="L297" s="2">
        <f t="shared" si="21"/>
        <v>6.95</v>
      </c>
      <c r="M297">
        <f t="shared" si="22"/>
        <v>8.4250000000000007</v>
      </c>
      <c r="R297">
        <f t="shared" si="23"/>
        <v>12.270764514556353</v>
      </c>
    </row>
    <row r="298" spans="10:18" x14ac:dyDescent="0.25">
      <c r="J298">
        <v>1480</v>
      </c>
      <c r="K298">
        <f t="shared" si="20"/>
        <v>5.48</v>
      </c>
      <c r="L298" s="2">
        <f t="shared" si="21"/>
        <v>6.96</v>
      </c>
      <c r="M298">
        <f t="shared" si="22"/>
        <v>8.4400000000000013</v>
      </c>
      <c r="R298">
        <f t="shared" si="23"/>
        <v>12.291685164115997</v>
      </c>
    </row>
    <row r="299" spans="10:18" x14ac:dyDescent="0.25">
      <c r="J299">
        <v>1485</v>
      </c>
      <c r="K299">
        <f t="shared" si="20"/>
        <v>5.4850000000000003</v>
      </c>
      <c r="L299" s="2">
        <f t="shared" si="21"/>
        <v>6.9700000000000006</v>
      </c>
      <c r="M299">
        <f t="shared" si="22"/>
        <v>8.4550000000000001</v>
      </c>
      <c r="R299">
        <f t="shared" si="23"/>
        <v>12.312605032567168</v>
      </c>
    </row>
    <row r="300" spans="10:18" x14ac:dyDescent="0.25">
      <c r="J300">
        <v>1490</v>
      </c>
      <c r="K300">
        <f t="shared" si="20"/>
        <v>5.49</v>
      </c>
      <c r="L300" s="2">
        <f t="shared" si="21"/>
        <v>6.98</v>
      </c>
      <c r="M300">
        <f t="shared" si="22"/>
        <v>8.4699999999999989</v>
      </c>
      <c r="R300">
        <f t="shared" si="23"/>
        <v>12.333524141910589</v>
      </c>
    </row>
    <row r="301" spans="10:18" x14ac:dyDescent="0.25">
      <c r="J301">
        <v>1495</v>
      </c>
      <c r="K301">
        <f t="shared" si="20"/>
        <v>5.4950000000000001</v>
      </c>
      <c r="L301" s="2">
        <f t="shared" si="21"/>
        <v>6.99</v>
      </c>
      <c r="M301">
        <f t="shared" si="22"/>
        <v>8.4849999999999994</v>
      </c>
      <c r="R301">
        <f t="shared" si="23"/>
        <v>12.354442513879285</v>
      </c>
    </row>
    <row r="302" spans="10:18" x14ac:dyDescent="0.25">
      <c r="J302">
        <v>1500</v>
      </c>
      <c r="K302">
        <f t="shared" si="20"/>
        <v>5.5</v>
      </c>
      <c r="L302" s="2">
        <f t="shared" si="21"/>
        <v>7</v>
      </c>
      <c r="M302">
        <f t="shared" si="22"/>
        <v>8.5</v>
      </c>
      <c r="R302">
        <f t="shared" si="23"/>
        <v>12.37536016994242</v>
      </c>
    </row>
    <row r="303" spans="10:18" x14ac:dyDescent="0.25">
      <c r="J303">
        <v>1505</v>
      </c>
      <c r="K303">
        <f t="shared" si="20"/>
        <v>5.5049999999999999</v>
      </c>
      <c r="L303" s="2">
        <f t="shared" si="21"/>
        <v>7.01</v>
      </c>
      <c r="M303">
        <f t="shared" si="22"/>
        <v>8.5150000000000006</v>
      </c>
      <c r="R303">
        <f t="shared" si="23"/>
        <v>12.396277131309057</v>
      </c>
    </row>
    <row r="304" spans="10:18" x14ac:dyDescent="0.25">
      <c r="J304">
        <v>1510</v>
      </c>
      <c r="K304">
        <f t="shared" si="20"/>
        <v>5.51</v>
      </c>
      <c r="L304" s="2">
        <f t="shared" si="21"/>
        <v>7.02</v>
      </c>
      <c r="M304">
        <f t="shared" si="22"/>
        <v>8.5300000000000011</v>
      </c>
      <c r="R304">
        <f t="shared" si="23"/>
        <v>12.4171934189319</v>
      </c>
    </row>
    <row r="305" spans="10:18" x14ac:dyDescent="0.25">
      <c r="J305">
        <v>1515</v>
      </c>
      <c r="K305">
        <f t="shared" si="20"/>
        <v>5.5150000000000006</v>
      </c>
      <c r="L305" s="2">
        <f t="shared" si="21"/>
        <v>7.03</v>
      </c>
      <c r="M305">
        <f t="shared" si="22"/>
        <v>8.5449999999999999</v>
      </c>
      <c r="R305">
        <f t="shared" si="23"/>
        <v>12.438109053510905</v>
      </c>
    </row>
    <row r="306" spans="10:18" x14ac:dyDescent="0.25">
      <c r="J306">
        <v>1520</v>
      </c>
      <c r="K306">
        <f t="shared" si="20"/>
        <v>5.52</v>
      </c>
      <c r="L306" s="2">
        <f t="shared" si="21"/>
        <v>7.04</v>
      </c>
      <c r="M306">
        <f t="shared" si="22"/>
        <v>8.56</v>
      </c>
      <c r="R306">
        <f t="shared" si="23"/>
        <v>12.459024055496894</v>
      </c>
    </row>
    <row r="307" spans="10:18" x14ac:dyDescent="0.25">
      <c r="J307">
        <v>1525</v>
      </c>
      <c r="K307">
        <f t="shared" si="20"/>
        <v>5.5250000000000004</v>
      </c>
      <c r="L307" s="2">
        <f t="shared" si="21"/>
        <v>7.0500000000000007</v>
      </c>
      <c r="M307">
        <f t="shared" si="22"/>
        <v>8.5749999999999993</v>
      </c>
      <c r="R307">
        <f t="shared" si="23"/>
        <v>12.479938445095055</v>
      </c>
    </row>
    <row r="308" spans="10:18" x14ac:dyDescent="0.25">
      <c r="J308">
        <v>1530</v>
      </c>
      <c r="K308">
        <f t="shared" si="20"/>
        <v>5.53</v>
      </c>
      <c r="L308" s="2">
        <f t="shared" si="21"/>
        <v>7.0600000000000005</v>
      </c>
      <c r="M308">
        <f t="shared" si="22"/>
        <v>8.59</v>
      </c>
      <c r="R308">
        <f t="shared" si="23"/>
        <v>12.500852242268428</v>
      </c>
    </row>
    <row r="309" spans="10:18" x14ac:dyDescent="0.25">
      <c r="J309">
        <v>1535</v>
      </c>
      <c r="K309">
        <f t="shared" si="20"/>
        <v>5.5350000000000001</v>
      </c>
      <c r="L309" s="2">
        <f t="shared" si="21"/>
        <v>7.07</v>
      </c>
      <c r="M309">
        <f t="shared" si="22"/>
        <v>8.6050000000000004</v>
      </c>
      <c r="R309">
        <f t="shared" si="23"/>
        <v>12.521765466741295</v>
      </c>
    </row>
    <row r="310" spans="10:18" x14ac:dyDescent="0.25">
      <c r="J310">
        <v>1540</v>
      </c>
      <c r="K310">
        <f t="shared" si="20"/>
        <v>5.54</v>
      </c>
      <c r="L310" s="2">
        <f t="shared" si="21"/>
        <v>7.08</v>
      </c>
      <c r="M310">
        <f t="shared" si="22"/>
        <v>8.620000000000001</v>
      </c>
      <c r="R310">
        <f t="shared" si="23"/>
        <v>12.542678138002533</v>
      </c>
    </row>
    <row r="311" spans="10:18" x14ac:dyDescent="0.25">
      <c r="J311">
        <v>1545</v>
      </c>
      <c r="K311">
        <f t="shared" si="20"/>
        <v>5.5449999999999999</v>
      </c>
      <c r="L311" s="2">
        <f t="shared" si="21"/>
        <v>7.09</v>
      </c>
      <c r="M311">
        <f t="shared" si="22"/>
        <v>8.6349999999999998</v>
      </c>
      <c r="R311">
        <f t="shared" si="23"/>
        <v>12.563590275308908</v>
      </c>
    </row>
    <row r="312" spans="10:18" x14ac:dyDescent="0.25">
      <c r="J312">
        <v>1550</v>
      </c>
      <c r="K312">
        <f t="shared" si="20"/>
        <v>5.55</v>
      </c>
      <c r="L312" s="2">
        <f t="shared" si="21"/>
        <v>7.1</v>
      </c>
      <c r="M312">
        <f t="shared" si="22"/>
        <v>8.65</v>
      </c>
      <c r="R312">
        <f t="shared" si="23"/>
        <v>12.584501897688305</v>
      </c>
    </row>
    <row r="313" spans="10:18" x14ac:dyDescent="0.25">
      <c r="J313">
        <v>1555</v>
      </c>
      <c r="K313">
        <f t="shared" si="20"/>
        <v>5.5549999999999997</v>
      </c>
      <c r="L313" s="2">
        <f t="shared" si="21"/>
        <v>7.1099999999999994</v>
      </c>
      <c r="M313">
        <f t="shared" si="22"/>
        <v>8.6649999999999991</v>
      </c>
      <c r="R313">
        <f t="shared" si="23"/>
        <v>12.605413023942921</v>
      </c>
    </row>
    <row r="314" spans="10:18" x14ac:dyDescent="0.25">
      <c r="J314">
        <v>1560</v>
      </c>
      <c r="K314">
        <f t="shared" si="20"/>
        <v>5.5600000000000005</v>
      </c>
      <c r="L314" s="2">
        <f t="shared" si="21"/>
        <v>7.12</v>
      </c>
      <c r="M314">
        <f t="shared" si="22"/>
        <v>8.68</v>
      </c>
      <c r="R314">
        <f t="shared" si="23"/>
        <v>12.626323672652381</v>
      </c>
    </row>
    <row r="315" spans="10:18" x14ac:dyDescent="0.25">
      <c r="J315">
        <v>1565</v>
      </c>
      <c r="K315">
        <f t="shared" si="20"/>
        <v>5.5649999999999995</v>
      </c>
      <c r="L315" s="2">
        <f t="shared" si="21"/>
        <v>7.13</v>
      </c>
      <c r="M315">
        <f t="shared" si="22"/>
        <v>8.6950000000000003</v>
      </c>
      <c r="R315">
        <f t="shared" si="23"/>
        <v>12.647233862176821</v>
      </c>
    </row>
    <row r="316" spans="10:18" x14ac:dyDescent="0.25">
      <c r="J316">
        <v>1570</v>
      </c>
      <c r="K316">
        <f t="shared" si="20"/>
        <v>5.57</v>
      </c>
      <c r="L316" s="2">
        <f t="shared" si="21"/>
        <v>7.1400000000000006</v>
      </c>
      <c r="M316">
        <f t="shared" si="22"/>
        <v>8.7100000000000009</v>
      </c>
      <c r="R316">
        <f t="shared" si="23"/>
        <v>12.668143610659927</v>
      </c>
    </row>
    <row r="317" spans="10:18" x14ac:dyDescent="0.25">
      <c r="J317">
        <v>1575</v>
      </c>
      <c r="K317">
        <f t="shared" si="20"/>
        <v>5.5750000000000002</v>
      </c>
      <c r="L317" s="2">
        <f t="shared" si="21"/>
        <v>7.15</v>
      </c>
      <c r="M317">
        <f t="shared" si="22"/>
        <v>8.7250000000000014</v>
      </c>
      <c r="R317">
        <f t="shared" si="23"/>
        <v>12.68905293603189</v>
      </c>
    </row>
    <row r="318" spans="10:18" x14ac:dyDescent="0.25">
      <c r="J318">
        <v>1580</v>
      </c>
      <c r="K318">
        <f t="shared" si="20"/>
        <v>5.58</v>
      </c>
      <c r="L318" s="2">
        <f t="shared" si="21"/>
        <v>7.16</v>
      </c>
      <c r="M318">
        <f t="shared" si="22"/>
        <v>8.74</v>
      </c>
      <c r="R318">
        <f t="shared" si="23"/>
        <v>12.709961856012342</v>
      </c>
    </row>
    <row r="319" spans="10:18" x14ac:dyDescent="0.25">
      <c r="J319">
        <v>1585</v>
      </c>
      <c r="K319">
        <f t="shared" si="20"/>
        <v>5.585</v>
      </c>
      <c r="L319" s="2">
        <f t="shared" si="21"/>
        <v>7.17</v>
      </c>
      <c r="M319">
        <f t="shared" si="22"/>
        <v>8.754999999999999</v>
      </c>
      <c r="R319">
        <f t="shared" si="23"/>
        <v>12.730870388113244</v>
      </c>
    </row>
    <row r="320" spans="10:18" x14ac:dyDescent="0.25">
      <c r="J320">
        <v>1590</v>
      </c>
      <c r="K320">
        <f t="shared" si="20"/>
        <v>5.59</v>
      </c>
      <c r="L320" s="2">
        <f t="shared" si="21"/>
        <v>7.18</v>
      </c>
      <c r="M320">
        <f t="shared" si="22"/>
        <v>8.77</v>
      </c>
      <c r="R320">
        <f t="shared" si="23"/>
        <v>12.75177854964171</v>
      </c>
    </row>
    <row r="321" spans="10:18" x14ac:dyDescent="0.25">
      <c r="J321">
        <v>1595</v>
      </c>
      <c r="K321">
        <f t="shared" si="20"/>
        <v>5.5949999999999998</v>
      </c>
      <c r="L321" s="2">
        <f t="shared" si="21"/>
        <v>7.1899999999999995</v>
      </c>
      <c r="M321">
        <f t="shared" si="22"/>
        <v>8.7850000000000001</v>
      </c>
      <c r="R321">
        <f t="shared" si="23"/>
        <v>12.772686357702794</v>
      </c>
    </row>
    <row r="322" spans="10:18" x14ac:dyDescent="0.25">
      <c r="J322">
        <v>1600</v>
      </c>
      <c r="K322">
        <f t="shared" si="20"/>
        <v>5.6</v>
      </c>
      <c r="L322" s="2">
        <f t="shared" si="21"/>
        <v>7.2</v>
      </c>
      <c r="M322">
        <f t="shared" si="22"/>
        <v>8.8000000000000007</v>
      </c>
      <c r="R322">
        <f t="shared" si="23"/>
        <v>12.793593829202225</v>
      </c>
    </row>
    <row r="323" spans="10:18" x14ac:dyDescent="0.25">
      <c r="J323">
        <v>1605</v>
      </c>
      <c r="K323">
        <f t="shared" ref="K323:K386" si="24" xml:space="preserve"> $I$2*J323 + 4</f>
        <v>5.6050000000000004</v>
      </c>
      <c r="L323" s="2">
        <f t="shared" ref="L323:L386" si="25" xml:space="preserve"> I$3*J323 + 4</f>
        <v>7.21</v>
      </c>
      <c r="M323">
        <f t="shared" ref="M323:M386" si="26" xml:space="preserve"> I$4*J323 +4</f>
        <v>8.8150000000000013</v>
      </c>
      <c r="R323">
        <f t="shared" ref="R323:R386" si="27" xml:space="preserve"> 2*(0.002*J323 + 4)*0.4884*POWER(J323,0.0785)/(0.1*9.81)</f>
        <v>12.81450098084912</v>
      </c>
    </row>
    <row r="324" spans="10:18" x14ac:dyDescent="0.25">
      <c r="J324">
        <v>1610</v>
      </c>
      <c r="K324">
        <f t="shared" si="24"/>
        <v>5.61</v>
      </c>
      <c r="L324" s="2">
        <f t="shared" si="25"/>
        <v>7.2200000000000006</v>
      </c>
      <c r="M324">
        <f t="shared" si="26"/>
        <v>8.83</v>
      </c>
      <c r="R324">
        <f t="shared" si="27"/>
        <v>12.835407829158616</v>
      </c>
    </row>
    <row r="325" spans="10:18" x14ac:dyDescent="0.25">
      <c r="J325">
        <v>1615</v>
      </c>
      <c r="K325">
        <f t="shared" si="24"/>
        <v>5.6150000000000002</v>
      </c>
      <c r="L325" s="2">
        <f t="shared" si="25"/>
        <v>7.23</v>
      </c>
      <c r="M325">
        <f t="shared" si="26"/>
        <v>8.8449999999999989</v>
      </c>
      <c r="R325">
        <f t="shared" si="27"/>
        <v>12.856314390454495</v>
      </c>
    </row>
    <row r="326" spans="10:18" x14ac:dyDescent="0.25">
      <c r="J326">
        <v>1620</v>
      </c>
      <c r="K326">
        <f t="shared" si="24"/>
        <v>5.62</v>
      </c>
      <c r="L326" s="2">
        <f t="shared" si="25"/>
        <v>7.24</v>
      </c>
      <c r="M326">
        <f t="shared" si="26"/>
        <v>8.86</v>
      </c>
      <c r="R326">
        <f t="shared" si="27"/>
        <v>12.877220680871746</v>
      </c>
    </row>
    <row r="327" spans="10:18" x14ac:dyDescent="0.25">
      <c r="J327">
        <v>1625</v>
      </c>
      <c r="K327">
        <f t="shared" si="24"/>
        <v>5.625</v>
      </c>
      <c r="L327" s="2">
        <f t="shared" si="25"/>
        <v>7.25</v>
      </c>
      <c r="M327">
        <f t="shared" si="26"/>
        <v>8.875</v>
      </c>
      <c r="R327">
        <f t="shared" si="27"/>
        <v>12.898126716359091</v>
      </c>
    </row>
    <row r="328" spans="10:18" x14ac:dyDescent="0.25">
      <c r="J328">
        <v>1630</v>
      </c>
      <c r="K328">
        <f t="shared" si="24"/>
        <v>5.63</v>
      </c>
      <c r="L328" s="2">
        <f t="shared" si="25"/>
        <v>7.26</v>
      </c>
      <c r="M328">
        <f t="shared" si="26"/>
        <v>8.89</v>
      </c>
      <c r="R328">
        <f t="shared" si="27"/>
        <v>12.919032512681479</v>
      </c>
    </row>
    <row r="329" spans="10:18" x14ac:dyDescent="0.25">
      <c r="J329">
        <v>1635</v>
      </c>
      <c r="K329">
        <f t="shared" si="24"/>
        <v>5.6349999999999998</v>
      </c>
      <c r="L329" s="2">
        <f t="shared" si="25"/>
        <v>7.27</v>
      </c>
      <c r="M329">
        <f t="shared" si="26"/>
        <v>8.9050000000000011</v>
      </c>
      <c r="R329">
        <f t="shared" si="27"/>
        <v>12.939938085422519</v>
      </c>
    </row>
    <row r="330" spans="10:18" x14ac:dyDescent="0.25">
      <c r="J330">
        <v>1640</v>
      </c>
      <c r="K330">
        <f t="shared" si="24"/>
        <v>5.6400000000000006</v>
      </c>
      <c r="L330" s="2">
        <f t="shared" si="25"/>
        <v>7.28</v>
      </c>
      <c r="M330">
        <f t="shared" si="26"/>
        <v>8.92</v>
      </c>
      <c r="R330">
        <f t="shared" si="27"/>
        <v>12.960843449986895</v>
      </c>
    </row>
    <row r="331" spans="10:18" x14ac:dyDescent="0.25">
      <c r="J331">
        <v>1645</v>
      </c>
      <c r="K331">
        <f t="shared" si="24"/>
        <v>5.6449999999999996</v>
      </c>
      <c r="L331" s="2">
        <f t="shared" si="25"/>
        <v>7.29</v>
      </c>
      <c r="M331">
        <f t="shared" si="26"/>
        <v>8.9350000000000005</v>
      </c>
      <c r="R331">
        <f t="shared" si="27"/>
        <v>12.981748621602744</v>
      </c>
    </row>
    <row r="332" spans="10:18" x14ac:dyDescent="0.25">
      <c r="J332">
        <v>1650</v>
      </c>
      <c r="K332">
        <f t="shared" si="24"/>
        <v>5.65</v>
      </c>
      <c r="L332" s="2">
        <f t="shared" si="25"/>
        <v>7.3000000000000007</v>
      </c>
      <c r="M332">
        <f t="shared" si="26"/>
        <v>8.9499999999999993</v>
      </c>
      <c r="R332">
        <f t="shared" si="27"/>
        <v>13.002653615323968</v>
      </c>
    </row>
    <row r="333" spans="10:18" x14ac:dyDescent="0.25">
      <c r="J333">
        <v>1655</v>
      </c>
      <c r="K333">
        <f t="shared" si="24"/>
        <v>5.6550000000000002</v>
      </c>
      <c r="L333" s="2">
        <f t="shared" si="25"/>
        <v>7.3100000000000005</v>
      </c>
      <c r="M333">
        <f t="shared" si="26"/>
        <v>8.9649999999999999</v>
      </c>
      <c r="R333">
        <f t="shared" si="27"/>
        <v>13.023558446032554</v>
      </c>
    </row>
    <row r="334" spans="10:18" x14ac:dyDescent="0.25">
      <c r="J334">
        <v>1660</v>
      </c>
      <c r="K334">
        <f t="shared" si="24"/>
        <v>5.66</v>
      </c>
      <c r="L334" s="2">
        <f t="shared" si="25"/>
        <v>7.32</v>
      </c>
      <c r="M334">
        <f t="shared" si="26"/>
        <v>8.98</v>
      </c>
      <c r="R334">
        <f t="shared" si="27"/>
        <v>13.044463128440805</v>
      </c>
    </row>
    <row r="335" spans="10:18" x14ac:dyDescent="0.25">
      <c r="J335">
        <v>1665</v>
      </c>
      <c r="K335">
        <f t="shared" si="24"/>
        <v>5.665</v>
      </c>
      <c r="L335" s="2">
        <f t="shared" si="25"/>
        <v>7.33</v>
      </c>
      <c r="M335">
        <f t="shared" si="26"/>
        <v>8.995000000000001</v>
      </c>
      <c r="R335">
        <f t="shared" si="27"/>
        <v>13.065367677093597</v>
      </c>
    </row>
    <row r="336" spans="10:18" x14ac:dyDescent="0.25">
      <c r="J336">
        <v>1670</v>
      </c>
      <c r="K336">
        <f t="shared" si="24"/>
        <v>5.67</v>
      </c>
      <c r="L336" s="2">
        <f t="shared" si="25"/>
        <v>7.34</v>
      </c>
      <c r="M336">
        <f t="shared" si="26"/>
        <v>9.01</v>
      </c>
      <c r="R336">
        <f t="shared" si="27"/>
        <v>13.086272106370538</v>
      </c>
    </row>
    <row r="337" spans="10:18" x14ac:dyDescent="0.25">
      <c r="J337">
        <v>1675</v>
      </c>
      <c r="K337">
        <f t="shared" si="24"/>
        <v>5.6749999999999998</v>
      </c>
      <c r="L337" s="2">
        <f t="shared" si="25"/>
        <v>7.35</v>
      </c>
      <c r="M337">
        <f t="shared" si="26"/>
        <v>9.0250000000000004</v>
      </c>
      <c r="R337">
        <f t="shared" si="27"/>
        <v>13.107176430488137</v>
      </c>
    </row>
    <row r="338" spans="10:18" x14ac:dyDescent="0.25">
      <c r="J338">
        <v>1680</v>
      </c>
      <c r="K338">
        <f t="shared" si="24"/>
        <v>5.68</v>
      </c>
      <c r="L338" s="2">
        <f t="shared" si="25"/>
        <v>7.3599999999999994</v>
      </c>
      <c r="M338">
        <f t="shared" si="26"/>
        <v>9.0399999999999991</v>
      </c>
      <c r="R338">
        <f t="shared" si="27"/>
        <v>13.128080663501924</v>
      </c>
    </row>
    <row r="339" spans="10:18" x14ac:dyDescent="0.25">
      <c r="J339">
        <v>1685</v>
      </c>
      <c r="K339">
        <f t="shared" si="24"/>
        <v>5.6850000000000005</v>
      </c>
      <c r="L339" s="2">
        <f t="shared" si="25"/>
        <v>7.37</v>
      </c>
      <c r="M339">
        <f t="shared" si="26"/>
        <v>9.0549999999999997</v>
      </c>
      <c r="R339">
        <f t="shared" si="27"/>
        <v>13.14898481930855</v>
      </c>
    </row>
    <row r="340" spans="10:18" x14ac:dyDescent="0.25">
      <c r="J340">
        <v>1690</v>
      </c>
      <c r="K340">
        <f t="shared" si="24"/>
        <v>5.6899999999999995</v>
      </c>
      <c r="L340" s="2">
        <f t="shared" si="25"/>
        <v>7.38</v>
      </c>
      <c r="M340">
        <f t="shared" si="26"/>
        <v>9.07</v>
      </c>
      <c r="R340">
        <f t="shared" si="27"/>
        <v>13.169888911647806</v>
      </c>
    </row>
    <row r="341" spans="10:18" x14ac:dyDescent="0.25">
      <c r="J341">
        <v>1695</v>
      </c>
      <c r="K341">
        <f t="shared" si="24"/>
        <v>5.6950000000000003</v>
      </c>
      <c r="L341" s="2">
        <f t="shared" si="25"/>
        <v>7.3900000000000006</v>
      </c>
      <c r="M341">
        <f t="shared" si="26"/>
        <v>9.0850000000000009</v>
      </c>
      <c r="R341">
        <f t="shared" si="27"/>
        <v>13.190792954104696</v>
      </c>
    </row>
    <row r="342" spans="10:18" x14ac:dyDescent="0.25">
      <c r="J342">
        <v>1700</v>
      </c>
      <c r="K342">
        <f t="shared" si="24"/>
        <v>5.7</v>
      </c>
      <c r="L342" s="2">
        <f t="shared" si="25"/>
        <v>7.4</v>
      </c>
      <c r="M342">
        <f t="shared" si="26"/>
        <v>9.1000000000000014</v>
      </c>
      <c r="R342">
        <f t="shared" si="27"/>
        <v>13.211696960111395</v>
      </c>
    </row>
    <row r="343" spans="10:18" x14ac:dyDescent="0.25">
      <c r="J343">
        <v>1705</v>
      </c>
      <c r="K343">
        <f t="shared" si="24"/>
        <v>5.7050000000000001</v>
      </c>
      <c r="L343" s="2">
        <f t="shared" si="25"/>
        <v>7.41</v>
      </c>
      <c r="M343">
        <f t="shared" si="26"/>
        <v>9.1150000000000002</v>
      </c>
      <c r="R343">
        <f t="shared" si="27"/>
        <v>13.232600942949231</v>
      </c>
    </row>
    <row r="344" spans="10:18" x14ac:dyDescent="0.25">
      <c r="J344">
        <v>1710</v>
      </c>
      <c r="K344">
        <f t="shared" si="24"/>
        <v>5.71</v>
      </c>
      <c r="L344" s="2">
        <f t="shared" si="25"/>
        <v>7.42</v>
      </c>
      <c r="M344">
        <f t="shared" si="26"/>
        <v>9.129999999999999</v>
      </c>
      <c r="R344">
        <f t="shared" si="27"/>
        <v>13.253504915750604</v>
      </c>
    </row>
    <row r="345" spans="10:18" x14ac:dyDescent="0.25">
      <c r="J345">
        <v>1715</v>
      </c>
      <c r="K345">
        <f t="shared" si="24"/>
        <v>5.7149999999999999</v>
      </c>
      <c r="L345" s="2">
        <f t="shared" si="25"/>
        <v>7.43</v>
      </c>
      <c r="M345">
        <f t="shared" si="26"/>
        <v>9.1449999999999996</v>
      </c>
      <c r="R345">
        <f t="shared" si="27"/>
        <v>13.274408891500901</v>
      </c>
    </row>
    <row r="346" spans="10:18" x14ac:dyDescent="0.25">
      <c r="J346">
        <v>1720</v>
      </c>
      <c r="K346">
        <f t="shared" si="24"/>
        <v>5.72</v>
      </c>
      <c r="L346" s="2">
        <f t="shared" si="25"/>
        <v>7.4399999999999995</v>
      </c>
      <c r="M346">
        <f t="shared" si="26"/>
        <v>9.16</v>
      </c>
      <c r="R346">
        <f t="shared" si="27"/>
        <v>13.295312883040365</v>
      </c>
    </row>
    <row r="347" spans="10:18" x14ac:dyDescent="0.25">
      <c r="J347">
        <v>1725</v>
      </c>
      <c r="K347">
        <f t="shared" si="24"/>
        <v>5.7249999999999996</v>
      </c>
      <c r="L347" s="2">
        <f t="shared" si="25"/>
        <v>7.45</v>
      </c>
      <c r="M347">
        <f t="shared" si="26"/>
        <v>9.1750000000000007</v>
      </c>
      <c r="R347">
        <f t="shared" si="27"/>
        <v>13.316216903065941</v>
      </c>
    </row>
    <row r="348" spans="10:18" x14ac:dyDescent="0.25">
      <c r="J348">
        <v>1730</v>
      </c>
      <c r="K348">
        <f t="shared" si="24"/>
        <v>5.73</v>
      </c>
      <c r="L348" s="2">
        <f t="shared" si="25"/>
        <v>7.46</v>
      </c>
      <c r="M348">
        <f t="shared" si="26"/>
        <v>9.1900000000000013</v>
      </c>
      <c r="R348">
        <f t="shared" si="27"/>
        <v>13.337120964133092</v>
      </c>
    </row>
    <row r="349" spans="10:18" x14ac:dyDescent="0.25">
      <c r="J349">
        <v>1735</v>
      </c>
      <c r="K349">
        <f t="shared" si="24"/>
        <v>5.7350000000000003</v>
      </c>
      <c r="L349" s="2">
        <f t="shared" si="25"/>
        <v>7.4700000000000006</v>
      </c>
      <c r="M349">
        <f t="shared" si="26"/>
        <v>9.2050000000000001</v>
      </c>
      <c r="R349">
        <f t="shared" si="27"/>
        <v>13.358025078657594</v>
      </c>
    </row>
    <row r="350" spans="10:18" x14ac:dyDescent="0.25">
      <c r="J350">
        <v>1740</v>
      </c>
      <c r="K350">
        <f t="shared" si="24"/>
        <v>5.74</v>
      </c>
      <c r="L350" s="2">
        <f t="shared" si="25"/>
        <v>7.48</v>
      </c>
      <c r="M350">
        <f t="shared" si="26"/>
        <v>9.2199999999999989</v>
      </c>
      <c r="R350">
        <f t="shared" si="27"/>
        <v>13.378929258917292</v>
      </c>
    </row>
    <row r="351" spans="10:18" x14ac:dyDescent="0.25">
      <c r="J351">
        <v>1745</v>
      </c>
      <c r="K351">
        <f t="shared" si="24"/>
        <v>5.7450000000000001</v>
      </c>
      <c r="L351" s="2">
        <f t="shared" si="25"/>
        <v>7.49</v>
      </c>
      <c r="M351">
        <f t="shared" si="26"/>
        <v>9.2349999999999994</v>
      </c>
      <c r="R351">
        <f t="shared" si="27"/>
        <v>13.399833517053855</v>
      </c>
    </row>
    <row r="352" spans="10:18" x14ac:dyDescent="0.25">
      <c r="J352">
        <v>1750</v>
      </c>
      <c r="K352">
        <f t="shared" si="24"/>
        <v>5.75</v>
      </c>
      <c r="L352" s="2">
        <f t="shared" si="25"/>
        <v>7.5</v>
      </c>
      <c r="M352">
        <f t="shared" si="26"/>
        <v>9.25</v>
      </c>
      <c r="R352">
        <f t="shared" si="27"/>
        <v>13.420737865074461</v>
      </c>
    </row>
    <row r="353" spans="10:18" x14ac:dyDescent="0.25">
      <c r="J353">
        <v>1755</v>
      </c>
      <c r="K353">
        <f t="shared" si="24"/>
        <v>5.7549999999999999</v>
      </c>
      <c r="L353" s="2">
        <f t="shared" si="25"/>
        <v>7.51</v>
      </c>
      <c r="M353">
        <f t="shared" si="26"/>
        <v>9.2650000000000006</v>
      </c>
      <c r="R353">
        <f t="shared" si="27"/>
        <v>13.441642314853505</v>
      </c>
    </row>
    <row r="354" spans="10:18" x14ac:dyDescent="0.25">
      <c r="J354">
        <v>1760</v>
      </c>
      <c r="K354">
        <f t="shared" si="24"/>
        <v>5.76</v>
      </c>
      <c r="L354" s="2">
        <f t="shared" si="25"/>
        <v>7.52</v>
      </c>
      <c r="M354">
        <f t="shared" si="26"/>
        <v>9.2800000000000011</v>
      </c>
      <c r="R354">
        <f t="shared" si="27"/>
        <v>13.462546878134242</v>
      </c>
    </row>
    <row r="355" spans="10:18" x14ac:dyDescent="0.25">
      <c r="J355">
        <v>1765</v>
      </c>
      <c r="K355">
        <f t="shared" si="24"/>
        <v>5.7650000000000006</v>
      </c>
      <c r="L355" s="2">
        <f t="shared" si="25"/>
        <v>7.53</v>
      </c>
      <c r="M355">
        <f t="shared" si="26"/>
        <v>9.2949999999999999</v>
      </c>
      <c r="R355">
        <f t="shared" si="27"/>
        <v>13.483451566530446</v>
      </c>
    </row>
    <row r="356" spans="10:18" x14ac:dyDescent="0.25">
      <c r="J356">
        <v>1770</v>
      </c>
      <c r="K356">
        <f t="shared" si="24"/>
        <v>5.77</v>
      </c>
      <c r="L356" s="2">
        <f t="shared" si="25"/>
        <v>7.54</v>
      </c>
      <c r="M356">
        <f t="shared" si="26"/>
        <v>9.31</v>
      </c>
      <c r="R356">
        <f t="shared" si="27"/>
        <v>13.504356391527987</v>
      </c>
    </row>
    <row r="357" spans="10:18" x14ac:dyDescent="0.25">
      <c r="J357">
        <v>1775</v>
      </c>
      <c r="K357">
        <f t="shared" si="24"/>
        <v>5.7750000000000004</v>
      </c>
      <c r="L357" s="2">
        <f t="shared" si="25"/>
        <v>7.5500000000000007</v>
      </c>
      <c r="M357">
        <f t="shared" si="26"/>
        <v>9.3249999999999993</v>
      </c>
      <c r="R357">
        <f t="shared" si="27"/>
        <v>13.525261364486457</v>
      </c>
    </row>
    <row r="358" spans="10:18" x14ac:dyDescent="0.25">
      <c r="J358">
        <v>1780</v>
      </c>
      <c r="K358">
        <f t="shared" si="24"/>
        <v>5.78</v>
      </c>
      <c r="L358" s="2">
        <f t="shared" si="25"/>
        <v>7.5600000000000005</v>
      </c>
      <c r="M358">
        <f t="shared" si="26"/>
        <v>9.34</v>
      </c>
      <c r="R358">
        <f t="shared" si="27"/>
        <v>13.546166496640701</v>
      </c>
    </row>
    <row r="359" spans="10:18" x14ac:dyDescent="0.25">
      <c r="J359">
        <v>1785</v>
      </c>
      <c r="K359">
        <f t="shared" si="24"/>
        <v>5.7850000000000001</v>
      </c>
      <c r="L359" s="2">
        <f t="shared" si="25"/>
        <v>7.57</v>
      </c>
      <c r="M359">
        <f t="shared" si="26"/>
        <v>9.3550000000000004</v>
      </c>
      <c r="R359">
        <f t="shared" si="27"/>
        <v>13.567071799102385</v>
      </c>
    </row>
    <row r="360" spans="10:18" x14ac:dyDescent="0.25">
      <c r="J360">
        <v>1790</v>
      </c>
      <c r="K360">
        <f t="shared" si="24"/>
        <v>5.79</v>
      </c>
      <c r="L360" s="2">
        <f t="shared" si="25"/>
        <v>7.58</v>
      </c>
      <c r="M360">
        <f t="shared" si="26"/>
        <v>9.370000000000001</v>
      </c>
      <c r="R360">
        <f t="shared" si="27"/>
        <v>13.587977282861491</v>
      </c>
    </row>
    <row r="361" spans="10:18" x14ac:dyDescent="0.25">
      <c r="J361">
        <v>1795</v>
      </c>
      <c r="K361">
        <f t="shared" si="24"/>
        <v>5.7949999999999999</v>
      </c>
      <c r="L361" s="2">
        <f t="shared" si="25"/>
        <v>7.59</v>
      </c>
      <c r="M361">
        <f t="shared" si="26"/>
        <v>9.3849999999999998</v>
      </c>
      <c r="R361">
        <f t="shared" si="27"/>
        <v>13.608882958787834</v>
      </c>
    </row>
    <row r="362" spans="10:18" x14ac:dyDescent="0.25">
      <c r="J362">
        <v>1800</v>
      </c>
      <c r="K362">
        <f t="shared" si="24"/>
        <v>5.8</v>
      </c>
      <c r="L362" s="2">
        <f t="shared" si="25"/>
        <v>7.6</v>
      </c>
      <c r="M362">
        <f t="shared" si="26"/>
        <v>9.4</v>
      </c>
      <c r="R362">
        <f t="shared" si="27"/>
        <v>13.62978883763253</v>
      </c>
    </row>
    <row r="363" spans="10:18" x14ac:dyDescent="0.25">
      <c r="J363">
        <v>1805</v>
      </c>
      <c r="K363">
        <f t="shared" si="24"/>
        <v>5.8049999999999997</v>
      </c>
      <c r="L363" s="2">
        <f t="shared" si="25"/>
        <v>7.6099999999999994</v>
      </c>
      <c r="M363">
        <f t="shared" si="26"/>
        <v>9.4149999999999991</v>
      </c>
      <c r="R363">
        <f t="shared" si="27"/>
        <v>13.650694930029438</v>
      </c>
    </row>
    <row r="364" spans="10:18" x14ac:dyDescent="0.25">
      <c r="J364">
        <v>1810</v>
      </c>
      <c r="K364">
        <f t="shared" si="24"/>
        <v>5.8100000000000005</v>
      </c>
      <c r="L364" s="2">
        <f t="shared" si="25"/>
        <v>7.62</v>
      </c>
      <c r="M364">
        <f t="shared" si="26"/>
        <v>9.43</v>
      </c>
      <c r="R364">
        <f t="shared" si="27"/>
        <v>13.671601246496611</v>
      </c>
    </row>
    <row r="365" spans="10:18" x14ac:dyDescent="0.25">
      <c r="J365">
        <v>1815</v>
      </c>
      <c r="K365">
        <f t="shared" si="24"/>
        <v>5.8149999999999995</v>
      </c>
      <c r="L365" s="2">
        <f t="shared" si="25"/>
        <v>7.63</v>
      </c>
      <c r="M365">
        <f t="shared" si="26"/>
        <v>9.4450000000000003</v>
      </c>
      <c r="R365">
        <f t="shared" si="27"/>
        <v>13.692507797437685</v>
      </c>
    </row>
    <row r="366" spans="10:18" x14ac:dyDescent="0.25">
      <c r="J366">
        <v>1820</v>
      </c>
      <c r="K366">
        <f t="shared" si="24"/>
        <v>5.82</v>
      </c>
      <c r="L366" s="2">
        <f t="shared" si="25"/>
        <v>7.6400000000000006</v>
      </c>
      <c r="M366">
        <f t="shared" si="26"/>
        <v>9.4600000000000009</v>
      </c>
      <c r="R366">
        <f t="shared" si="27"/>
        <v>13.713414593143295</v>
      </c>
    </row>
    <row r="367" spans="10:18" x14ac:dyDescent="0.25">
      <c r="J367">
        <v>1825</v>
      </c>
      <c r="K367">
        <f t="shared" si="24"/>
        <v>5.8250000000000002</v>
      </c>
      <c r="L367" s="2">
        <f t="shared" si="25"/>
        <v>7.65</v>
      </c>
      <c r="M367">
        <f t="shared" si="26"/>
        <v>9.4750000000000014</v>
      </c>
      <c r="R367">
        <f t="shared" si="27"/>
        <v>13.734321643792427</v>
      </c>
    </row>
    <row r="368" spans="10:18" x14ac:dyDescent="0.25">
      <c r="J368">
        <v>1830</v>
      </c>
      <c r="K368">
        <f t="shared" si="24"/>
        <v>5.83</v>
      </c>
      <c r="L368" s="2">
        <f t="shared" si="25"/>
        <v>7.66</v>
      </c>
      <c r="M368">
        <f t="shared" si="26"/>
        <v>9.49</v>
      </c>
      <c r="R368">
        <f t="shared" si="27"/>
        <v>13.755228959453778</v>
      </c>
    </row>
    <row r="369" spans="10:18" x14ac:dyDescent="0.25">
      <c r="J369">
        <v>1835</v>
      </c>
      <c r="K369">
        <f t="shared" si="24"/>
        <v>5.835</v>
      </c>
      <c r="L369" s="2">
        <f t="shared" si="25"/>
        <v>7.67</v>
      </c>
      <c r="M369">
        <f t="shared" si="26"/>
        <v>9.504999999999999</v>
      </c>
      <c r="R369">
        <f t="shared" si="27"/>
        <v>13.776136550087083</v>
      </c>
    </row>
    <row r="370" spans="10:18" x14ac:dyDescent="0.25">
      <c r="J370">
        <v>1840</v>
      </c>
      <c r="K370">
        <f t="shared" si="24"/>
        <v>5.84</v>
      </c>
      <c r="L370" s="2">
        <f t="shared" si="25"/>
        <v>7.68</v>
      </c>
      <c r="M370">
        <f t="shared" si="26"/>
        <v>9.52</v>
      </c>
      <c r="R370">
        <f t="shared" si="27"/>
        <v>13.797044425544438</v>
      </c>
    </row>
    <row r="371" spans="10:18" x14ac:dyDescent="0.25">
      <c r="J371">
        <v>1845</v>
      </c>
      <c r="K371">
        <f t="shared" si="24"/>
        <v>5.8449999999999998</v>
      </c>
      <c r="L371" s="2">
        <f t="shared" si="25"/>
        <v>7.6899999999999995</v>
      </c>
      <c r="M371">
        <f t="shared" si="26"/>
        <v>9.5350000000000001</v>
      </c>
      <c r="R371">
        <f t="shared" si="27"/>
        <v>13.817952595571573</v>
      </c>
    </row>
    <row r="372" spans="10:18" x14ac:dyDescent="0.25">
      <c r="J372">
        <v>1850</v>
      </c>
      <c r="K372">
        <f t="shared" si="24"/>
        <v>5.85</v>
      </c>
      <c r="L372" s="2">
        <f t="shared" si="25"/>
        <v>7.7</v>
      </c>
      <c r="M372">
        <f t="shared" si="26"/>
        <v>9.5500000000000007</v>
      </c>
      <c r="R372">
        <f t="shared" si="27"/>
        <v>13.838861069809157</v>
      </c>
    </row>
    <row r="373" spans="10:18" x14ac:dyDescent="0.25">
      <c r="J373">
        <v>1855</v>
      </c>
      <c r="K373">
        <f t="shared" si="24"/>
        <v>5.8550000000000004</v>
      </c>
      <c r="L373" s="2">
        <f t="shared" si="25"/>
        <v>7.71</v>
      </c>
      <c r="M373">
        <f t="shared" si="26"/>
        <v>9.5650000000000013</v>
      </c>
      <c r="R373">
        <f t="shared" si="27"/>
        <v>13.859769857794022</v>
      </c>
    </row>
    <row r="374" spans="10:18" x14ac:dyDescent="0.25">
      <c r="J374">
        <v>1860</v>
      </c>
      <c r="K374">
        <f t="shared" si="24"/>
        <v>5.86</v>
      </c>
      <c r="L374" s="2">
        <f t="shared" si="25"/>
        <v>7.7200000000000006</v>
      </c>
      <c r="M374">
        <f t="shared" si="26"/>
        <v>9.58</v>
      </c>
      <c r="R374">
        <f t="shared" si="27"/>
        <v>13.880678968960442</v>
      </c>
    </row>
    <row r="375" spans="10:18" x14ac:dyDescent="0.25">
      <c r="J375">
        <v>1865</v>
      </c>
      <c r="K375">
        <f t="shared" si="24"/>
        <v>5.8650000000000002</v>
      </c>
      <c r="L375" s="2">
        <f t="shared" si="25"/>
        <v>7.73</v>
      </c>
      <c r="M375">
        <f t="shared" si="26"/>
        <v>9.5949999999999989</v>
      </c>
      <c r="R375">
        <f t="shared" si="27"/>
        <v>13.901588412641315</v>
      </c>
    </row>
    <row r="376" spans="10:18" x14ac:dyDescent="0.25">
      <c r="J376">
        <v>1870</v>
      </c>
      <c r="K376">
        <f t="shared" si="24"/>
        <v>5.87</v>
      </c>
      <c r="L376" s="2">
        <f t="shared" si="25"/>
        <v>7.74</v>
      </c>
      <c r="M376">
        <f t="shared" si="26"/>
        <v>9.61</v>
      </c>
      <c r="R376">
        <f t="shared" si="27"/>
        <v>13.922498198069396</v>
      </c>
    </row>
    <row r="377" spans="10:18" x14ac:dyDescent="0.25">
      <c r="J377">
        <v>1875</v>
      </c>
      <c r="K377">
        <f t="shared" si="24"/>
        <v>5.875</v>
      </c>
      <c r="L377" s="2">
        <f t="shared" si="25"/>
        <v>7.75</v>
      </c>
      <c r="M377">
        <f t="shared" si="26"/>
        <v>9.625</v>
      </c>
      <c r="R377">
        <f t="shared" si="27"/>
        <v>13.943408334378471</v>
      </c>
    </row>
    <row r="378" spans="10:18" x14ac:dyDescent="0.25">
      <c r="J378">
        <v>1880</v>
      </c>
      <c r="K378">
        <f t="shared" si="24"/>
        <v>5.88</v>
      </c>
      <c r="L378" s="2">
        <f t="shared" si="25"/>
        <v>7.76</v>
      </c>
      <c r="M378">
        <f t="shared" si="26"/>
        <v>9.64</v>
      </c>
      <c r="R378">
        <f t="shared" si="27"/>
        <v>13.964318830604549</v>
      </c>
    </row>
    <row r="379" spans="10:18" x14ac:dyDescent="0.25">
      <c r="J379">
        <v>1885</v>
      </c>
      <c r="K379">
        <f t="shared" si="24"/>
        <v>5.8849999999999998</v>
      </c>
      <c r="L379" s="2">
        <f t="shared" si="25"/>
        <v>7.77</v>
      </c>
      <c r="M379">
        <f t="shared" si="26"/>
        <v>9.6550000000000011</v>
      </c>
      <c r="R379">
        <f t="shared" si="27"/>
        <v>13.985229695686975</v>
      </c>
    </row>
    <row r="380" spans="10:18" x14ac:dyDescent="0.25">
      <c r="J380">
        <v>1890</v>
      </c>
      <c r="K380">
        <f t="shared" si="24"/>
        <v>5.8900000000000006</v>
      </c>
      <c r="L380" s="2">
        <f t="shared" si="25"/>
        <v>7.78</v>
      </c>
      <c r="M380">
        <f t="shared" si="26"/>
        <v>9.67</v>
      </c>
      <c r="R380">
        <f t="shared" si="27"/>
        <v>14.006140938469619</v>
      </c>
    </row>
    <row r="381" spans="10:18" x14ac:dyDescent="0.25">
      <c r="J381">
        <v>1895</v>
      </c>
      <c r="K381">
        <f t="shared" si="24"/>
        <v>5.8949999999999996</v>
      </c>
      <c r="L381" s="2">
        <f t="shared" si="25"/>
        <v>7.79</v>
      </c>
      <c r="M381">
        <f t="shared" si="26"/>
        <v>9.6850000000000005</v>
      </c>
      <c r="R381">
        <f t="shared" si="27"/>
        <v>14.02705256770196</v>
      </c>
    </row>
    <row r="382" spans="10:18" x14ac:dyDescent="0.25">
      <c r="J382">
        <v>1900</v>
      </c>
      <c r="K382">
        <f t="shared" si="24"/>
        <v>5.9</v>
      </c>
      <c r="L382" s="2">
        <f t="shared" si="25"/>
        <v>7.8000000000000007</v>
      </c>
      <c r="M382">
        <f t="shared" si="26"/>
        <v>9.6999999999999993</v>
      </c>
      <c r="R382">
        <f t="shared" si="27"/>
        <v>14.047964592040223</v>
      </c>
    </row>
    <row r="383" spans="10:18" x14ac:dyDescent="0.25">
      <c r="J383">
        <v>1905</v>
      </c>
      <c r="K383">
        <f t="shared" si="24"/>
        <v>5.9050000000000002</v>
      </c>
      <c r="L383" s="2">
        <f t="shared" si="25"/>
        <v>7.8100000000000005</v>
      </c>
      <c r="M383">
        <f t="shared" si="26"/>
        <v>9.7149999999999999</v>
      </c>
      <c r="R383">
        <f t="shared" si="27"/>
        <v>14.068877020048445</v>
      </c>
    </row>
    <row r="384" spans="10:18" x14ac:dyDescent="0.25">
      <c r="J384">
        <v>1910</v>
      </c>
      <c r="K384">
        <f t="shared" si="24"/>
        <v>5.91</v>
      </c>
      <c r="L384" s="2">
        <f t="shared" si="25"/>
        <v>7.82</v>
      </c>
      <c r="M384">
        <f t="shared" si="26"/>
        <v>9.73</v>
      </c>
      <c r="R384">
        <f t="shared" si="27"/>
        <v>14.089789860199572</v>
      </c>
    </row>
    <row r="385" spans="10:18" x14ac:dyDescent="0.25">
      <c r="J385">
        <v>1915</v>
      </c>
      <c r="K385">
        <f t="shared" si="24"/>
        <v>5.915</v>
      </c>
      <c r="L385" s="2">
        <f t="shared" si="25"/>
        <v>7.83</v>
      </c>
      <c r="M385">
        <f t="shared" si="26"/>
        <v>9.745000000000001</v>
      </c>
      <c r="R385">
        <f t="shared" si="27"/>
        <v>14.110703120876508</v>
      </c>
    </row>
    <row r="386" spans="10:18" x14ac:dyDescent="0.25">
      <c r="J386">
        <v>1920</v>
      </c>
      <c r="K386">
        <f t="shared" si="24"/>
        <v>5.92</v>
      </c>
      <c r="L386" s="2">
        <f t="shared" si="25"/>
        <v>7.84</v>
      </c>
      <c r="M386">
        <f t="shared" si="26"/>
        <v>9.76</v>
      </c>
      <c r="R386">
        <f t="shared" si="27"/>
        <v>14.131616810373174</v>
      </c>
    </row>
    <row r="387" spans="10:18" x14ac:dyDescent="0.25">
      <c r="J387">
        <v>1925</v>
      </c>
      <c r="K387">
        <f t="shared" ref="K387:K450" si="28" xml:space="preserve"> $I$2*J387 + 4</f>
        <v>5.9249999999999998</v>
      </c>
      <c r="L387" s="2">
        <f t="shared" ref="L387:L450" si="29" xml:space="preserve"> I$3*J387 + 4</f>
        <v>7.85</v>
      </c>
      <c r="M387">
        <f t="shared" ref="M387:M450" si="30" xml:space="preserve"> I$4*J387 +4</f>
        <v>9.7750000000000004</v>
      </c>
      <c r="R387">
        <f t="shared" ref="R387:R450" si="31" xml:space="preserve"> 2*(0.002*J387 + 4)*0.4884*POWER(J387,0.0785)/(0.1*9.81)</f>
        <v>14.152530936895532</v>
      </c>
    </row>
    <row r="388" spans="10:18" x14ac:dyDescent="0.25">
      <c r="J388">
        <v>1930</v>
      </c>
      <c r="K388">
        <f t="shared" si="28"/>
        <v>5.93</v>
      </c>
      <c r="L388" s="2">
        <f t="shared" si="29"/>
        <v>7.8599999999999994</v>
      </c>
      <c r="M388">
        <f t="shared" si="30"/>
        <v>9.7899999999999991</v>
      </c>
      <c r="R388">
        <f t="shared" si="31"/>
        <v>14.173445508562613</v>
      </c>
    </row>
    <row r="389" spans="10:18" x14ac:dyDescent="0.25">
      <c r="J389">
        <v>1935</v>
      </c>
      <c r="K389">
        <f t="shared" si="28"/>
        <v>5.9350000000000005</v>
      </c>
      <c r="L389" s="2">
        <f t="shared" si="29"/>
        <v>7.87</v>
      </c>
      <c r="M389">
        <f t="shared" si="30"/>
        <v>9.8049999999999997</v>
      </c>
      <c r="R389">
        <f t="shared" si="31"/>
        <v>14.194360533407504</v>
      </c>
    </row>
    <row r="390" spans="10:18" x14ac:dyDescent="0.25">
      <c r="J390">
        <v>1940</v>
      </c>
      <c r="K390">
        <f t="shared" si="28"/>
        <v>5.9399999999999995</v>
      </c>
      <c r="L390" s="2">
        <f t="shared" si="29"/>
        <v>7.88</v>
      </c>
      <c r="M390">
        <f t="shared" si="30"/>
        <v>9.82</v>
      </c>
      <c r="R390">
        <f t="shared" si="31"/>
        <v>14.215276019378368</v>
      </c>
    </row>
    <row r="391" spans="10:18" x14ac:dyDescent="0.25">
      <c r="J391">
        <v>1945</v>
      </c>
      <c r="K391">
        <f t="shared" si="28"/>
        <v>5.9450000000000003</v>
      </c>
      <c r="L391" s="2">
        <f t="shared" si="29"/>
        <v>7.8900000000000006</v>
      </c>
      <c r="M391">
        <f t="shared" si="30"/>
        <v>9.8350000000000009</v>
      </c>
      <c r="R391">
        <f t="shared" si="31"/>
        <v>14.236191974339391</v>
      </c>
    </row>
    <row r="392" spans="10:18" x14ac:dyDescent="0.25">
      <c r="J392">
        <v>1950</v>
      </c>
      <c r="K392">
        <f t="shared" si="28"/>
        <v>5.95</v>
      </c>
      <c r="L392" s="2">
        <f t="shared" si="29"/>
        <v>7.9</v>
      </c>
      <c r="M392">
        <f t="shared" si="30"/>
        <v>9.8500000000000014</v>
      </c>
      <c r="R392">
        <f t="shared" si="31"/>
        <v>14.257108406071779</v>
      </c>
    </row>
    <row r="393" spans="10:18" x14ac:dyDescent="0.25">
      <c r="J393">
        <v>1955</v>
      </c>
      <c r="K393">
        <f t="shared" si="28"/>
        <v>5.9550000000000001</v>
      </c>
      <c r="L393" s="2">
        <f t="shared" si="29"/>
        <v>7.91</v>
      </c>
      <c r="M393">
        <f t="shared" si="30"/>
        <v>9.8650000000000002</v>
      </c>
      <c r="R393">
        <f t="shared" si="31"/>
        <v>14.27802532227467</v>
      </c>
    </row>
    <row r="394" spans="10:18" x14ac:dyDescent="0.25">
      <c r="J394">
        <v>1960</v>
      </c>
      <c r="K394">
        <f t="shared" si="28"/>
        <v>5.96</v>
      </c>
      <c r="L394" s="2">
        <f t="shared" si="29"/>
        <v>7.92</v>
      </c>
      <c r="M394">
        <f t="shared" si="30"/>
        <v>9.879999999999999</v>
      </c>
      <c r="R394">
        <f t="shared" si="31"/>
        <v>14.298942730566123</v>
      </c>
    </row>
    <row r="395" spans="10:18" x14ac:dyDescent="0.25">
      <c r="J395">
        <v>1965</v>
      </c>
      <c r="K395">
        <f t="shared" si="28"/>
        <v>5.9649999999999999</v>
      </c>
      <c r="L395" s="2">
        <f t="shared" si="29"/>
        <v>7.93</v>
      </c>
      <c r="M395">
        <f t="shared" si="30"/>
        <v>9.8949999999999996</v>
      </c>
      <c r="R395">
        <f t="shared" si="31"/>
        <v>14.319860638483995</v>
      </c>
    </row>
    <row r="396" spans="10:18" x14ac:dyDescent="0.25">
      <c r="J396">
        <v>1970</v>
      </c>
      <c r="K396">
        <f t="shared" si="28"/>
        <v>5.97</v>
      </c>
      <c r="L396" s="2">
        <f t="shared" si="29"/>
        <v>7.9399999999999995</v>
      </c>
      <c r="M396">
        <f t="shared" si="30"/>
        <v>9.91</v>
      </c>
      <c r="R396">
        <f t="shared" si="31"/>
        <v>14.340779053486886</v>
      </c>
    </row>
    <row r="397" spans="10:18" x14ac:dyDescent="0.25">
      <c r="J397">
        <v>1975</v>
      </c>
      <c r="K397">
        <f t="shared" si="28"/>
        <v>5.9749999999999996</v>
      </c>
      <c r="L397" s="2">
        <f t="shared" si="29"/>
        <v>7.95</v>
      </c>
      <c r="M397">
        <f t="shared" si="30"/>
        <v>9.9250000000000007</v>
      </c>
      <c r="R397">
        <f t="shared" si="31"/>
        <v>14.361697982955029</v>
      </c>
    </row>
    <row r="398" spans="10:18" x14ac:dyDescent="0.25">
      <c r="J398">
        <v>1980</v>
      </c>
      <c r="K398">
        <f t="shared" si="28"/>
        <v>5.98</v>
      </c>
      <c r="L398" s="2">
        <f t="shared" si="29"/>
        <v>7.96</v>
      </c>
      <c r="M398">
        <f t="shared" si="30"/>
        <v>9.9400000000000013</v>
      </c>
      <c r="R398">
        <f t="shared" si="31"/>
        <v>14.382617434191182</v>
      </c>
    </row>
    <row r="399" spans="10:18" x14ac:dyDescent="0.25">
      <c r="J399">
        <v>1985</v>
      </c>
      <c r="K399">
        <f t="shared" si="28"/>
        <v>5.9850000000000003</v>
      </c>
      <c r="L399" s="2">
        <f t="shared" si="29"/>
        <v>7.9700000000000006</v>
      </c>
      <c r="M399">
        <f t="shared" si="30"/>
        <v>9.9550000000000001</v>
      </c>
      <c r="R399">
        <f t="shared" si="31"/>
        <v>14.403537414421503</v>
      </c>
    </row>
    <row r="400" spans="10:18" x14ac:dyDescent="0.25">
      <c r="J400">
        <v>1990</v>
      </c>
      <c r="K400">
        <f t="shared" si="28"/>
        <v>5.99</v>
      </c>
      <c r="L400" s="2">
        <f t="shared" si="29"/>
        <v>7.98</v>
      </c>
      <c r="M400">
        <f t="shared" si="30"/>
        <v>9.9699999999999989</v>
      </c>
      <c r="R400">
        <f t="shared" si="31"/>
        <v>14.424457930796418</v>
      </c>
    </row>
    <row r="401" spans="10:18" x14ac:dyDescent="0.25">
      <c r="J401">
        <v>1995</v>
      </c>
      <c r="K401">
        <f t="shared" si="28"/>
        <v>5.9950000000000001</v>
      </c>
      <c r="L401" s="2">
        <f t="shared" si="29"/>
        <v>7.99</v>
      </c>
      <c r="M401">
        <f t="shared" si="30"/>
        <v>9.9849999999999994</v>
      </c>
      <c r="R401">
        <f t="shared" si="31"/>
        <v>14.445378990391481</v>
      </c>
    </row>
    <row r="402" spans="10:18" x14ac:dyDescent="0.25">
      <c r="J402">
        <v>2000</v>
      </c>
      <c r="K402">
        <f t="shared" si="28"/>
        <v>6</v>
      </c>
      <c r="L402" s="2">
        <f t="shared" si="29"/>
        <v>8</v>
      </c>
      <c r="M402">
        <f t="shared" si="30"/>
        <v>10</v>
      </c>
      <c r="R402">
        <f t="shared" si="31"/>
        <v>14.466300600208205</v>
      </c>
    </row>
    <row r="403" spans="10:18" x14ac:dyDescent="0.25">
      <c r="J403">
        <v>2005</v>
      </c>
      <c r="K403">
        <f t="shared" si="28"/>
        <v>6.0049999999999999</v>
      </c>
      <c r="L403" s="2">
        <f t="shared" si="29"/>
        <v>8.01</v>
      </c>
      <c r="M403">
        <f t="shared" si="30"/>
        <v>10.015000000000001</v>
      </c>
      <c r="R403">
        <f t="shared" si="31"/>
        <v>14.487222767174904</v>
      </c>
    </row>
    <row r="404" spans="10:18" x14ac:dyDescent="0.25">
      <c r="J404">
        <v>2010</v>
      </c>
      <c r="K404">
        <f t="shared" si="28"/>
        <v>6.01</v>
      </c>
      <c r="L404" s="2">
        <f t="shared" si="29"/>
        <v>8.02</v>
      </c>
      <c r="M404">
        <f t="shared" si="30"/>
        <v>10.030000000000001</v>
      </c>
      <c r="R404">
        <f t="shared" si="31"/>
        <v>14.508145498147504</v>
      </c>
    </row>
    <row r="405" spans="10:18" x14ac:dyDescent="0.25">
      <c r="J405">
        <v>2015</v>
      </c>
      <c r="K405">
        <f t="shared" si="28"/>
        <v>6.0150000000000006</v>
      </c>
      <c r="L405" s="2">
        <f t="shared" si="29"/>
        <v>8.0300000000000011</v>
      </c>
      <c r="M405">
        <f t="shared" si="30"/>
        <v>10.045</v>
      </c>
      <c r="R405">
        <f t="shared" si="31"/>
        <v>14.529068799910375</v>
      </c>
    </row>
    <row r="406" spans="10:18" x14ac:dyDescent="0.25">
      <c r="J406">
        <v>2020</v>
      </c>
      <c r="K406">
        <f t="shared" si="28"/>
        <v>6.02</v>
      </c>
      <c r="L406" s="2">
        <f t="shared" si="29"/>
        <v>8.0399999999999991</v>
      </c>
      <c r="M406">
        <f t="shared" si="30"/>
        <v>10.06</v>
      </c>
      <c r="R406">
        <f t="shared" si="31"/>
        <v>14.549992679177084</v>
      </c>
    </row>
    <row r="407" spans="10:18" x14ac:dyDescent="0.25">
      <c r="J407">
        <v>2025</v>
      </c>
      <c r="K407">
        <f t="shared" si="28"/>
        <v>6.0250000000000004</v>
      </c>
      <c r="L407" s="2">
        <f t="shared" si="29"/>
        <v>8.0500000000000007</v>
      </c>
      <c r="M407">
        <f t="shared" si="30"/>
        <v>10.074999999999999</v>
      </c>
      <c r="R407">
        <f t="shared" si="31"/>
        <v>14.570917142591261</v>
      </c>
    </row>
    <row r="408" spans="10:18" x14ac:dyDescent="0.25">
      <c r="J408">
        <v>2030</v>
      </c>
      <c r="K408">
        <f t="shared" si="28"/>
        <v>6.03</v>
      </c>
      <c r="L408" s="2">
        <f t="shared" si="29"/>
        <v>8.06</v>
      </c>
      <c r="M408">
        <f t="shared" si="30"/>
        <v>10.09</v>
      </c>
      <c r="R408">
        <f t="shared" si="31"/>
        <v>14.591842196727287</v>
      </c>
    </row>
    <row r="409" spans="10:18" x14ac:dyDescent="0.25">
      <c r="J409">
        <v>2035</v>
      </c>
      <c r="K409">
        <f t="shared" si="28"/>
        <v>6.0350000000000001</v>
      </c>
      <c r="L409" s="2">
        <f t="shared" si="29"/>
        <v>8.07</v>
      </c>
      <c r="M409">
        <f t="shared" si="30"/>
        <v>10.105</v>
      </c>
      <c r="R409">
        <f t="shared" si="31"/>
        <v>14.61276784809113</v>
      </c>
    </row>
    <row r="410" spans="10:18" x14ac:dyDescent="0.25">
      <c r="J410">
        <v>2040</v>
      </c>
      <c r="K410">
        <f t="shared" si="28"/>
        <v>6.04</v>
      </c>
      <c r="L410" s="2">
        <f t="shared" si="29"/>
        <v>8.08</v>
      </c>
      <c r="M410">
        <f t="shared" si="30"/>
        <v>10.120000000000001</v>
      </c>
      <c r="R410">
        <f t="shared" si="31"/>
        <v>14.633694103121076</v>
      </c>
    </row>
    <row r="411" spans="10:18" x14ac:dyDescent="0.25">
      <c r="J411">
        <v>2045</v>
      </c>
      <c r="K411">
        <f t="shared" si="28"/>
        <v>6.0449999999999999</v>
      </c>
      <c r="L411" s="2">
        <f t="shared" si="29"/>
        <v>8.09</v>
      </c>
      <c r="M411">
        <f t="shared" si="30"/>
        <v>10.135</v>
      </c>
      <c r="R411">
        <f t="shared" si="31"/>
        <v>14.654620968188485</v>
      </c>
    </row>
    <row r="412" spans="10:18" x14ac:dyDescent="0.25">
      <c r="J412">
        <v>2050</v>
      </c>
      <c r="K412">
        <f t="shared" si="28"/>
        <v>6.05</v>
      </c>
      <c r="L412" s="2">
        <f t="shared" si="29"/>
        <v>8.1</v>
      </c>
      <c r="M412">
        <f t="shared" si="30"/>
        <v>10.15</v>
      </c>
      <c r="R412">
        <f t="shared" si="31"/>
        <v>14.675548449598523</v>
      </c>
    </row>
    <row r="413" spans="10:18" x14ac:dyDescent="0.25">
      <c r="J413">
        <v>2055</v>
      </c>
      <c r="K413">
        <f t="shared" si="28"/>
        <v>6.0549999999999997</v>
      </c>
      <c r="L413" s="2">
        <f t="shared" si="29"/>
        <v>8.11</v>
      </c>
      <c r="M413">
        <f t="shared" si="30"/>
        <v>10.164999999999999</v>
      </c>
      <c r="R413">
        <f t="shared" si="31"/>
        <v>14.696476553590903</v>
      </c>
    </row>
    <row r="414" spans="10:18" x14ac:dyDescent="0.25">
      <c r="J414">
        <v>2060</v>
      </c>
      <c r="K414">
        <f t="shared" si="28"/>
        <v>6.0600000000000005</v>
      </c>
      <c r="L414" s="2">
        <f t="shared" si="29"/>
        <v>8.120000000000001</v>
      </c>
      <c r="M414">
        <f t="shared" si="30"/>
        <v>10.18</v>
      </c>
      <c r="R414">
        <f t="shared" si="31"/>
        <v>14.717405286340586</v>
      </c>
    </row>
    <row r="415" spans="10:18" x14ac:dyDescent="0.25">
      <c r="J415">
        <v>2065</v>
      </c>
      <c r="K415">
        <f t="shared" si="28"/>
        <v>6.0649999999999995</v>
      </c>
      <c r="L415" s="2">
        <f t="shared" si="29"/>
        <v>8.129999999999999</v>
      </c>
      <c r="M415">
        <f t="shared" si="30"/>
        <v>10.195</v>
      </c>
      <c r="R415">
        <f t="shared" si="31"/>
        <v>14.738334653958509</v>
      </c>
    </row>
    <row r="416" spans="10:18" x14ac:dyDescent="0.25">
      <c r="J416">
        <v>2070</v>
      </c>
      <c r="K416">
        <f t="shared" si="28"/>
        <v>6.07</v>
      </c>
      <c r="L416" s="2">
        <f t="shared" si="29"/>
        <v>8.14</v>
      </c>
      <c r="M416">
        <f t="shared" si="30"/>
        <v>10.210000000000001</v>
      </c>
      <c r="R416">
        <f t="shared" si="31"/>
        <v>14.75926466249229</v>
      </c>
    </row>
    <row r="417" spans="10:18" x14ac:dyDescent="0.25">
      <c r="J417">
        <v>2075</v>
      </c>
      <c r="K417">
        <f t="shared" si="28"/>
        <v>6.0750000000000002</v>
      </c>
      <c r="L417" s="2">
        <f t="shared" si="29"/>
        <v>8.15</v>
      </c>
      <c r="M417">
        <f t="shared" si="30"/>
        <v>10.225000000000001</v>
      </c>
      <c r="R417">
        <f t="shared" si="31"/>
        <v>14.780195317926898</v>
      </c>
    </row>
    <row r="418" spans="10:18" x14ac:dyDescent="0.25">
      <c r="J418">
        <v>2080</v>
      </c>
      <c r="K418">
        <f t="shared" si="28"/>
        <v>6.08</v>
      </c>
      <c r="L418" s="2">
        <f t="shared" si="29"/>
        <v>8.16</v>
      </c>
      <c r="M418">
        <f t="shared" si="30"/>
        <v>10.24</v>
      </c>
      <c r="R418">
        <f t="shared" si="31"/>
        <v>14.801126626185356</v>
      </c>
    </row>
    <row r="419" spans="10:18" x14ac:dyDescent="0.25">
      <c r="J419">
        <v>2085</v>
      </c>
      <c r="K419">
        <f t="shared" si="28"/>
        <v>6.085</v>
      </c>
      <c r="L419" s="2">
        <f t="shared" si="29"/>
        <v>8.17</v>
      </c>
      <c r="M419">
        <f t="shared" si="30"/>
        <v>10.254999999999999</v>
      </c>
      <c r="R419">
        <f t="shared" si="31"/>
        <v>14.822058593129409</v>
      </c>
    </row>
    <row r="420" spans="10:18" x14ac:dyDescent="0.25">
      <c r="J420">
        <v>2090</v>
      </c>
      <c r="K420">
        <f t="shared" si="28"/>
        <v>6.09</v>
      </c>
      <c r="L420" s="2">
        <f t="shared" si="29"/>
        <v>8.18</v>
      </c>
      <c r="M420">
        <f t="shared" si="30"/>
        <v>10.27</v>
      </c>
      <c r="R420">
        <f t="shared" si="31"/>
        <v>14.842991224560198</v>
      </c>
    </row>
    <row r="421" spans="10:18" x14ac:dyDescent="0.25">
      <c r="J421">
        <v>2095</v>
      </c>
      <c r="K421">
        <f t="shared" si="28"/>
        <v>6.0950000000000006</v>
      </c>
      <c r="L421" s="2">
        <f t="shared" si="29"/>
        <v>8.1900000000000013</v>
      </c>
      <c r="M421">
        <f t="shared" si="30"/>
        <v>10.285</v>
      </c>
      <c r="R421">
        <f t="shared" si="31"/>
        <v>14.863924526218909</v>
      </c>
    </row>
    <row r="422" spans="10:18" x14ac:dyDescent="0.25">
      <c r="J422">
        <v>2100</v>
      </c>
      <c r="K422">
        <f t="shared" si="28"/>
        <v>6.1</v>
      </c>
      <c r="L422" s="2">
        <f t="shared" si="29"/>
        <v>8.1999999999999993</v>
      </c>
      <c r="M422">
        <f t="shared" si="30"/>
        <v>10.3</v>
      </c>
      <c r="R422">
        <f t="shared" si="31"/>
        <v>14.884858503787413</v>
      </c>
    </row>
    <row r="423" spans="10:18" x14ac:dyDescent="0.25">
      <c r="J423">
        <v>2105</v>
      </c>
      <c r="K423">
        <f t="shared" si="28"/>
        <v>6.1050000000000004</v>
      </c>
      <c r="L423" s="2">
        <f t="shared" si="29"/>
        <v>8.2100000000000009</v>
      </c>
      <c r="M423">
        <f t="shared" si="30"/>
        <v>10.315000000000001</v>
      </c>
      <c r="R423">
        <f t="shared" si="31"/>
        <v>14.905793162888942</v>
      </c>
    </row>
    <row r="424" spans="10:18" x14ac:dyDescent="0.25">
      <c r="J424">
        <v>2110</v>
      </c>
      <c r="K424">
        <f t="shared" si="28"/>
        <v>6.1099999999999994</v>
      </c>
      <c r="L424" s="2">
        <f t="shared" si="29"/>
        <v>8.2199999999999989</v>
      </c>
      <c r="M424">
        <f t="shared" si="30"/>
        <v>10.33</v>
      </c>
      <c r="R424">
        <f t="shared" si="31"/>
        <v>14.926728509088676</v>
      </c>
    </row>
    <row r="425" spans="10:18" x14ac:dyDescent="0.25">
      <c r="J425">
        <v>2115</v>
      </c>
      <c r="K425">
        <f t="shared" si="28"/>
        <v>6.1150000000000002</v>
      </c>
      <c r="L425" s="2">
        <f t="shared" si="29"/>
        <v>8.23</v>
      </c>
      <c r="M425">
        <f t="shared" si="30"/>
        <v>10.344999999999999</v>
      </c>
      <c r="R425">
        <f t="shared" si="31"/>
        <v>14.947664547894416</v>
      </c>
    </row>
    <row r="426" spans="10:18" x14ac:dyDescent="0.25">
      <c r="J426">
        <v>2120</v>
      </c>
      <c r="K426">
        <f t="shared" si="28"/>
        <v>6.12</v>
      </c>
      <c r="L426" s="2">
        <f t="shared" si="29"/>
        <v>8.24</v>
      </c>
      <c r="M426">
        <f t="shared" si="30"/>
        <v>10.36</v>
      </c>
      <c r="R426">
        <f t="shared" si="31"/>
        <v>14.968601284757165</v>
      </c>
    </row>
    <row r="427" spans="10:18" x14ac:dyDescent="0.25">
      <c r="J427">
        <v>2125</v>
      </c>
      <c r="K427">
        <f t="shared" si="28"/>
        <v>6.125</v>
      </c>
      <c r="L427" s="2">
        <f t="shared" si="29"/>
        <v>8.25</v>
      </c>
      <c r="M427">
        <f t="shared" si="30"/>
        <v>10.375</v>
      </c>
      <c r="R427">
        <f t="shared" si="31"/>
        <v>14.989538725071743</v>
      </c>
    </row>
    <row r="428" spans="10:18" x14ac:dyDescent="0.25">
      <c r="J428">
        <v>2130</v>
      </c>
      <c r="K428">
        <f t="shared" si="28"/>
        <v>6.13</v>
      </c>
      <c r="L428" s="2">
        <f t="shared" si="29"/>
        <v>8.26</v>
      </c>
      <c r="M428">
        <f t="shared" si="30"/>
        <v>10.39</v>
      </c>
      <c r="R428">
        <f t="shared" si="31"/>
        <v>15.01047687417741</v>
      </c>
    </row>
    <row r="429" spans="10:18" x14ac:dyDescent="0.25">
      <c r="J429">
        <v>2135</v>
      </c>
      <c r="K429">
        <f t="shared" si="28"/>
        <v>6.1349999999999998</v>
      </c>
      <c r="L429" s="2">
        <f t="shared" si="29"/>
        <v>8.27</v>
      </c>
      <c r="M429">
        <f t="shared" si="30"/>
        <v>10.405000000000001</v>
      </c>
      <c r="R429">
        <f t="shared" si="31"/>
        <v>15.031415737358445</v>
      </c>
    </row>
    <row r="430" spans="10:18" x14ac:dyDescent="0.25">
      <c r="J430">
        <v>2140</v>
      </c>
      <c r="K430">
        <f t="shared" si="28"/>
        <v>6.1400000000000006</v>
      </c>
      <c r="L430" s="2">
        <f t="shared" si="29"/>
        <v>8.2800000000000011</v>
      </c>
      <c r="M430">
        <f t="shared" si="30"/>
        <v>10.42</v>
      </c>
      <c r="R430">
        <f t="shared" si="31"/>
        <v>15.052355319844734</v>
      </c>
    </row>
    <row r="431" spans="10:18" x14ac:dyDescent="0.25">
      <c r="J431">
        <v>2145</v>
      </c>
      <c r="K431">
        <f t="shared" si="28"/>
        <v>6.1449999999999996</v>
      </c>
      <c r="L431" s="2">
        <f t="shared" si="29"/>
        <v>8.2899999999999991</v>
      </c>
      <c r="M431">
        <f t="shared" si="30"/>
        <v>10.435</v>
      </c>
      <c r="R431">
        <f t="shared" si="31"/>
        <v>15.073295626812333</v>
      </c>
    </row>
    <row r="432" spans="10:18" x14ac:dyDescent="0.25">
      <c r="J432">
        <v>2150</v>
      </c>
      <c r="K432">
        <f t="shared" si="28"/>
        <v>6.15</v>
      </c>
      <c r="L432" s="2">
        <f t="shared" si="29"/>
        <v>8.3000000000000007</v>
      </c>
      <c r="M432">
        <f t="shared" si="30"/>
        <v>10.45</v>
      </c>
      <c r="R432">
        <f t="shared" si="31"/>
        <v>15.094236663384093</v>
      </c>
    </row>
    <row r="433" spans="10:18" x14ac:dyDescent="0.25">
      <c r="J433">
        <v>2155</v>
      </c>
      <c r="K433">
        <f t="shared" si="28"/>
        <v>6.1550000000000002</v>
      </c>
      <c r="L433" s="2">
        <f t="shared" si="29"/>
        <v>8.31</v>
      </c>
      <c r="M433">
        <f t="shared" si="30"/>
        <v>10.465</v>
      </c>
      <c r="R433">
        <f t="shared" si="31"/>
        <v>15.115178434630161</v>
      </c>
    </row>
    <row r="434" spans="10:18" x14ac:dyDescent="0.25">
      <c r="J434">
        <v>2160</v>
      </c>
      <c r="K434">
        <f t="shared" si="28"/>
        <v>6.16</v>
      </c>
      <c r="L434" s="2">
        <f t="shared" si="29"/>
        <v>8.32</v>
      </c>
      <c r="M434">
        <f t="shared" si="30"/>
        <v>10.48</v>
      </c>
      <c r="R434">
        <f t="shared" si="31"/>
        <v>15.136120945568587</v>
      </c>
    </row>
    <row r="435" spans="10:18" x14ac:dyDescent="0.25">
      <c r="J435">
        <v>2165</v>
      </c>
      <c r="K435">
        <f t="shared" si="28"/>
        <v>6.165</v>
      </c>
      <c r="L435" s="2">
        <f t="shared" si="29"/>
        <v>8.33</v>
      </c>
      <c r="M435">
        <f t="shared" si="30"/>
        <v>10.495000000000001</v>
      </c>
      <c r="R435">
        <f t="shared" si="31"/>
        <v>15.157064201165841</v>
      </c>
    </row>
    <row r="436" spans="10:18" x14ac:dyDescent="0.25">
      <c r="J436">
        <v>2170</v>
      </c>
      <c r="K436">
        <f t="shared" si="28"/>
        <v>6.17</v>
      </c>
      <c r="L436" s="2">
        <f t="shared" si="29"/>
        <v>8.34</v>
      </c>
      <c r="M436">
        <f t="shared" si="30"/>
        <v>10.51</v>
      </c>
      <c r="R436">
        <f t="shared" si="31"/>
        <v>15.178008206337388</v>
      </c>
    </row>
    <row r="437" spans="10:18" x14ac:dyDescent="0.25">
      <c r="J437">
        <v>2175</v>
      </c>
      <c r="K437">
        <f t="shared" si="28"/>
        <v>6.1750000000000007</v>
      </c>
      <c r="L437" s="2">
        <f t="shared" si="29"/>
        <v>8.3500000000000014</v>
      </c>
      <c r="M437">
        <f t="shared" si="30"/>
        <v>10.525</v>
      </c>
      <c r="R437">
        <f t="shared" si="31"/>
        <v>15.198952965948207</v>
      </c>
    </row>
    <row r="438" spans="10:18" x14ac:dyDescent="0.25">
      <c r="J438">
        <v>2180</v>
      </c>
      <c r="K438">
        <f t="shared" si="28"/>
        <v>6.18</v>
      </c>
      <c r="L438" s="2">
        <f t="shared" si="29"/>
        <v>8.36</v>
      </c>
      <c r="M438">
        <f t="shared" si="30"/>
        <v>10.54</v>
      </c>
      <c r="R438">
        <f t="shared" si="31"/>
        <v>15.219898484813321</v>
      </c>
    </row>
    <row r="439" spans="10:18" x14ac:dyDescent="0.25">
      <c r="J439">
        <v>2185</v>
      </c>
      <c r="K439">
        <f t="shared" si="28"/>
        <v>6.1850000000000005</v>
      </c>
      <c r="L439" s="2">
        <f t="shared" si="29"/>
        <v>8.370000000000001</v>
      </c>
      <c r="M439">
        <f t="shared" si="30"/>
        <v>10.555</v>
      </c>
      <c r="R439">
        <f t="shared" si="31"/>
        <v>15.240844767698341</v>
      </c>
    </row>
    <row r="440" spans="10:18" x14ac:dyDescent="0.25">
      <c r="J440">
        <v>2190</v>
      </c>
      <c r="K440">
        <f t="shared" si="28"/>
        <v>6.1899999999999995</v>
      </c>
      <c r="L440" s="2">
        <f t="shared" si="29"/>
        <v>8.379999999999999</v>
      </c>
      <c r="M440">
        <f t="shared" si="30"/>
        <v>10.57</v>
      </c>
      <c r="R440">
        <f t="shared" si="31"/>
        <v>15.261791819319956</v>
      </c>
    </row>
    <row r="441" spans="10:18" x14ac:dyDescent="0.25">
      <c r="J441">
        <v>2195</v>
      </c>
      <c r="K441">
        <f t="shared" si="28"/>
        <v>6.1950000000000003</v>
      </c>
      <c r="L441" s="2">
        <f t="shared" si="29"/>
        <v>8.39</v>
      </c>
      <c r="M441">
        <f t="shared" si="30"/>
        <v>10.585000000000001</v>
      </c>
      <c r="R441">
        <f t="shared" si="31"/>
        <v>15.282739644346481</v>
      </c>
    </row>
    <row r="442" spans="10:18" x14ac:dyDescent="0.25">
      <c r="J442">
        <v>2200</v>
      </c>
      <c r="K442">
        <f t="shared" si="28"/>
        <v>6.2</v>
      </c>
      <c r="L442" s="2">
        <f t="shared" si="29"/>
        <v>8.4</v>
      </c>
      <c r="M442">
        <f t="shared" si="30"/>
        <v>10.600000000000001</v>
      </c>
      <c r="R442">
        <f t="shared" si="31"/>
        <v>15.303688247398327</v>
      </c>
    </row>
    <row r="443" spans="10:18" x14ac:dyDescent="0.25">
      <c r="J443">
        <v>2205</v>
      </c>
      <c r="K443">
        <f t="shared" si="28"/>
        <v>6.2050000000000001</v>
      </c>
      <c r="L443" s="2">
        <f t="shared" si="29"/>
        <v>8.41</v>
      </c>
      <c r="M443">
        <f t="shared" si="30"/>
        <v>10.615</v>
      </c>
      <c r="R443">
        <f t="shared" si="31"/>
        <v>15.324637633048521</v>
      </c>
    </row>
    <row r="444" spans="10:18" x14ac:dyDescent="0.25">
      <c r="J444">
        <v>2210</v>
      </c>
      <c r="K444">
        <f t="shared" si="28"/>
        <v>6.21</v>
      </c>
      <c r="L444" s="2">
        <f t="shared" si="29"/>
        <v>8.42</v>
      </c>
      <c r="M444">
        <f t="shared" si="30"/>
        <v>10.629999999999999</v>
      </c>
      <c r="R444">
        <f t="shared" si="31"/>
        <v>15.3455878058232</v>
      </c>
    </row>
    <row r="445" spans="10:18" x14ac:dyDescent="0.25">
      <c r="J445">
        <v>2215</v>
      </c>
      <c r="K445">
        <f t="shared" si="28"/>
        <v>6.2149999999999999</v>
      </c>
      <c r="L445" s="2">
        <f t="shared" si="29"/>
        <v>8.43</v>
      </c>
      <c r="M445">
        <f t="shared" si="30"/>
        <v>10.645</v>
      </c>
      <c r="R445">
        <f t="shared" si="31"/>
        <v>15.366538770202089</v>
      </c>
    </row>
    <row r="446" spans="10:18" x14ac:dyDescent="0.25">
      <c r="J446">
        <v>2220</v>
      </c>
      <c r="K446">
        <f t="shared" si="28"/>
        <v>6.2200000000000006</v>
      </c>
      <c r="L446" s="2">
        <f t="shared" si="29"/>
        <v>8.4400000000000013</v>
      </c>
      <c r="M446">
        <f t="shared" si="30"/>
        <v>10.66</v>
      </c>
      <c r="R446">
        <f t="shared" si="31"/>
        <v>15.387490530619003</v>
      </c>
    </row>
    <row r="447" spans="10:18" x14ac:dyDescent="0.25">
      <c r="J447">
        <v>2225</v>
      </c>
      <c r="K447">
        <f t="shared" si="28"/>
        <v>6.2249999999999996</v>
      </c>
      <c r="L447" s="2">
        <f t="shared" si="29"/>
        <v>8.4499999999999993</v>
      </c>
      <c r="M447">
        <f t="shared" si="30"/>
        <v>10.675000000000001</v>
      </c>
      <c r="R447">
        <f t="shared" si="31"/>
        <v>15.408443091462281</v>
      </c>
    </row>
    <row r="448" spans="10:18" x14ac:dyDescent="0.25">
      <c r="J448">
        <v>2230</v>
      </c>
      <c r="K448">
        <f t="shared" si="28"/>
        <v>6.23</v>
      </c>
      <c r="L448" s="2">
        <f t="shared" si="29"/>
        <v>8.4600000000000009</v>
      </c>
      <c r="M448">
        <f t="shared" si="30"/>
        <v>10.690000000000001</v>
      </c>
      <c r="R448">
        <f t="shared" si="31"/>
        <v>15.429396457075315</v>
      </c>
    </row>
    <row r="449" spans="10:18" x14ac:dyDescent="0.25">
      <c r="J449">
        <v>2235</v>
      </c>
      <c r="K449">
        <f t="shared" si="28"/>
        <v>6.2349999999999994</v>
      </c>
      <c r="L449" s="2">
        <f t="shared" si="29"/>
        <v>8.4699999999999989</v>
      </c>
      <c r="M449">
        <f t="shared" si="30"/>
        <v>10.705</v>
      </c>
      <c r="R449">
        <f t="shared" si="31"/>
        <v>15.450350631756962</v>
      </c>
    </row>
    <row r="450" spans="10:18" x14ac:dyDescent="0.25">
      <c r="J450">
        <v>2240</v>
      </c>
      <c r="K450">
        <f t="shared" si="28"/>
        <v>6.24</v>
      </c>
      <c r="L450" s="2">
        <f t="shared" si="29"/>
        <v>8.48</v>
      </c>
      <c r="M450">
        <f t="shared" si="30"/>
        <v>10.719999999999999</v>
      </c>
      <c r="R450">
        <f t="shared" si="31"/>
        <v>15.471305619762042</v>
      </c>
    </row>
    <row r="451" spans="10:18" x14ac:dyDescent="0.25">
      <c r="J451">
        <v>2245</v>
      </c>
      <c r="K451">
        <f t="shared" ref="K451:K514" si="32" xml:space="preserve"> $I$2*J451 + 4</f>
        <v>6.2450000000000001</v>
      </c>
      <c r="L451" s="2">
        <f t="shared" ref="L451:L514" si="33" xml:space="preserve"> I$3*J451 + 4</f>
        <v>8.49</v>
      </c>
      <c r="M451">
        <f t="shared" ref="M451:M514" si="34" xml:space="preserve"> I$4*J451 +4</f>
        <v>10.734999999999999</v>
      </c>
      <c r="R451">
        <f t="shared" ref="R451:R514" si="35" xml:space="preserve"> 2*(0.002*J451 + 4)*0.4884*POWER(J451,0.0785)/(0.1*9.81)</f>
        <v>15.492261425301757</v>
      </c>
    </row>
    <row r="452" spans="10:18" x14ac:dyDescent="0.25">
      <c r="J452">
        <v>2250</v>
      </c>
      <c r="K452">
        <f t="shared" si="32"/>
        <v>6.25</v>
      </c>
      <c r="L452" s="2">
        <f t="shared" si="33"/>
        <v>8.5</v>
      </c>
      <c r="M452">
        <f t="shared" si="34"/>
        <v>10.75</v>
      </c>
      <c r="R452">
        <f t="shared" si="35"/>
        <v>15.513218052544172</v>
      </c>
    </row>
    <row r="453" spans="10:18" x14ac:dyDescent="0.25">
      <c r="J453">
        <v>2255</v>
      </c>
      <c r="K453">
        <f t="shared" si="32"/>
        <v>6.2549999999999999</v>
      </c>
      <c r="L453" s="2">
        <f t="shared" si="33"/>
        <v>8.51</v>
      </c>
      <c r="M453">
        <f t="shared" si="34"/>
        <v>10.765000000000001</v>
      </c>
      <c r="R453">
        <f t="shared" si="35"/>
        <v>15.534175505614641</v>
      </c>
    </row>
    <row r="454" spans="10:18" x14ac:dyDescent="0.25">
      <c r="J454">
        <v>2260</v>
      </c>
      <c r="K454">
        <f t="shared" si="32"/>
        <v>6.26</v>
      </c>
      <c r="L454" s="2">
        <f t="shared" si="33"/>
        <v>8.52</v>
      </c>
      <c r="M454">
        <f t="shared" si="34"/>
        <v>10.780000000000001</v>
      </c>
      <c r="R454">
        <f t="shared" si="35"/>
        <v>15.555133788596239</v>
      </c>
    </row>
    <row r="455" spans="10:18" x14ac:dyDescent="0.25">
      <c r="J455">
        <v>2265</v>
      </c>
      <c r="K455">
        <f t="shared" si="32"/>
        <v>6.2650000000000006</v>
      </c>
      <c r="L455" s="2">
        <f t="shared" si="33"/>
        <v>8.5300000000000011</v>
      </c>
      <c r="M455">
        <f t="shared" si="34"/>
        <v>10.795</v>
      </c>
      <c r="R455">
        <f t="shared" si="35"/>
        <v>15.576092905530214</v>
      </c>
    </row>
    <row r="456" spans="10:18" x14ac:dyDescent="0.25">
      <c r="J456">
        <v>2270</v>
      </c>
      <c r="K456">
        <f t="shared" si="32"/>
        <v>6.27</v>
      </c>
      <c r="L456" s="2">
        <f t="shared" si="33"/>
        <v>8.5399999999999991</v>
      </c>
      <c r="M456">
        <f t="shared" si="34"/>
        <v>10.81</v>
      </c>
      <c r="R456">
        <f t="shared" si="35"/>
        <v>15.597052860416383</v>
      </c>
    </row>
    <row r="457" spans="10:18" x14ac:dyDescent="0.25">
      <c r="J457">
        <v>2275</v>
      </c>
      <c r="K457">
        <f t="shared" si="32"/>
        <v>6.2750000000000004</v>
      </c>
      <c r="L457" s="2">
        <f t="shared" si="33"/>
        <v>8.5500000000000007</v>
      </c>
      <c r="M457">
        <f t="shared" si="34"/>
        <v>10.824999999999999</v>
      </c>
      <c r="R457">
        <f t="shared" si="35"/>
        <v>15.618013657213613</v>
      </c>
    </row>
    <row r="458" spans="10:18" x14ac:dyDescent="0.25">
      <c r="J458">
        <v>2280</v>
      </c>
      <c r="K458">
        <f t="shared" si="32"/>
        <v>6.28</v>
      </c>
      <c r="L458" s="2">
        <f t="shared" si="33"/>
        <v>8.56</v>
      </c>
      <c r="M458">
        <f t="shared" si="34"/>
        <v>10.84</v>
      </c>
      <c r="R458">
        <f t="shared" si="35"/>
        <v>15.638975299840148</v>
      </c>
    </row>
    <row r="459" spans="10:18" x14ac:dyDescent="0.25">
      <c r="J459">
        <v>2285</v>
      </c>
      <c r="K459">
        <f t="shared" si="32"/>
        <v>6.2850000000000001</v>
      </c>
      <c r="L459" s="2">
        <f t="shared" si="33"/>
        <v>8.57</v>
      </c>
      <c r="M459">
        <f t="shared" si="34"/>
        <v>10.855</v>
      </c>
      <c r="R459">
        <f t="shared" si="35"/>
        <v>15.659937792174111</v>
      </c>
    </row>
    <row r="460" spans="10:18" x14ac:dyDescent="0.25">
      <c r="J460">
        <v>2290</v>
      </c>
      <c r="K460">
        <f t="shared" si="32"/>
        <v>6.29</v>
      </c>
      <c r="L460" s="2">
        <f t="shared" si="33"/>
        <v>8.58</v>
      </c>
      <c r="M460">
        <f t="shared" si="34"/>
        <v>10.870000000000001</v>
      </c>
      <c r="R460">
        <f t="shared" si="35"/>
        <v>15.680901138053862</v>
      </c>
    </row>
    <row r="461" spans="10:18" x14ac:dyDescent="0.25">
      <c r="J461">
        <v>2295</v>
      </c>
      <c r="K461">
        <f t="shared" si="32"/>
        <v>6.2949999999999999</v>
      </c>
      <c r="L461" s="2">
        <f t="shared" si="33"/>
        <v>8.59</v>
      </c>
      <c r="M461">
        <f t="shared" si="34"/>
        <v>10.885</v>
      </c>
      <c r="R461">
        <f t="shared" si="35"/>
        <v>15.701865341278417</v>
      </c>
    </row>
    <row r="462" spans="10:18" x14ac:dyDescent="0.25">
      <c r="J462">
        <v>2300</v>
      </c>
      <c r="K462">
        <f t="shared" si="32"/>
        <v>6.3000000000000007</v>
      </c>
      <c r="L462" s="2">
        <f t="shared" si="33"/>
        <v>8.6000000000000014</v>
      </c>
      <c r="M462">
        <f t="shared" si="34"/>
        <v>10.9</v>
      </c>
      <c r="R462">
        <f t="shared" si="35"/>
        <v>15.72283040560783</v>
      </c>
    </row>
    <row r="463" spans="10:18" x14ac:dyDescent="0.25">
      <c r="J463">
        <v>2305</v>
      </c>
      <c r="K463">
        <f t="shared" si="32"/>
        <v>6.3049999999999997</v>
      </c>
      <c r="L463" s="2">
        <f t="shared" si="33"/>
        <v>8.61</v>
      </c>
      <c r="M463">
        <f t="shared" si="34"/>
        <v>10.914999999999999</v>
      </c>
      <c r="R463">
        <f t="shared" si="35"/>
        <v>15.743796334763601</v>
      </c>
    </row>
    <row r="464" spans="10:18" x14ac:dyDescent="0.25">
      <c r="J464">
        <v>2310</v>
      </c>
      <c r="K464">
        <f t="shared" si="32"/>
        <v>6.3100000000000005</v>
      </c>
      <c r="L464" s="2">
        <f t="shared" si="33"/>
        <v>8.620000000000001</v>
      </c>
      <c r="M464">
        <f t="shared" si="34"/>
        <v>10.93</v>
      </c>
      <c r="R464">
        <f t="shared" si="35"/>
        <v>15.76476313242908</v>
      </c>
    </row>
    <row r="465" spans="10:18" x14ac:dyDescent="0.25">
      <c r="J465">
        <v>2315</v>
      </c>
      <c r="K465">
        <f t="shared" si="32"/>
        <v>6.3149999999999995</v>
      </c>
      <c r="L465" s="2">
        <f t="shared" si="33"/>
        <v>8.629999999999999</v>
      </c>
      <c r="M465">
        <f t="shared" si="34"/>
        <v>10.945</v>
      </c>
      <c r="R465">
        <f t="shared" si="35"/>
        <v>15.785730802249804</v>
      </c>
    </row>
    <row r="466" spans="10:18" x14ac:dyDescent="0.25">
      <c r="J466">
        <v>2320</v>
      </c>
      <c r="K466">
        <f t="shared" si="32"/>
        <v>6.32</v>
      </c>
      <c r="L466" s="2">
        <f t="shared" si="33"/>
        <v>8.64</v>
      </c>
      <c r="M466">
        <f t="shared" si="34"/>
        <v>10.96</v>
      </c>
      <c r="R466">
        <f t="shared" si="35"/>
        <v>15.806699347833934</v>
      </c>
    </row>
    <row r="467" spans="10:18" x14ac:dyDescent="0.25">
      <c r="J467">
        <v>2325</v>
      </c>
      <c r="K467">
        <f t="shared" si="32"/>
        <v>6.3250000000000002</v>
      </c>
      <c r="L467" s="2">
        <f t="shared" si="33"/>
        <v>8.65</v>
      </c>
      <c r="M467">
        <f t="shared" si="34"/>
        <v>10.975000000000001</v>
      </c>
      <c r="R467">
        <f t="shared" si="35"/>
        <v>15.827668772752583</v>
      </c>
    </row>
    <row r="468" spans="10:18" x14ac:dyDescent="0.25">
      <c r="J468">
        <v>2330</v>
      </c>
      <c r="K468">
        <f t="shared" si="32"/>
        <v>6.33</v>
      </c>
      <c r="L468" s="2">
        <f t="shared" si="33"/>
        <v>8.66</v>
      </c>
      <c r="M468">
        <f t="shared" si="34"/>
        <v>10.99</v>
      </c>
      <c r="R468">
        <f t="shared" si="35"/>
        <v>15.848639080540215</v>
      </c>
    </row>
    <row r="469" spans="10:18" x14ac:dyDescent="0.25">
      <c r="J469">
        <v>2335</v>
      </c>
      <c r="K469">
        <f t="shared" si="32"/>
        <v>6.335</v>
      </c>
      <c r="L469" s="2">
        <f t="shared" si="33"/>
        <v>8.67</v>
      </c>
      <c r="M469">
        <f t="shared" si="34"/>
        <v>11.004999999999999</v>
      </c>
      <c r="R469">
        <f t="shared" si="35"/>
        <v>15.869610274695004</v>
      </c>
    </row>
    <row r="470" spans="10:18" x14ac:dyDescent="0.25">
      <c r="J470">
        <v>2340</v>
      </c>
      <c r="K470">
        <f t="shared" si="32"/>
        <v>6.34</v>
      </c>
      <c r="L470" s="2">
        <f t="shared" si="33"/>
        <v>8.68</v>
      </c>
      <c r="M470">
        <f t="shared" si="34"/>
        <v>11.02</v>
      </c>
      <c r="R470">
        <f t="shared" si="35"/>
        <v>15.89058235867919</v>
      </c>
    </row>
    <row r="471" spans="10:18" x14ac:dyDescent="0.25">
      <c r="J471">
        <v>2345</v>
      </c>
      <c r="K471">
        <f t="shared" si="32"/>
        <v>6.3450000000000006</v>
      </c>
      <c r="L471" s="2">
        <f t="shared" si="33"/>
        <v>8.6900000000000013</v>
      </c>
      <c r="M471">
        <f t="shared" si="34"/>
        <v>11.035</v>
      </c>
      <c r="R471">
        <f t="shared" si="35"/>
        <v>15.911555335919452</v>
      </c>
    </row>
    <row r="472" spans="10:18" x14ac:dyDescent="0.25">
      <c r="J472">
        <v>2350</v>
      </c>
      <c r="K472">
        <f t="shared" si="32"/>
        <v>6.35</v>
      </c>
      <c r="L472" s="2">
        <f t="shared" si="33"/>
        <v>8.6999999999999993</v>
      </c>
      <c r="M472">
        <f t="shared" si="34"/>
        <v>11.05</v>
      </c>
      <c r="R472">
        <f t="shared" si="35"/>
        <v>15.932529209807244</v>
      </c>
    </row>
    <row r="473" spans="10:18" x14ac:dyDescent="0.25">
      <c r="J473">
        <v>2355</v>
      </c>
      <c r="K473">
        <f t="shared" si="32"/>
        <v>6.3550000000000004</v>
      </c>
      <c r="L473" s="2">
        <f t="shared" si="33"/>
        <v>8.7100000000000009</v>
      </c>
      <c r="M473">
        <f t="shared" si="34"/>
        <v>11.065000000000001</v>
      </c>
      <c r="R473">
        <f t="shared" si="35"/>
        <v>15.953503983699177</v>
      </c>
    </row>
    <row r="474" spans="10:18" x14ac:dyDescent="0.25">
      <c r="J474">
        <v>2360</v>
      </c>
      <c r="K474">
        <f t="shared" si="32"/>
        <v>6.3599999999999994</v>
      </c>
      <c r="L474" s="2">
        <f t="shared" si="33"/>
        <v>8.7199999999999989</v>
      </c>
      <c r="M474">
        <f t="shared" si="34"/>
        <v>11.08</v>
      </c>
      <c r="R474">
        <f t="shared" si="35"/>
        <v>15.974479660917304</v>
      </c>
    </row>
    <row r="475" spans="10:18" x14ac:dyDescent="0.25">
      <c r="J475">
        <v>2365</v>
      </c>
      <c r="K475">
        <f t="shared" si="32"/>
        <v>6.3650000000000002</v>
      </c>
      <c r="L475" s="2">
        <f t="shared" si="33"/>
        <v>8.73</v>
      </c>
      <c r="M475">
        <f t="shared" si="34"/>
        <v>11.094999999999999</v>
      </c>
      <c r="R475">
        <f t="shared" si="35"/>
        <v>15.995456244749546</v>
      </c>
    </row>
    <row r="476" spans="10:18" x14ac:dyDescent="0.25">
      <c r="J476">
        <v>2370</v>
      </c>
      <c r="K476">
        <f t="shared" si="32"/>
        <v>6.37</v>
      </c>
      <c r="L476" s="2">
        <f t="shared" si="33"/>
        <v>8.74</v>
      </c>
      <c r="M476">
        <f t="shared" si="34"/>
        <v>11.11</v>
      </c>
      <c r="R476">
        <f t="shared" si="35"/>
        <v>16.016433738449951</v>
      </c>
    </row>
    <row r="477" spans="10:18" x14ac:dyDescent="0.25">
      <c r="J477">
        <v>2375</v>
      </c>
      <c r="K477">
        <f t="shared" si="32"/>
        <v>6.375</v>
      </c>
      <c r="L477" s="2">
        <f t="shared" si="33"/>
        <v>8.75</v>
      </c>
      <c r="M477">
        <f t="shared" si="34"/>
        <v>11.125</v>
      </c>
      <c r="R477">
        <f t="shared" si="35"/>
        <v>16.037412145239095</v>
      </c>
    </row>
    <row r="478" spans="10:18" x14ac:dyDescent="0.25">
      <c r="J478">
        <v>2380</v>
      </c>
      <c r="K478">
        <f t="shared" si="32"/>
        <v>6.38</v>
      </c>
      <c r="L478" s="2">
        <f t="shared" si="33"/>
        <v>8.76</v>
      </c>
      <c r="M478">
        <f t="shared" si="34"/>
        <v>11.14</v>
      </c>
      <c r="R478">
        <f t="shared" si="35"/>
        <v>16.058391468304343</v>
      </c>
    </row>
    <row r="479" spans="10:18" x14ac:dyDescent="0.25">
      <c r="J479">
        <v>2385</v>
      </c>
      <c r="K479">
        <f t="shared" si="32"/>
        <v>6.3849999999999998</v>
      </c>
      <c r="L479" s="2">
        <f t="shared" si="33"/>
        <v>8.77</v>
      </c>
      <c r="M479">
        <f t="shared" si="34"/>
        <v>11.155000000000001</v>
      </c>
      <c r="R479">
        <f t="shared" si="35"/>
        <v>16.079371710800253</v>
      </c>
    </row>
    <row r="480" spans="10:18" x14ac:dyDescent="0.25">
      <c r="J480">
        <v>2390</v>
      </c>
      <c r="K480">
        <f t="shared" si="32"/>
        <v>6.3900000000000006</v>
      </c>
      <c r="L480" s="2">
        <f t="shared" si="33"/>
        <v>8.7800000000000011</v>
      </c>
      <c r="M480">
        <f t="shared" si="34"/>
        <v>11.17</v>
      </c>
      <c r="R480">
        <f t="shared" si="35"/>
        <v>16.100352875848841</v>
      </c>
    </row>
    <row r="481" spans="10:18" x14ac:dyDescent="0.25">
      <c r="J481">
        <v>2395</v>
      </c>
      <c r="K481">
        <f t="shared" si="32"/>
        <v>6.3949999999999996</v>
      </c>
      <c r="L481" s="2">
        <f t="shared" si="33"/>
        <v>8.7899999999999991</v>
      </c>
      <c r="M481">
        <f t="shared" si="34"/>
        <v>11.185</v>
      </c>
      <c r="R481">
        <f t="shared" si="35"/>
        <v>16.121334966539919</v>
      </c>
    </row>
    <row r="482" spans="10:18" x14ac:dyDescent="0.25">
      <c r="J482">
        <v>2400</v>
      </c>
      <c r="K482">
        <f t="shared" si="32"/>
        <v>6.4</v>
      </c>
      <c r="L482" s="2">
        <f t="shared" si="33"/>
        <v>8.8000000000000007</v>
      </c>
      <c r="M482">
        <f t="shared" si="34"/>
        <v>11.2</v>
      </c>
      <c r="R482">
        <f t="shared" si="35"/>
        <v>16.142317985931424</v>
      </c>
    </row>
    <row r="483" spans="10:18" x14ac:dyDescent="0.25">
      <c r="J483">
        <v>2405</v>
      </c>
      <c r="K483">
        <f t="shared" si="32"/>
        <v>6.4050000000000002</v>
      </c>
      <c r="L483" s="2">
        <f t="shared" si="33"/>
        <v>8.81</v>
      </c>
      <c r="M483">
        <f t="shared" si="34"/>
        <v>11.215</v>
      </c>
      <c r="R483">
        <f t="shared" si="35"/>
        <v>16.163301937049702</v>
      </c>
    </row>
    <row r="484" spans="10:18" x14ac:dyDescent="0.25">
      <c r="J484">
        <v>2410</v>
      </c>
      <c r="K484">
        <f t="shared" si="32"/>
        <v>6.41</v>
      </c>
      <c r="L484" s="2">
        <f t="shared" si="33"/>
        <v>8.82</v>
      </c>
      <c r="M484">
        <f t="shared" si="34"/>
        <v>11.23</v>
      </c>
      <c r="R484">
        <f t="shared" si="35"/>
        <v>16.184286822889849</v>
      </c>
    </row>
    <row r="485" spans="10:18" x14ac:dyDescent="0.25">
      <c r="J485">
        <v>2415</v>
      </c>
      <c r="K485">
        <f t="shared" si="32"/>
        <v>6.415</v>
      </c>
      <c r="L485" s="2">
        <f t="shared" si="33"/>
        <v>8.83</v>
      </c>
      <c r="M485">
        <f t="shared" si="34"/>
        <v>11.245000000000001</v>
      </c>
      <c r="R485">
        <f t="shared" si="35"/>
        <v>16.205272646416002</v>
      </c>
    </row>
    <row r="486" spans="10:18" x14ac:dyDescent="0.25">
      <c r="J486">
        <v>2420</v>
      </c>
      <c r="K486">
        <f t="shared" si="32"/>
        <v>6.42</v>
      </c>
      <c r="L486" s="2">
        <f t="shared" si="33"/>
        <v>8.84</v>
      </c>
      <c r="M486">
        <f t="shared" si="34"/>
        <v>11.26</v>
      </c>
      <c r="R486">
        <f t="shared" si="35"/>
        <v>16.226259410561624</v>
      </c>
    </row>
    <row r="487" spans="10:18" x14ac:dyDescent="0.25">
      <c r="J487">
        <v>2425</v>
      </c>
      <c r="K487">
        <f t="shared" si="32"/>
        <v>6.4250000000000007</v>
      </c>
      <c r="L487" s="2">
        <f t="shared" si="33"/>
        <v>8.8500000000000014</v>
      </c>
      <c r="M487">
        <f t="shared" si="34"/>
        <v>11.275</v>
      </c>
      <c r="R487">
        <f t="shared" si="35"/>
        <v>16.247247118229843</v>
      </c>
    </row>
    <row r="488" spans="10:18" x14ac:dyDescent="0.25">
      <c r="J488">
        <v>2430</v>
      </c>
      <c r="K488">
        <f t="shared" si="32"/>
        <v>6.43</v>
      </c>
      <c r="L488" s="2">
        <f t="shared" si="33"/>
        <v>8.86</v>
      </c>
      <c r="M488">
        <f t="shared" si="34"/>
        <v>11.29</v>
      </c>
      <c r="R488">
        <f t="shared" si="35"/>
        <v>16.268235772293696</v>
      </c>
    </row>
    <row r="489" spans="10:18" x14ac:dyDescent="0.25">
      <c r="J489">
        <v>2435</v>
      </c>
      <c r="K489">
        <f t="shared" si="32"/>
        <v>6.4350000000000005</v>
      </c>
      <c r="L489" s="2">
        <f t="shared" si="33"/>
        <v>8.870000000000001</v>
      </c>
      <c r="M489">
        <f t="shared" si="34"/>
        <v>11.305</v>
      </c>
      <c r="R489">
        <f t="shared" si="35"/>
        <v>16.28922537559648</v>
      </c>
    </row>
    <row r="490" spans="10:18" x14ac:dyDescent="0.25">
      <c r="J490">
        <v>2440</v>
      </c>
      <c r="K490">
        <f t="shared" si="32"/>
        <v>6.4399999999999995</v>
      </c>
      <c r="L490" s="2">
        <f t="shared" si="33"/>
        <v>8.879999999999999</v>
      </c>
      <c r="M490">
        <f t="shared" si="34"/>
        <v>11.32</v>
      </c>
      <c r="R490">
        <f t="shared" si="35"/>
        <v>16.31021593095198</v>
      </c>
    </row>
    <row r="491" spans="10:18" x14ac:dyDescent="0.25">
      <c r="J491">
        <v>2445</v>
      </c>
      <c r="K491">
        <f t="shared" si="32"/>
        <v>6.4450000000000003</v>
      </c>
      <c r="L491" s="2">
        <f t="shared" si="33"/>
        <v>8.89</v>
      </c>
      <c r="M491">
        <f t="shared" si="34"/>
        <v>11.335000000000001</v>
      </c>
      <c r="R491">
        <f t="shared" si="35"/>
        <v>16.331207441144802</v>
      </c>
    </row>
    <row r="492" spans="10:18" x14ac:dyDescent="0.25">
      <c r="J492">
        <v>2450</v>
      </c>
      <c r="K492">
        <f t="shared" si="32"/>
        <v>6.45</v>
      </c>
      <c r="L492" s="2">
        <f t="shared" si="33"/>
        <v>8.9</v>
      </c>
      <c r="M492">
        <f t="shared" si="34"/>
        <v>11.350000000000001</v>
      </c>
      <c r="R492">
        <f t="shared" si="35"/>
        <v>16.352199908930636</v>
      </c>
    </row>
    <row r="493" spans="10:18" x14ac:dyDescent="0.25">
      <c r="J493">
        <v>2455</v>
      </c>
      <c r="K493">
        <f t="shared" si="32"/>
        <v>6.4550000000000001</v>
      </c>
      <c r="L493" s="2">
        <f t="shared" si="33"/>
        <v>8.91</v>
      </c>
      <c r="M493">
        <f t="shared" si="34"/>
        <v>11.365</v>
      </c>
      <c r="R493">
        <f t="shared" si="35"/>
        <v>16.373193337036525</v>
      </c>
    </row>
    <row r="494" spans="10:18" x14ac:dyDescent="0.25">
      <c r="J494">
        <v>2460</v>
      </c>
      <c r="K494">
        <f t="shared" si="32"/>
        <v>6.46</v>
      </c>
      <c r="L494" s="2">
        <f t="shared" si="33"/>
        <v>8.92</v>
      </c>
      <c r="M494">
        <f t="shared" si="34"/>
        <v>11.379999999999999</v>
      </c>
      <c r="R494">
        <f t="shared" si="35"/>
        <v>16.394187728161171</v>
      </c>
    </row>
    <row r="495" spans="10:18" x14ac:dyDescent="0.25">
      <c r="J495">
        <v>2465</v>
      </c>
      <c r="K495">
        <f t="shared" si="32"/>
        <v>6.4649999999999999</v>
      </c>
      <c r="L495" s="2">
        <f t="shared" si="33"/>
        <v>8.93</v>
      </c>
      <c r="M495">
        <f t="shared" si="34"/>
        <v>11.395</v>
      </c>
      <c r="R495">
        <f t="shared" si="35"/>
        <v>16.415183084975176</v>
      </c>
    </row>
    <row r="496" spans="10:18" x14ac:dyDescent="0.25">
      <c r="J496">
        <v>2470</v>
      </c>
      <c r="K496">
        <f t="shared" si="32"/>
        <v>6.4700000000000006</v>
      </c>
      <c r="L496" s="2">
        <f t="shared" si="33"/>
        <v>8.9400000000000013</v>
      </c>
      <c r="M496">
        <f t="shared" si="34"/>
        <v>11.41</v>
      </c>
      <c r="R496">
        <f t="shared" si="35"/>
        <v>16.436179410121341</v>
      </c>
    </row>
    <row r="497" spans="10:18" x14ac:dyDescent="0.25">
      <c r="J497">
        <v>2475</v>
      </c>
      <c r="K497">
        <f t="shared" si="32"/>
        <v>6.4749999999999996</v>
      </c>
      <c r="L497" s="2">
        <f t="shared" si="33"/>
        <v>8.9499999999999993</v>
      </c>
      <c r="M497">
        <f t="shared" si="34"/>
        <v>11.425000000000001</v>
      </c>
      <c r="R497">
        <f t="shared" si="35"/>
        <v>16.457176706214895</v>
      </c>
    </row>
    <row r="498" spans="10:18" x14ac:dyDescent="0.25">
      <c r="J498">
        <v>2480</v>
      </c>
      <c r="K498">
        <f t="shared" si="32"/>
        <v>6.48</v>
      </c>
      <c r="L498" s="2">
        <f t="shared" si="33"/>
        <v>8.9600000000000009</v>
      </c>
      <c r="M498">
        <f t="shared" si="34"/>
        <v>11.440000000000001</v>
      </c>
      <c r="R498">
        <f t="shared" si="35"/>
        <v>16.478174975843817</v>
      </c>
    </row>
    <row r="499" spans="10:18" x14ac:dyDescent="0.25">
      <c r="J499">
        <v>2485</v>
      </c>
      <c r="K499">
        <f t="shared" si="32"/>
        <v>6.4849999999999994</v>
      </c>
      <c r="L499" s="2">
        <f t="shared" si="33"/>
        <v>8.9699999999999989</v>
      </c>
      <c r="M499">
        <f t="shared" si="34"/>
        <v>11.455</v>
      </c>
      <c r="R499">
        <f t="shared" si="35"/>
        <v>16.499174221569028</v>
      </c>
    </row>
    <row r="500" spans="10:18" x14ac:dyDescent="0.25">
      <c r="J500">
        <v>2490</v>
      </c>
      <c r="K500">
        <f t="shared" si="32"/>
        <v>6.49</v>
      </c>
      <c r="L500" s="2">
        <f t="shared" si="33"/>
        <v>8.98</v>
      </c>
      <c r="M500">
        <f t="shared" si="34"/>
        <v>11.469999999999999</v>
      </c>
      <c r="R500">
        <f t="shared" si="35"/>
        <v>16.520174445924724</v>
      </c>
    </row>
    <row r="501" spans="10:18" x14ac:dyDescent="0.25">
      <c r="J501">
        <v>2495</v>
      </c>
      <c r="K501">
        <f t="shared" si="32"/>
        <v>6.4950000000000001</v>
      </c>
      <c r="L501" s="2">
        <f t="shared" si="33"/>
        <v>8.99</v>
      </c>
      <c r="M501">
        <f t="shared" si="34"/>
        <v>11.484999999999999</v>
      </c>
      <c r="R501">
        <f t="shared" si="35"/>
        <v>16.541175651418552</v>
      </c>
    </row>
    <row r="502" spans="10:18" x14ac:dyDescent="0.25">
      <c r="J502">
        <v>2500</v>
      </c>
      <c r="K502">
        <f t="shared" si="32"/>
        <v>6.5</v>
      </c>
      <c r="L502" s="2">
        <f t="shared" si="33"/>
        <v>9</v>
      </c>
      <c r="M502">
        <f t="shared" si="34"/>
        <v>11.5</v>
      </c>
      <c r="R502">
        <f t="shared" si="35"/>
        <v>16.562177840531923</v>
      </c>
    </row>
    <row r="503" spans="10:18" x14ac:dyDescent="0.25">
      <c r="J503">
        <v>2505</v>
      </c>
      <c r="K503">
        <f t="shared" si="32"/>
        <v>6.5049999999999999</v>
      </c>
      <c r="L503" s="2">
        <f t="shared" si="33"/>
        <v>9.01</v>
      </c>
      <c r="M503">
        <f t="shared" si="34"/>
        <v>11.515000000000001</v>
      </c>
      <c r="R503">
        <f t="shared" si="35"/>
        <v>16.583181015720257</v>
      </c>
    </row>
    <row r="504" spans="10:18" x14ac:dyDescent="0.25">
      <c r="J504">
        <v>2510</v>
      </c>
      <c r="K504">
        <f t="shared" si="32"/>
        <v>6.51</v>
      </c>
      <c r="L504" s="2">
        <f t="shared" si="33"/>
        <v>9.02</v>
      </c>
      <c r="M504">
        <f t="shared" si="34"/>
        <v>11.530000000000001</v>
      </c>
      <c r="R504">
        <f t="shared" si="35"/>
        <v>16.604185179413204</v>
      </c>
    </row>
    <row r="505" spans="10:18" x14ac:dyDescent="0.25">
      <c r="J505">
        <v>2515</v>
      </c>
      <c r="K505">
        <f t="shared" si="32"/>
        <v>6.5150000000000006</v>
      </c>
      <c r="L505" s="2">
        <f t="shared" si="33"/>
        <v>9.0300000000000011</v>
      </c>
      <c r="M505">
        <f t="shared" si="34"/>
        <v>11.545</v>
      </c>
      <c r="R505">
        <f t="shared" si="35"/>
        <v>16.625190334014892</v>
      </c>
    </row>
    <row r="506" spans="10:18" x14ac:dyDescent="0.25">
      <c r="J506">
        <v>2520</v>
      </c>
      <c r="K506">
        <f t="shared" si="32"/>
        <v>6.52</v>
      </c>
      <c r="L506" s="2">
        <f t="shared" si="33"/>
        <v>9.0399999999999991</v>
      </c>
      <c r="M506">
        <f t="shared" si="34"/>
        <v>11.56</v>
      </c>
      <c r="R506">
        <f t="shared" si="35"/>
        <v>16.646196481904187</v>
      </c>
    </row>
    <row r="507" spans="10:18" x14ac:dyDescent="0.25">
      <c r="J507">
        <v>2525</v>
      </c>
      <c r="K507">
        <f t="shared" si="32"/>
        <v>6.5250000000000004</v>
      </c>
      <c r="L507" s="2">
        <f t="shared" si="33"/>
        <v>9.0500000000000007</v>
      </c>
      <c r="M507">
        <f t="shared" si="34"/>
        <v>11.574999999999999</v>
      </c>
      <c r="R507">
        <f t="shared" si="35"/>
        <v>16.667203625434936</v>
      </c>
    </row>
    <row r="508" spans="10:18" x14ac:dyDescent="0.25">
      <c r="J508">
        <v>2530</v>
      </c>
      <c r="K508">
        <f t="shared" si="32"/>
        <v>6.53</v>
      </c>
      <c r="L508" s="2">
        <f t="shared" si="33"/>
        <v>9.06</v>
      </c>
      <c r="M508">
        <f t="shared" si="34"/>
        <v>11.59</v>
      </c>
      <c r="R508">
        <f t="shared" si="35"/>
        <v>16.688211766936174</v>
      </c>
    </row>
    <row r="509" spans="10:18" x14ac:dyDescent="0.25">
      <c r="J509">
        <v>2535</v>
      </c>
      <c r="K509">
        <f t="shared" si="32"/>
        <v>6.5350000000000001</v>
      </c>
      <c r="L509" s="2">
        <f t="shared" si="33"/>
        <v>9.07</v>
      </c>
      <c r="M509">
        <f t="shared" si="34"/>
        <v>11.605</v>
      </c>
      <c r="R509">
        <f t="shared" si="35"/>
        <v>16.709220908712378</v>
      </c>
    </row>
    <row r="510" spans="10:18" x14ac:dyDescent="0.25">
      <c r="J510">
        <v>2540</v>
      </c>
      <c r="K510">
        <f t="shared" si="32"/>
        <v>6.54</v>
      </c>
      <c r="L510" s="2">
        <f t="shared" si="33"/>
        <v>9.08</v>
      </c>
      <c r="M510">
        <f t="shared" si="34"/>
        <v>11.620000000000001</v>
      </c>
      <c r="R510">
        <f t="shared" si="35"/>
        <v>16.730231053043717</v>
      </c>
    </row>
    <row r="511" spans="10:18" x14ac:dyDescent="0.25">
      <c r="J511">
        <v>2545</v>
      </c>
      <c r="K511">
        <f t="shared" si="32"/>
        <v>6.5449999999999999</v>
      </c>
      <c r="L511" s="2">
        <f t="shared" si="33"/>
        <v>9.09</v>
      </c>
      <c r="M511">
        <f t="shared" si="34"/>
        <v>11.635</v>
      </c>
      <c r="R511">
        <f t="shared" si="35"/>
        <v>16.751242202186237</v>
      </c>
    </row>
    <row r="512" spans="10:18" x14ac:dyDescent="0.25">
      <c r="J512">
        <v>2550</v>
      </c>
      <c r="K512">
        <f t="shared" si="32"/>
        <v>6.5500000000000007</v>
      </c>
      <c r="L512" s="2">
        <f t="shared" si="33"/>
        <v>9.1000000000000014</v>
      </c>
      <c r="M512">
        <f t="shared" si="34"/>
        <v>11.65</v>
      </c>
      <c r="R512">
        <f t="shared" si="35"/>
        <v>16.772254358372145</v>
      </c>
    </row>
    <row r="513" spans="10:18" x14ac:dyDescent="0.25">
      <c r="J513">
        <v>2555</v>
      </c>
      <c r="K513">
        <f t="shared" si="32"/>
        <v>6.5549999999999997</v>
      </c>
      <c r="L513" s="2">
        <f t="shared" si="33"/>
        <v>9.11</v>
      </c>
      <c r="M513">
        <f t="shared" si="34"/>
        <v>11.664999999999999</v>
      </c>
      <c r="R513">
        <f t="shared" si="35"/>
        <v>16.793267523809952</v>
      </c>
    </row>
    <row r="514" spans="10:18" x14ac:dyDescent="0.25">
      <c r="J514">
        <v>2560</v>
      </c>
      <c r="K514">
        <f t="shared" si="32"/>
        <v>6.5600000000000005</v>
      </c>
      <c r="L514" s="2">
        <f t="shared" si="33"/>
        <v>9.120000000000001</v>
      </c>
      <c r="M514">
        <f t="shared" si="34"/>
        <v>11.68</v>
      </c>
      <c r="R514">
        <f t="shared" si="35"/>
        <v>16.814281700684788</v>
      </c>
    </row>
    <row r="515" spans="10:18" x14ac:dyDescent="0.25">
      <c r="J515">
        <v>2565</v>
      </c>
      <c r="K515">
        <f t="shared" ref="K515:K578" si="36" xml:space="preserve"> $I$2*J515 + 4</f>
        <v>6.5649999999999995</v>
      </c>
      <c r="L515" s="2">
        <f t="shared" ref="L515:L578" si="37" xml:space="preserve"> I$3*J515 + 4</f>
        <v>9.129999999999999</v>
      </c>
      <c r="M515">
        <f t="shared" ref="M515:M578" si="38" xml:space="preserve"> I$4*J515 +4</f>
        <v>11.695</v>
      </c>
      <c r="R515">
        <f t="shared" ref="R515:R578" si="39" xml:space="preserve"> 2*(0.002*J515 + 4)*0.4884*POWER(J515,0.0785)/(0.1*9.81)</f>
        <v>16.835296891158563</v>
      </c>
    </row>
    <row r="516" spans="10:18" x14ac:dyDescent="0.25">
      <c r="J516">
        <v>2570</v>
      </c>
      <c r="K516">
        <f t="shared" si="36"/>
        <v>6.57</v>
      </c>
      <c r="L516" s="2">
        <f t="shared" si="37"/>
        <v>9.14</v>
      </c>
      <c r="M516">
        <f t="shared" si="38"/>
        <v>11.71</v>
      </c>
      <c r="R516">
        <f t="shared" si="39"/>
        <v>16.856313097370215</v>
      </c>
    </row>
    <row r="517" spans="10:18" x14ac:dyDescent="0.25">
      <c r="J517">
        <v>2575</v>
      </c>
      <c r="K517">
        <f t="shared" si="36"/>
        <v>6.5750000000000002</v>
      </c>
      <c r="L517" s="2">
        <f t="shared" si="37"/>
        <v>9.15</v>
      </c>
      <c r="M517">
        <f t="shared" si="38"/>
        <v>11.725000000000001</v>
      </c>
      <c r="R517">
        <f t="shared" si="39"/>
        <v>16.877330321435878</v>
      </c>
    </row>
    <row r="518" spans="10:18" x14ac:dyDescent="0.25">
      <c r="J518">
        <v>2580</v>
      </c>
      <c r="K518">
        <f t="shared" si="36"/>
        <v>6.58</v>
      </c>
      <c r="L518" s="2">
        <f t="shared" si="37"/>
        <v>9.16</v>
      </c>
      <c r="M518">
        <f t="shared" si="38"/>
        <v>11.74</v>
      </c>
      <c r="R518">
        <f t="shared" si="39"/>
        <v>16.89834856544914</v>
      </c>
    </row>
    <row r="519" spans="10:18" x14ac:dyDescent="0.25">
      <c r="J519">
        <v>2585</v>
      </c>
      <c r="K519">
        <f t="shared" si="36"/>
        <v>6.585</v>
      </c>
      <c r="L519" s="2">
        <f t="shared" si="37"/>
        <v>9.17</v>
      </c>
      <c r="M519">
        <f t="shared" si="38"/>
        <v>11.754999999999999</v>
      </c>
      <c r="R519">
        <f t="shared" si="39"/>
        <v>16.919367831481271</v>
      </c>
    </row>
    <row r="520" spans="10:18" x14ac:dyDescent="0.25">
      <c r="J520">
        <v>2590</v>
      </c>
      <c r="K520">
        <f t="shared" si="36"/>
        <v>6.59</v>
      </c>
      <c r="L520" s="2">
        <f t="shared" si="37"/>
        <v>9.18</v>
      </c>
      <c r="M520">
        <f t="shared" si="38"/>
        <v>11.77</v>
      </c>
      <c r="R520">
        <f t="shared" si="39"/>
        <v>16.940388121581353</v>
      </c>
    </row>
    <row r="521" spans="10:18" x14ac:dyDescent="0.25">
      <c r="J521">
        <v>2595</v>
      </c>
      <c r="K521">
        <f t="shared" si="36"/>
        <v>6.5950000000000006</v>
      </c>
      <c r="L521" s="2">
        <f t="shared" si="37"/>
        <v>9.1900000000000013</v>
      </c>
      <c r="M521">
        <f t="shared" si="38"/>
        <v>11.785</v>
      </c>
      <c r="R521">
        <f t="shared" si="39"/>
        <v>16.961409437776567</v>
      </c>
    </row>
    <row r="522" spans="10:18" x14ac:dyDescent="0.25">
      <c r="J522">
        <v>2600</v>
      </c>
      <c r="K522">
        <f t="shared" si="36"/>
        <v>6.6</v>
      </c>
      <c r="L522" s="2">
        <f t="shared" si="37"/>
        <v>9.1999999999999993</v>
      </c>
      <c r="M522">
        <f t="shared" si="38"/>
        <v>11.8</v>
      </c>
      <c r="R522">
        <f t="shared" si="39"/>
        <v>16.982431782072343</v>
      </c>
    </row>
    <row r="523" spans="10:18" x14ac:dyDescent="0.25">
      <c r="J523">
        <v>2605</v>
      </c>
      <c r="K523">
        <f t="shared" si="36"/>
        <v>6.6050000000000004</v>
      </c>
      <c r="L523" s="2">
        <f t="shared" si="37"/>
        <v>9.2100000000000009</v>
      </c>
      <c r="M523">
        <f t="shared" si="38"/>
        <v>11.815000000000001</v>
      </c>
      <c r="R523">
        <f t="shared" si="39"/>
        <v>17.003455156452606</v>
      </c>
    </row>
    <row r="524" spans="10:18" x14ac:dyDescent="0.25">
      <c r="J524">
        <v>2610</v>
      </c>
      <c r="K524">
        <f t="shared" si="36"/>
        <v>6.6099999999999994</v>
      </c>
      <c r="L524" s="2">
        <f t="shared" si="37"/>
        <v>9.2199999999999989</v>
      </c>
      <c r="M524">
        <f t="shared" si="38"/>
        <v>11.83</v>
      </c>
      <c r="R524">
        <f t="shared" si="39"/>
        <v>17.024479562879929</v>
      </c>
    </row>
    <row r="525" spans="10:18" x14ac:dyDescent="0.25">
      <c r="J525">
        <v>2615</v>
      </c>
      <c r="K525">
        <f t="shared" si="36"/>
        <v>6.6150000000000002</v>
      </c>
      <c r="L525" s="2">
        <f t="shared" si="37"/>
        <v>9.23</v>
      </c>
      <c r="M525">
        <f t="shared" si="38"/>
        <v>11.844999999999999</v>
      </c>
      <c r="R525">
        <f t="shared" si="39"/>
        <v>17.045505003295776</v>
      </c>
    </row>
    <row r="526" spans="10:18" x14ac:dyDescent="0.25">
      <c r="J526">
        <v>2620</v>
      </c>
      <c r="K526">
        <f t="shared" si="36"/>
        <v>6.62</v>
      </c>
      <c r="L526" s="2">
        <f t="shared" si="37"/>
        <v>9.24</v>
      </c>
      <c r="M526">
        <f t="shared" si="38"/>
        <v>11.86</v>
      </c>
      <c r="R526">
        <f t="shared" si="39"/>
        <v>17.066531479620661</v>
      </c>
    </row>
    <row r="527" spans="10:18" x14ac:dyDescent="0.25">
      <c r="J527">
        <v>2625</v>
      </c>
      <c r="K527">
        <f t="shared" si="36"/>
        <v>6.625</v>
      </c>
      <c r="L527" s="2">
        <f t="shared" si="37"/>
        <v>9.25</v>
      </c>
      <c r="M527">
        <f t="shared" si="38"/>
        <v>11.875</v>
      </c>
      <c r="R527">
        <f t="shared" si="39"/>
        <v>17.087558993754357</v>
      </c>
    </row>
    <row r="528" spans="10:18" x14ac:dyDescent="0.25">
      <c r="J528">
        <v>2630</v>
      </c>
      <c r="K528">
        <f t="shared" si="36"/>
        <v>6.63</v>
      </c>
      <c r="L528" s="2">
        <f t="shared" si="37"/>
        <v>9.26</v>
      </c>
      <c r="M528">
        <f t="shared" si="38"/>
        <v>11.89</v>
      </c>
      <c r="R528">
        <f t="shared" si="39"/>
        <v>17.108587547576089</v>
      </c>
    </row>
    <row r="529" spans="10:18" x14ac:dyDescent="0.25">
      <c r="J529">
        <v>2635</v>
      </c>
      <c r="K529">
        <f t="shared" si="36"/>
        <v>6.6349999999999998</v>
      </c>
      <c r="L529" s="2">
        <f t="shared" si="37"/>
        <v>9.27</v>
      </c>
      <c r="M529">
        <f t="shared" si="38"/>
        <v>11.905000000000001</v>
      </c>
      <c r="R529">
        <f t="shared" si="39"/>
        <v>17.129617142944728</v>
      </c>
    </row>
    <row r="530" spans="10:18" x14ac:dyDescent="0.25">
      <c r="J530">
        <v>2640</v>
      </c>
      <c r="K530">
        <f t="shared" si="36"/>
        <v>6.6400000000000006</v>
      </c>
      <c r="L530" s="2">
        <f t="shared" si="37"/>
        <v>9.2800000000000011</v>
      </c>
      <c r="M530">
        <f t="shared" si="38"/>
        <v>11.92</v>
      </c>
      <c r="R530">
        <f t="shared" si="39"/>
        <v>17.150647781698972</v>
      </c>
    </row>
    <row r="531" spans="10:18" x14ac:dyDescent="0.25">
      <c r="J531">
        <v>2645</v>
      </c>
      <c r="K531">
        <f t="shared" si="36"/>
        <v>6.6449999999999996</v>
      </c>
      <c r="L531" s="2">
        <f t="shared" si="37"/>
        <v>9.2899999999999991</v>
      </c>
      <c r="M531">
        <f t="shared" si="38"/>
        <v>11.935</v>
      </c>
      <c r="R531">
        <f t="shared" si="39"/>
        <v>17.171679465657508</v>
      </c>
    </row>
    <row r="532" spans="10:18" x14ac:dyDescent="0.25">
      <c r="J532">
        <v>2650</v>
      </c>
      <c r="K532">
        <f t="shared" si="36"/>
        <v>6.65</v>
      </c>
      <c r="L532" s="2">
        <f t="shared" si="37"/>
        <v>9.3000000000000007</v>
      </c>
      <c r="M532">
        <f t="shared" si="38"/>
        <v>11.95</v>
      </c>
      <c r="R532">
        <f t="shared" si="39"/>
        <v>17.192712196619258</v>
      </c>
    </row>
    <row r="533" spans="10:18" x14ac:dyDescent="0.25">
      <c r="J533">
        <v>2655</v>
      </c>
      <c r="K533">
        <f t="shared" si="36"/>
        <v>6.6550000000000002</v>
      </c>
      <c r="L533" s="2">
        <f t="shared" si="37"/>
        <v>9.31</v>
      </c>
      <c r="M533">
        <f t="shared" si="38"/>
        <v>11.965</v>
      </c>
      <c r="R533">
        <f t="shared" si="39"/>
        <v>17.213745976363491</v>
      </c>
    </row>
    <row r="534" spans="10:18" x14ac:dyDescent="0.25">
      <c r="J534">
        <v>2660</v>
      </c>
      <c r="K534">
        <f t="shared" si="36"/>
        <v>6.66</v>
      </c>
      <c r="L534" s="2">
        <f t="shared" si="37"/>
        <v>9.32</v>
      </c>
      <c r="M534">
        <f t="shared" si="38"/>
        <v>11.98</v>
      </c>
      <c r="R534">
        <f t="shared" si="39"/>
        <v>17.234780806650043</v>
      </c>
    </row>
    <row r="535" spans="10:18" x14ac:dyDescent="0.25">
      <c r="J535">
        <v>2665</v>
      </c>
      <c r="K535">
        <f t="shared" si="36"/>
        <v>6.665</v>
      </c>
      <c r="L535" s="2">
        <f t="shared" si="37"/>
        <v>9.33</v>
      </c>
      <c r="M535">
        <f t="shared" si="38"/>
        <v>11.995000000000001</v>
      </c>
      <c r="R535">
        <f t="shared" si="39"/>
        <v>17.255816689219493</v>
      </c>
    </row>
    <row r="536" spans="10:18" x14ac:dyDescent="0.25">
      <c r="J536">
        <v>2670</v>
      </c>
      <c r="K536">
        <f t="shared" si="36"/>
        <v>6.67</v>
      </c>
      <c r="L536" s="2">
        <f t="shared" si="37"/>
        <v>9.34</v>
      </c>
      <c r="M536">
        <f t="shared" si="38"/>
        <v>12.01</v>
      </c>
      <c r="R536">
        <f t="shared" si="39"/>
        <v>17.276853625793333</v>
      </c>
    </row>
    <row r="537" spans="10:18" x14ac:dyDescent="0.25">
      <c r="J537">
        <v>2675</v>
      </c>
      <c r="K537">
        <f t="shared" si="36"/>
        <v>6.6750000000000007</v>
      </c>
      <c r="L537" s="2">
        <f t="shared" si="37"/>
        <v>9.3500000000000014</v>
      </c>
      <c r="M537">
        <f t="shared" si="38"/>
        <v>12.025</v>
      </c>
      <c r="R537">
        <f t="shared" si="39"/>
        <v>17.297891618074129</v>
      </c>
    </row>
    <row r="538" spans="10:18" x14ac:dyDescent="0.25">
      <c r="J538">
        <v>2680</v>
      </c>
      <c r="K538">
        <f t="shared" si="36"/>
        <v>6.68</v>
      </c>
      <c r="L538" s="2">
        <f t="shared" si="37"/>
        <v>9.36</v>
      </c>
      <c r="M538">
        <f t="shared" si="38"/>
        <v>12.040000000000001</v>
      </c>
      <c r="R538">
        <f t="shared" si="39"/>
        <v>17.318930667745708</v>
      </c>
    </row>
    <row r="539" spans="10:18" x14ac:dyDescent="0.25">
      <c r="J539">
        <v>2685</v>
      </c>
      <c r="K539">
        <f t="shared" si="36"/>
        <v>6.6850000000000005</v>
      </c>
      <c r="L539" s="2">
        <f t="shared" si="37"/>
        <v>9.370000000000001</v>
      </c>
      <c r="M539">
        <f t="shared" si="38"/>
        <v>12.055</v>
      </c>
      <c r="R539">
        <f t="shared" si="39"/>
        <v>17.339970776473344</v>
      </c>
    </row>
    <row r="540" spans="10:18" x14ac:dyDescent="0.25">
      <c r="J540">
        <v>2690</v>
      </c>
      <c r="K540">
        <f t="shared" si="36"/>
        <v>6.6899999999999995</v>
      </c>
      <c r="L540" s="2">
        <f t="shared" si="37"/>
        <v>9.379999999999999</v>
      </c>
      <c r="M540">
        <f t="shared" si="38"/>
        <v>12.07</v>
      </c>
      <c r="R540">
        <f t="shared" si="39"/>
        <v>17.361011945903879</v>
      </c>
    </row>
    <row r="541" spans="10:18" x14ac:dyDescent="0.25">
      <c r="J541">
        <v>2695</v>
      </c>
      <c r="K541">
        <f t="shared" si="36"/>
        <v>6.6950000000000003</v>
      </c>
      <c r="L541" s="2">
        <f t="shared" si="37"/>
        <v>9.39</v>
      </c>
      <c r="M541">
        <f t="shared" si="38"/>
        <v>12.085000000000001</v>
      </c>
      <c r="R541">
        <f t="shared" si="39"/>
        <v>17.382054177665964</v>
      </c>
    </row>
    <row r="542" spans="10:18" x14ac:dyDescent="0.25">
      <c r="J542">
        <v>2700</v>
      </c>
      <c r="K542">
        <f t="shared" si="36"/>
        <v>6.7</v>
      </c>
      <c r="L542" s="2">
        <f t="shared" si="37"/>
        <v>9.4</v>
      </c>
      <c r="M542">
        <f t="shared" si="38"/>
        <v>12.1</v>
      </c>
      <c r="R542">
        <f t="shared" si="39"/>
        <v>17.403097473370149</v>
      </c>
    </row>
    <row r="543" spans="10:18" x14ac:dyDescent="0.25">
      <c r="J543">
        <v>2705</v>
      </c>
      <c r="K543">
        <f t="shared" si="36"/>
        <v>6.7050000000000001</v>
      </c>
      <c r="L543" s="2">
        <f t="shared" si="37"/>
        <v>9.41</v>
      </c>
      <c r="M543">
        <f t="shared" si="38"/>
        <v>12.115</v>
      </c>
      <c r="R543">
        <f t="shared" si="39"/>
        <v>17.424141834609092</v>
      </c>
    </row>
    <row r="544" spans="10:18" x14ac:dyDescent="0.25">
      <c r="J544">
        <v>2710</v>
      </c>
      <c r="K544">
        <f t="shared" si="36"/>
        <v>6.71</v>
      </c>
      <c r="L544" s="2">
        <f t="shared" si="37"/>
        <v>9.42</v>
      </c>
      <c r="M544">
        <f t="shared" si="38"/>
        <v>12.13</v>
      </c>
      <c r="R544">
        <f t="shared" si="39"/>
        <v>17.44518726295771</v>
      </c>
    </row>
    <row r="545" spans="10:18" x14ac:dyDescent="0.25">
      <c r="J545">
        <v>2715</v>
      </c>
      <c r="K545">
        <f t="shared" si="36"/>
        <v>6.7149999999999999</v>
      </c>
      <c r="L545" s="2">
        <f t="shared" si="37"/>
        <v>9.43</v>
      </c>
      <c r="M545">
        <f t="shared" si="38"/>
        <v>12.145</v>
      </c>
      <c r="R545">
        <f t="shared" si="39"/>
        <v>17.466233759973324</v>
      </c>
    </row>
    <row r="546" spans="10:18" x14ac:dyDescent="0.25">
      <c r="J546">
        <v>2720</v>
      </c>
      <c r="K546">
        <f t="shared" si="36"/>
        <v>6.7200000000000006</v>
      </c>
      <c r="L546" s="2">
        <f t="shared" si="37"/>
        <v>9.4400000000000013</v>
      </c>
      <c r="M546">
        <f t="shared" si="38"/>
        <v>12.16</v>
      </c>
      <c r="R546">
        <f t="shared" si="39"/>
        <v>17.48728132719587</v>
      </c>
    </row>
    <row r="547" spans="10:18" x14ac:dyDescent="0.25">
      <c r="J547">
        <v>2725</v>
      </c>
      <c r="K547">
        <f t="shared" si="36"/>
        <v>6.7249999999999996</v>
      </c>
      <c r="L547" s="2">
        <f t="shared" si="37"/>
        <v>9.4499999999999993</v>
      </c>
      <c r="M547">
        <f t="shared" si="38"/>
        <v>12.175000000000001</v>
      </c>
      <c r="R547">
        <f t="shared" si="39"/>
        <v>17.508329966147979</v>
      </c>
    </row>
    <row r="548" spans="10:18" x14ac:dyDescent="0.25">
      <c r="J548">
        <v>2730</v>
      </c>
      <c r="K548">
        <f t="shared" si="36"/>
        <v>6.73</v>
      </c>
      <c r="L548" s="2">
        <f t="shared" si="37"/>
        <v>9.4600000000000009</v>
      </c>
      <c r="M548">
        <f t="shared" si="38"/>
        <v>12.19</v>
      </c>
      <c r="R548">
        <f t="shared" si="39"/>
        <v>17.529379678335197</v>
      </c>
    </row>
    <row r="549" spans="10:18" x14ac:dyDescent="0.25">
      <c r="J549">
        <v>2735</v>
      </c>
      <c r="K549">
        <f t="shared" si="36"/>
        <v>6.7349999999999994</v>
      </c>
      <c r="L549" s="2">
        <f t="shared" si="37"/>
        <v>9.4699999999999989</v>
      </c>
      <c r="M549">
        <f t="shared" si="38"/>
        <v>12.205</v>
      </c>
      <c r="R549">
        <f t="shared" si="39"/>
        <v>17.550430465246102</v>
      </c>
    </row>
    <row r="550" spans="10:18" x14ac:dyDescent="0.25">
      <c r="J550">
        <v>2740</v>
      </c>
      <c r="K550">
        <f t="shared" si="36"/>
        <v>6.74</v>
      </c>
      <c r="L550" s="2">
        <f t="shared" si="37"/>
        <v>9.48</v>
      </c>
      <c r="M550">
        <f t="shared" si="38"/>
        <v>12.22</v>
      </c>
      <c r="R550">
        <f t="shared" si="39"/>
        <v>17.571482328352495</v>
      </c>
    </row>
    <row r="551" spans="10:18" x14ac:dyDescent="0.25">
      <c r="J551">
        <v>2745</v>
      </c>
      <c r="K551">
        <f t="shared" si="36"/>
        <v>6.7450000000000001</v>
      </c>
      <c r="L551" s="2">
        <f t="shared" si="37"/>
        <v>9.49</v>
      </c>
      <c r="M551">
        <f t="shared" si="38"/>
        <v>12.234999999999999</v>
      </c>
      <c r="R551">
        <f t="shared" si="39"/>
        <v>17.592535269109494</v>
      </c>
    </row>
    <row r="552" spans="10:18" x14ac:dyDescent="0.25">
      <c r="J552">
        <v>2750</v>
      </c>
      <c r="K552">
        <f t="shared" si="36"/>
        <v>6.75</v>
      </c>
      <c r="L552" s="2">
        <f t="shared" si="37"/>
        <v>9.5</v>
      </c>
      <c r="M552">
        <f t="shared" si="38"/>
        <v>12.25</v>
      </c>
      <c r="R552">
        <f t="shared" si="39"/>
        <v>17.613589288955737</v>
      </c>
    </row>
    <row r="553" spans="10:18" x14ac:dyDescent="0.25">
      <c r="J553">
        <v>2755</v>
      </c>
      <c r="K553">
        <f t="shared" si="36"/>
        <v>6.7549999999999999</v>
      </c>
      <c r="L553" s="2">
        <f t="shared" si="37"/>
        <v>9.51</v>
      </c>
      <c r="M553">
        <f t="shared" si="38"/>
        <v>12.265000000000001</v>
      </c>
      <c r="R553">
        <f t="shared" si="39"/>
        <v>17.634644389313507</v>
      </c>
    </row>
    <row r="554" spans="10:18" x14ac:dyDescent="0.25">
      <c r="J554">
        <v>2760</v>
      </c>
      <c r="K554">
        <f t="shared" si="36"/>
        <v>6.76</v>
      </c>
      <c r="L554" s="2">
        <f t="shared" si="37"/>
        <v>9.52</v>
      </c>
      <c r="M554">
        <f t="shared" si="38"/>
        <v>12.28</v>
      </c>
      <c r="R554">
        <f t="shared" si="39"/>
        <v>17.655700571588874</v>
      </c>
    </row>
    <row r="555" spans="10:18" x14ac:dyDescent="0.25">
      <c r="J555">
        <v>2765</v>
      </c>
      <c r="K555">
        <f t="shared" si="36"/>
        <v>6.7650000000000006</v>
      </c>
      <c r="L555" s="2">
        <f t="shared" si="37"/>
        <v>9.5300000000000011</v>
      </c>
      <c r="M555">
        <f t="shared" si="38"/>
        <v>12.295</v>
      </c>
      <c r="R555">
        <f t="shared" si="39"/>
        <v>17.676757837171859</v>
      </c>
    </row>
    <row r="556" spans="10:18" x14ac:dyDescent="0.25">
      <c r="J556">
        <v>2770</v>
      </c>
      <c r="K556">
        <f t="shared" si="36"/>
        <v>6.77</v>
      </c>
      <c r="L556" s="2">
        <f t="shared" si="37"/>
        <v>9.5399999999999991</v>
      </c>
      <c r="M556">
        <f t="shared" si="38"/>
        <v>12.31</v>
      </c>
      <c r="R556">
        <f t="shared" si="39"/>
        <v>17.697816187436544</v>
      </c>
    </row>
    <row r="557" spans="10:18" x14ac:dyDescent="0.25">
      <c r="J557">
        <v>2775</v>
      </c>
      <c r="K557">
        <f t="shared" si="36"/>
        <v>6.7750000000000004</v>
      </c>
      <c r="L557" s="2">
        <f t="shared" si="37"/>
        <v>9.5500000000000007</v>
      </c>
      <c r="M557">
        <f t="shared" si="38"/>
        <v>12.324999999999999</v>
      </c>
      <c r="R557">
        <f t="shared" si="39"/>
        <v>17.718875623741265</v>
      </c>
    </row>
    <row r="558" spans="10:18" x14ac:dyDescent="0.25">
      <c r="J558">
        <v>2780</v>
      </c>
      <c r="K558">
        <f t="shared" si="36"/>
        <v>6.78</v>
      </c>
      <c r="L558" s="2">
        <f t="shared" si="37"/>
        <v>9.56</v>
      </c>
      <c r="M558">
        <f t="shared" si="38"/>
        <v>12.34</v>
      </c>
      <c r="R558">
        <f t="shared" si="39"/>
        <v>17.739936147428701</v>
      </c>
    </row>
    <row r="559" spans="10:18" x14ac:dyDescent="0.25">
      <c r="J559">
        <v>2785</v>
      </c>
      <c r="K559">
        <f t="shared" si="36"/>
        <v>6.7850000000000001</v>
      </c>
      <c r="L559" s="2">
        <f t="shared" si="37"/>
        <v>9.57</v>
      </c>
      <c r="M559">
        <f t="shared" si="38"/>
        <v>12.355</v>
      </c>
      <c r="R559">
        <f t="shared" si="39"/>
        <v>17.760997759826058</v>
      </c>
    </row>
    <row r="560" spans="10:18" x14ac:dyDescent="0.25">
      <c r="J560">
        <v>2790</v>
      </c>
      <c r="K560">
        <f t="shared" si="36"/>
        <v>6.79</v>
      </c>
      <c r="L560" s="2">
        <f t="shared" si="37"/>
        <v>9.58</v>
      </c>
      <c r="M560">
        <f t="shared" si="38"/>
        <v>12.370000000000001</v>
      </c>
      <c r="R560">
        <f t="shared" si="39"/>
        <v>17.782060462245155</v>
      </c>
    </row>
    <row r="561" spans="10:18" x14ac:dyDescent="0.25">
      <c r="J561">
        <v>2795</v>
      </c>
      <c r="K561">
        <f t="shared" si="36"/>
        <v>6.7949999999999999</v>
      </c>
      <c r="L561" s="2">
        <f t="shared" si="37"/>
        <v>9.59</v>
      </c>
      <c r="M561">
        <f t="shared" si="38"/>
        <v>12.385</v>
      </c>
      <c r="R561">
        <f t="shared" si="39"/>
        <v>17.803124255982627</v>
      </c>
    </row>
    <row r="562" spans="10:18" x14ac:dyDescent="0.25">
      <c r="J562">
        <v>2800</v>
      </c>
      <c r="K562">
        <f t="shared" si="36"/>
        <v>6.8000000000000007</v>
      </c>
      <c r="L562" s="2">
        <f t="shared" si="37"/>
        <v>9.6000000000000014</v>
      </c>
      <c r="M562">
        <f t="shared" si="38"/>
        <v>12.4</v>
      </c>
      <c r="R562">
        <f t="shared" si="39"/>
        <v>17.824189142320009</v>
      </c>
    </row>
    <row r="563" spans="10:18" x14ac:dyDescent="0.25">
      <c r="J563">
        <v>2805</v>
      </c>
      <c r="K563">
        <f t="shared" si="36"/>
        <v>6.8049999999999997</v>
      </c>
      <c r="L563" s="2">
        <f t="shared" si="37"/>
        <v>9.61</v>
      </c>
      <c r="M563">
        <f t="shared" si="38"/>
        <v>12.415000000000001</v>
      </c>
      <c r="R563">
        <f t="shared" si="39"/>
        <v>17.845255122523863</v>
      </c>
    </row>
    <row r="564" spans="10:18" x14ac:dyDescent="0.25">
      <c r="J564">
        <v>2810</v>
      </c>
      <c r="K564">
        <f t="shared" si="36"/>
        <v>6.8100000000000005</v>
      </c>
      <c r="L564" s="2">
        <f t="shared" si="37"/>
        <v>9.620000000000001</v>
      </c>
      <c r="M564">
        <f t="shared" si="38"/>
        <v>12.43</v>
      </c>
      <c r="R564">
        <f t="shared" si="39"/>
        <v>17.866322197845982</v>
      </c>
    </row>
    <row r="565" spans="10:18" x14ac:dyDescent="0.25">
      <c r="J565">
        <v>2815</v>
      </c>
      <c r="K565">
        <f t="shared" si="36"/>
        <v>6.8149999999999995</v>
      </c>
      <c r="L565" s="2">
        <f t="shared" si="37"/>
        <v>9.629999999999999</v>
      </c>
      <c r="M565">
        <f t="shared" si="38"/>
        <v>12.445</v>
      </c>
      <c r="R565">
        <f t="shared" si="39"/>
        <v>17.887390369523427</v>
      </c>
    </row>
    <row r="566" spans="10:18" x14ac:dyDescent="0.25">
      <c r="J566">
        <v>2820</v>
      </c>
      <c r="K566">
        <f t="shared" si="36"/>
        <v>6.82</v>
      </c>
      <c r="L566" s="2">
        <f t="shared" si="37"/>
        <v>9.64</v>
      </c>
      <c r="M566">
        <f t="shared" si="38"/>
        <v>12.46</v>
      </c>
      <c r="R566">
        <f t="shared" si="39"/>
        <v>17.908459638778737</v>
      </c>
    </row>
    <row r="567" spans="10:18" x14ac:dyDescent="0.25">
      <c r="J567">
        <v>2825</v>
      </c>
      <c r="K567">
        <f t="shared" si="36"/>
        <v>6.8250000000000002</v>
      </c>
      <c r="L567" s="2">
        <f t="shared" si="37"/>
        <v>9.65</v>
      </c>
      <c r="M567">
        <f t="shared" si="38"/>
        <v>12.475</v>
      </c>
      <c r="R567">
        <f t="shared" si="39"/>
        <v>17.929530006820002</v>
      </c>
    </row>
    <row r="568" spans="10:18" x14ac:dyDescent="0.25">
      <c r="J568">
        <v>2830</v>
      </c>
      <c r="K568">
        <f t="shared" si="36"/>
        <v>6.83</v>
      </c>
      <c r="L568" s="2">
        <f t="shared" si="37"/>
        <v>9.66</v>
      </c>
      <c r="M568">
        <f t="shared" si="38"/>
        <v>12.49</v>
      </c>
      <c r="R568">
        <f t="shared" si="39"/>
        <v>17.950601474841022</v>
      </c>
    </row>
    <row r="569" spans="10:18" x14ac:dyDescent="0.25">
      <c r="J569">
        <v>2835</v>
      </c>
      <c r="K569">
        <f t="shared" si="36"/>
        <v>6.835</v>
      </c>
      <c r="L569" s="2">
        <f t="shared" si="37"/>
        <v>9.67</v>
      </c>
      <c r="M569">
        <f t="shared" si="38"/>
        <v>12.505000000000001</v>
      </c>
      <c r="R569">
        <f t="shared" si="39"/>
        <v>17.971674044021427</v>
      </c>
    </row>
    <row r="570" spans="10:18" x14ac:dyDescent="0.25">
      <c r="J570">
        <v>2840</v>
      </c>
      <c r="K570">
        <f t="shared" si="36"/>
        <v>6.84</v>
      </c>
      <c r="L570" s="2">
        <f t="shared" si="37"/>
        <v>9.68</v>
      </c>
      <c r="M570">
        <f t="shared" si="38"/>
        <v>12.52</v>
      </c>
      <c r="R570">
        <f t="shared" si="39"/>
        <v>17.992747715526789</v>
      </c>
    </row>
    <row r="571" spans="10:18" x14ac:dyDescent="0.25">
      <c r="J571">
        <v>2845</v>
      </c>
      <c r="K571">
        <f t="shared" si="36"/>
        <v>6.8450000000000006</v>
      </c>
      <c r="L571" s="2">
        <f t="shared" si="37"/>
        <v>9.6900000000000013</v>
      </c>
      <c r="M571">
        <f t="shared" si="38"/>
        <v>12.535</v>
      </c>
      <c r="R571">
        <f t="shared" si="39"/>
        <v>18.013822490508769</v>
      </c>
    </row>
    <row r="572" spans="10:18" x14ac:dyDescent="0.25">
      <c r="J572">
        <v>2850</v>
      </c>
      <c r="K572">
        <f t="shared" si="36"/>
        <v>6.85</v>
      </c>
      <c r="L572" s="2">
        <f t="shared" si="37"/>
        <v>9.6999999999999993</v>
      </c>
      <c r="M572">
        <f t="shared" si="38"/>
        <v>12.55</v>
      </c>
      <c r="R572">
        <f t="shared" si="39"/>
        <v>18.0348983701052</v>
      </c>
    </row>
    <row r="573" spans="10:18" x14ac:dyDescent="0.25">
      <c r="J573">
        <v>2855</v>
      </c>
      <c r="K573">
        <f t="shared" si="36"/>
        <v>6.8550000000000004</v>
      </c>
      <c r="L573" s="2">
        <f t="shared" si="37"/>
        <v>9.7100000000000009</v>
      </c>
      <c r="M573">
        <f t="shared" si="38"/>
        <v>12.565</v>
      </c>
      <c r="R573">
        <f t="shared" si="39"/>
        <v>18.055975355440275</v>
      </c>
    </row>
    <row r="574" spans="10:18" x14ac:dyDescent="0.25">
      <c r="J574">
        <v>2860</v>
      </c>
      <c r="K574">
        <f t="shared" si="36"/>
        <v>6.8599999999999994</v>
      </c>
      <c r="L574" s="2">
        <f t="shared" si="37"/>
        <v>9.7199999999999989</v>
      </c>
      <c r="M574">
        <f t="shared" si="38"/>
        <v>12.58</v>
      </c>
      <c r="R574">
        <f t="shared" si="39"/>
        <v>18.077053447624596</v>
      </c>
    </row>
    <row r="575" spans="10:18" x14ac:dyDescent="0.25">
      <c r="J575">
        <v>2865</v>
      </c>
      <c r="K575">
        <f t="shared" si="36"/>
        <v>6.8650000000000002</v>
      </c>
      <c r="L575" s="2">
        <f t="shared" si="37"/>
        <v>9.73</v>
      </c>
      <c r="M575">
        <f t="shared" si="38"/>
        <v>12.595000000000001</v>
      </c>
      <c r="R575">
        <f t="shared" si="39"/>
        <v>18.098132647755346</v>
      </c>
    </row>
    <row r="576" spans="10:18" x14ac:dyDescent="0.25">
      <c r="J576">
        <v>2870</v>
      </c>
      <c r="K576">
        <f t="shared" si="36"/>
        <v>6.87</v>
      </c>
      <c r="L576" s="2">
        <f t="shared" si="37"/>
        <v>9.74</v>
      </c>
      <c r="M576">
        <f t="shared" si="38"/>
        <v>12.61</v>
      </c>
      <c r="R576">
        <f t="shared" si="39"/>
        <v>18.119212956916364</v>
      </c>
    </row>
    <row r="577" spans="10:18" x14ac:dyDescent="0.25">
      <c r="J577">
        <v>2875</v>
      </c>
      <c r="K577">
        <f t="shared" si="36"/>
        <v>6.875</v>
      </c>
      <c r="L577" s="2">
        <f t="shared" si="37"/>
        <v>9.75</v>
      </c>
      <c r="M577">
        <f t="shared" si="38"/>
        <v>12.625</v>
      </c>
      <c r="R577">
        <f t="shared" si="39"/>
        <v>18.140294376178289</v>
      </c>
    </row>
    <row r="578" spans="10:18" x14ac:dyDescent="0.25">
      <c r="J578">
        <v>2880</v>
      </c>
      <c r="K578">
        <f t="shared" si="36"/>
        <v>6.88</v>
      </c>
      <c r="L578" s="2">
        <f t="shared" si="37"/>
        <v>9.76</v>
      </c>
      <c r="M578">
        <f t="shared" si="38"/>
        <v>12.64</v>
      </c>
      <c r="R578">
        <f t="shared" si="39"/>
        <v>18.161376906598683</v>
      </c>
    </row>
    <row r="579" spans="10:18" x14ac:dyDescent="0.25">
      <c r="J579">
        <v>2885</v>
      </c>
      <c r="K579">
        <f t="shared" ref="K579:K642" si="40" xml:space="preserve"> $I$2*J579 + 4</f>
        <v>6.8849999999999998</v>
      </c>
      <c r="L579" s="2">
        <f t="shared" ref="L579:L642" si="41" xml:space="preserve"> I$3*J579 + 4</f>
        <v>9.77</v>
      </c>
      <c r="M579">
        <f t="shared" ref="M579:M642" si="42" xml:space="preserve"> I$4*J579 +4</f>
        <v>12.654999999999999</v>
      </c>
      <c r="R579">
        <f t="shared" ref="R579:R642" si="43" xml:space="preserve"> 2*(0.002*J579 + 4)*0.4884*POWER(J579,0.0785)/(0.1*9.81)</f>
        <v>18.182460549222121</v>
      </c>
    </row>
    <row r="580" spans="10:18" x14ac:dyDescent="0.25">
      <c r="J580">
        <v>2890</v>
      </c>
      <c r="K580">
        <f t="shared" si="40"/>
        <v>6.8900000000000006</v>
      </c>
      <c r="L580" s="2">
        <f t="shared" si="41"/>
        <v>9.7800000000000011</v>
      </c>
      <c r="M580">
        <f t="shared" si="42"/>
        <v>12.67</v>
      </c>
      <c r="R580">
        <f t="shared" si="43"/>
        <v>18.203545305080326</v>
      </c>
    </row>
    <row r="581" spans="10:18" x14ac:dyDescent="0.25">
      <c r="J581">
        <v>2895</v>
      </c>
      <c r="K581">
        <f t="shared" si="40"/>
        <v>6.8949999999999996</v>
      </c>
      <c r="L581" s="2">
        <f t="shared" si="41"/>
        <v>9.7899999999999991</v>
      </c>
      <c r="M581">
        <f t="shared" si="42"/>
        <v>12.685</v>
      </c>
      <c r="R581">
        <f t="shared" si="43"/>
        <v>18.22463117519224</v>
      </c>
    </row>
    <row r="582" spans="10:18" x14ac:dyDescent="0.25">
      <c r="J582">
        <v>2900</v>
      </c>
      <c r="K582">
        <f t="shared" si="40"/>
        <v>6.9</v>
      </c>
      <c r="L582" s="2">
        <f t="shared" si="41"/>
        <v>9.8000000000000007</v>
      </c>
      <c r="M582">
        <f t="shared" si="42"/>
        <v>12.700000000000001</v>
      </c>
      <c r="R582">
        <f t="shared" si="43"/>
        <v>18.24571816056422</v>
      </c>
    </row>
    <row r="583" spans="10:18" x14ac:dyDescent="0.25">
      <c r="J583">
        <v>2905</v>
      </c>
      <c r="K583">
        <f t="shared" si="40"/>
        <v>6.9050000000000002</v>
      </c>
      <c r="L583" s="2">
        <f t="shared" si="41"/>
        <v>9.81</v>
      </c>
      <c r="M583">
        <f t="shared" si="42"/>
        <v>12.715</v>
      </c>
      <c r="R583">
        <f t="shared" si="43"/>
        <v>18.266806262190048</v>
      </c>
    </row>
    <row r="584" spans="10:18" x14ac:dyDescent="0.25">
      <c r="J584">
        <v>2910</v>
      </c>
      <c r="K584">
        <f t="shared" si="40"/>
        <v>6.91</v>
      </c>
      <c r="L584" s="2">
        <f t="shared" si="41"/>
        <v>9.82</v>
      </c>
      <c r="M584">
        <f t="shared" si="42"/>
        <v>12.73</v>
      </c>
      <c r="R584">
        <f t="shared" si="43"/>
        <v>18.287895481051102</v>
      </c>
    </row>
    <row r="585" spans="10:18" x14ac:dyDescent="0.25">
      <c r="J585">
        <v>2915</v>
      </c>
      <c r="K585">
        <f t="shared" si="40"/>
        <v>6.915</v>
      </c>
      <c r="L585" s="2">
        <f t="shared" si="41"/>
        <v>9.83</v>
      </c>
      <c r="M585">
        <f t="shared" si="42"/>
        <v>12.745000000000001</v>
      </c>
      <c r="R585">
        <f t="shared" si="43"/>
        <v>18.308985818116458</v>
      </c>
    </row>
    <row r="586" spans="10:18" x14ac:dyDescent="0.25">
      <c r="J586">
        <v>2920</v>
      </c>
      <c r="K586">
        <f t="shared" si="40"/>
        <v>6.92</v>
      </c>
      <c r="L586" s="2">
        <f t="shared" si="41"/>
        <v>9.84</v>
      </c>
      <c r="M586">
        <f t="shared" si="42"/>
        <v>12.76</v>
      </c>
      <c r="R586">
        <f t="shared" si="43"/>
        <v>18.330077274342983</v>
      </c>
    </row>
    <row r="587" spans="10:18" x14ac:dyDescent="0.25">
      <c r="J587">
        <v>2925</v>
      </c>
      <c r="K587">
        <f t="shared" si="40"/>
        <v>6.9250000000000007</v>
      </c>
      <c r="L587" s="2">
        <f t="shared" si="41"/>
        <v>9.8500000000000014</v>
      </c>
      <c r="M587">
        <f t="shared" si="42"/>
        <v>12.775</v>
      </c>
      <c r="R587">
        <f t="shared" si="43"/>
        <v>18.35116985067544</v>
      </c>
    </row>
    <row r="588" spans="10:18" x14ac:dyDescent="0.25">
      <c r="J588">
        <v>2930</v>
      </c>
      <c r="K588">
        <f t="shared" si="40"/>
        <v>6.93</v>
      </c>
      <c r="L588" s="2">
        <f t="shared" si="41"/>
        <v>9.86</v>
      </c>
      <c r="M588">
        <f t="shared" si="42"/>
        <v>12.790000000000001</v>
      </c>
      <c r="R588">
        <f t="shared" si="43"/>
        <v>18.372263548046593</v>
      </c>
    </row>
    <row r="589" spans="10:18" x14ac:dyDescent="0.25">
      <c r="J589">
        <v>2935</v>
      </c>
      <c r="K589">
        <f t="shared" si="40"/>
        <v>6.9350000000000005</v>
      </c>
      <c r="L589" s="2">
        <f t="shared" si="41"/>
        <v>9.870000000000001</v>
      </c>
      <c r="M589">
        <f t="shared" si="42"/>
        <v>12.805</v>
      </c>
      <c r="R589">
        <f t="shared" si="43"/>
        <v>18.393358367377346</v>
      </c>
    </row>
    <row r="590" spans="10:18" x14ac:dyDescent="0.25">
      <c r="J590">
        <v>2940</v>
      </c>
      <c r="K590">
        <f t="shared" si="40"/>
        <v>6.9399999999999995</v>
      </c>
      <c r="L590" s="2">
        <f t="shared" si="41"/>
        <v>9.879999999999999</v>
      </c>
      <c r="M590">
        <f t="shared" si="42"/>
        <v>12.82</v>
      </c>
      <c r="R590">
        <f t="shared" si="43"/>
        <v>18.414454309576787</v>
      </c>
    </row>
    <row r="591" spans="10:18" x14ac:dyDescent="0.25">
      <c r="J591">
        <v>2945</v>
      </c>
      <c r="K591">
        <f t="shared" si="40"/>
        <v>6.9450000000000003</v>
      </c>
      <c r="L591" s="2">
        <f t="shared" si="41"/>
        <v>9.89</v>
      </c>
      <c r="M591">
        <f t="shared" si="42"/>
        <v>12.835000000000001</v>
      </c>
      <c r="R591">
        <f t="shared" si="43"/>
        <v>18.435551375542339</v>
      </c>
    </row>
    <row r="592" spans="10:18" x14ac:dyDescent="0.25">
      <c r="J592">
        <v>2950</v>
      </c>
      <c r="K592">
        <f t="shared" si="40"/>
        <v>6.95</v>
      </c>
      <c r="L592" s="2">
        <f t="shared" si="41"/>
        <v>9.9</v>
      </c>
      <c r="M592">
        <f t="shared" si="42"/>
        <v>12.85</v>
      </c>
      <c r="R592">
        <f t="shared" si="43"/>
        <v>18.456649566159836</v>
      </c>
    </row>
    <row r="593" spans="10:18" x14ac:dyDescent="0.25">
      <c r="J593">
        <v>2955</v>
      </c>
      <c r="K593">
        <f t="shared" si="40"/>
        <v>6.9550000000000001</v>
      </c>
      <c r="L593" s="2">
        <f t="shared" si="41"/>
        <v>9.91</v>
      </c>
      <c r="M593">
        <f t="shared" si="42"/>
        <v>12.865</v>
      </c>
      <c r="R593">
        <f t="shared" si="43"/>
        <v>18.477748882303612</v>
      </c>
    </row>
    <row r="594" spans="10:18" x14ac:dyDescent="0.25">
      <c r="J594">
        <v>2960</v>
      </c>
      <c r="K594">
        <f t="shared" si="40"/>
        <v>6.96</v>
      </c>
      <c r="L594" s="2">
        <f t="shared" si="41"/>
        <v>9.92</v>
      </c>
      <c r="M594">
        <f t="shared" si="42"/>
        <v>12.88</v>
      </c>
      <c r="R594">
        <f t="shared" si="43"/>
        <v>18.498849324836659</v>
      </c>
    </row>
    <row r="595" spans="10:18" x14ac:dyDescent="0.25">
      <c r="J595">
        <v>2965</v>
      </c>
      <c r="K595">
        <f t="shared" si="40"/>
        <v>6.9649999999999999</v>
      </c>
      <c r="L595" s="2">
        <f t="shared" si="41"/>
        <v>9.93</v>
      </c>
      <c r="M595">
        <f t="shared" si="42"/>
        <v>12.895</v>
      </c>
      <c r="R595">
        <f t="shared" si="43"/>
        <v>18.519950894610645</v>
      </c>
    </row>
    <row r="596" spans="10:18" x14ac:dyDescent="0.25">
      <c r="J596">
        <v>2970</v>
      </c>
      <c r="K596">
        <f t="shared" si="40"/>
        <v>6.9700000000000006</v>
      </c>
      <c r="L596" s="2">
        <f t="shared" si="41"/>
        <v>9.9400000000000013</v>
      </c>
      <c r="M596">
        <f t="shared" si="42"/>
        <v>12.91</v>
      </c>
      <c r="R596">
        <f t="shared" si="43"/>
        <v>18.541053592466071</v>
      </c>
    </row>
    <row r="597" spans="10:18" x14ac:dyDescent="0.25">
      <c r="J597">
        <v>2975</v>
      </c>
      <c r="K597">
        <f t="shared" si="40"/>
        <v>6.9749999999999996</v>
      </c>
      <c r="L597" s="2">
        <f t="shared" si="41"/>
        <v>9.9499999999999993</v>
      </c>
      <c r="M597">
        <f t="shared" si="42"/>
        <v>12.925000000000001</v>
      </c>
      <c r="R597">
        <f t="shared" si="43"/>
        <v>18.562157419232335</v>
      </c>
    </row>
    <row r="598" spans="10:18" x14ac:dyDescent="0.25">
      <c r="J598">
        <v>2980</v>
      </c>
      <c r="K598">
        <f t="shared" si="40"/>
        <v>6.98</v>
      </c>
      <c r="L598" s="2">
        <f t="shared" si="41"/>
        <v>9.9600000000000009</v>
      </c>
      <c r="M598">
        <f t="shared" si="42"/>
        <v>12.94</v>
      </c>
      <c r="R598">
        <f t="shared" si="43"/>
        <v>18.583262375727859</v>
      </c>
    </row>
    <row r="599" spans="10:18" x14ac:dyDescent="0.25">
      <c r="J599">
        <v>2985</v>
      </c>
      <c r="K599">
        <f t="shared" si="40"/>
        <v>6.9849999999999994</v>
      </c>
      <c r="L599" s="2">
        <f t="shared" si="41"/>
        <v>9.9699999999999989</v>
      </c>
      <c r="M599">
        <f t="shared" si="42"/>
        <v>12.955</v>
      </c>
      <c r="R599">
        <f t="shared" si="43"/>
        <v>18.604368462760132</v>
      </c>
    </row>
    <row r="600" spans="10:18" x14ac:dyDescent="0.25">
      <c r="J600">
        <v>2990</v>
      </c>
      <c r="K600">
        <f t="shared" si="40"/>
        <v>6.99</v>
      </c>
      <c r="L600" s="2">
        <f t="shared" si="41"/>
        <v>9.98</v>
      </c>
      <c r="M600">
        <f t="shared" si="42"/>
        <v>12.97</v>
      </c>
      <c r="R600">
        <f t="shared" si="43"/>
        <v>18.62547568112587</v>
      </c>
    </row>
    <row r="601" spans="10:18" x14ac:dyDescent="0.25">
      <c r="J601">
        <v>2995</v>
      </c>
      <c r="K601">
        <f t="shared" si="40"/>
        <v>6.9950000000000001</v>
      </c>
      <c r="L601" s="2">
        <f t="shared" si="41"/>
        <v>9.99</v>
      </c>
      <c r="M601">
        <f t="shared" si="42"/>
        <v>12.984999999999999</v>
      </c>
      <c r="R601">
        <f t="shared" si="43"/>
        <v>18.646584031611045</v>
      </c>
    </row>
    <row r="602" spans="10:18" x14ac:dyDescent="0.25">
      <c r="J602">
        <v>3000</v>
      </c>
      <c r="K602">
        <f t="shared" si="40"/>
        <v>7</v>
      </c>
      <c r="L602" s="2">
        <f t="shared" si="41"/>
        <v>10</v>
      </c>
      <c r="M602">
        <f t="shared" si="42"/>
        <v>13</v>
      </c>
      <c r="R602">
        <f t="shared" si="43"/>
        <v>18.667693514991026</v>
      </c>
    </row>
    <row r="603" spans="10:18" x14ac:dyDescent="0.25">
      <c r="J603">
        <v>3005</v>
      </c>
      <c r="K603">
        <f t="shared" si="40"/>
        <v>7.0049999999999999</v>
      </c>
      <c r="L603" s="2">
        <f t="shared" si="41"/>
        <v>10.01</v>
      </c>
      <c r="M603">
        <f t="shared" si="42"/>
        <v>13.015000000000001</v>
      </c>
      <c r="R603">
        <f t="shared" si="43"/>
        <v>18.688804132030644</v>
      </c>
    </row>
    <row r="604" spans="10:18" x14ac:dyDescent="0.25">
      <c r="J604">
        <v>3010</v>
      </c>
      <c r="K604">
        <f t="shared" si="40"/>
        <v>7.01</v>
      </c>
      <c r="L604" s="2">
        <f t="shared" si="41"/>
        <v>10.02</v>
      </c>
      <c r="M604">
        <f t="shared" si="42"/>
        <v>13.03</v>
      </c>
      <c r="R604">
        <f t="shared" si="43"/>
        <v>18.709915883484292</v>
      </c>
    </row>
    <row r="605" spans="10:18" x14ac:dyDescent="0.25">
      <c r="J605">
        <v>3015</v>
      </c>
      <c r="K605">
        <f t="shared" si="40"/>
        <v>7.0150000000000006</v>
      </c>
      <c r="L605" s="2">
        <f t="shared" si="41"/>
        <v>10.030000000000001</v>
      </c>
      <c r="M605">
        <f t="shared" si="42"/>
        <v>13.045</v>
      </c>
      <c r="R605">
        <f t="shared" si="43"/>
        <v>18.731028770096003</v>
      </c>
    </row>
    <row r="606" spans="10:18" x14ac:dyDescent="0.25">
      <c r="J606">
        <v>3020</v>
      </c>
      <c r="K606">
        <f t="shared" si="40"/>
        <v>7.02</v>
      </c>
      <c r="L606" s="2">
        <f t="shared" si="41"/>
        <v>10.039999999999999</v>
      </c>
      <c r="M606">
        <f t="shared" si="42"/>
        <v>13.06</v>
      </c>
      <c r="R606">
        <f t="shared" si="43"/>
        <v>18.752142792599553</v>
      </c>
    </row>
    <row r="607" spans="10:18" x14ac:dyDescent="0.25">
      <c r="J607">
        <v>3025</v>
      </c>
      <c r="K607">
        <f t="shared" si="40"/>
        <v>7.0250000000000004</v>
      </c>
      <c r="L607" s="2">
        <f t="shared" si="41"/>
        <v>10.050000000000001</v>
      </c>
      <c r="M607">
        <f t="shared" si="42"/>
        <v>13.075000000000001</v>
      </c>
      <c r="R607">
        <f t="shared" si="43"/>
        <v>18.773257951718552</v>
      </c>
    </row>
    <row r="608" spans="10:18" x14ac:dyDescent="0.25">
      <c r="J608">
        <v>3030</v>
      </c>
      <c r="K608">
        <f t="shared" si="40"/>
        <v>7.03</v>
      </c>
      <c r="L608" s="2">
        <f t="shared" si="41"/>
        <v>10.06</v>
      </c>
      <c r="M608">
        <f t="shared" si="42"/>
        <v>13.09</v>
      </c>
      <c r="R608">
        <f t="shared" si="43"/>
        <v>18.794374248166488</v>
      </c>
    </row>
    <row r="609" spans="10:18" x14ac:dyDescent="0.25">
      <c r="J609">
        <v>3035</v>
      </c>
      <c r="K609">
        <f t="shared" si="40"/>
        <v>7.0350000000000001</v>
      </c>
      <c r="L609" s="2">
        <f t="shared" si="41"/>
        <v>10.07</v>
      </c>
      <c r="M609">
        <f t="shared" si="42"/>
        <v>13.105</v>
      </c>
      <c r="R609">
        <f t="shared" si="43"/>
        <v>18.815491682646886</v>
      </c>
    </row>
    <row r="610" spans="10:18" x14ac:dyDescent="0.25">
      <c r="J610">
        <v>3040</v>
      </c>
      <c r="K610">
        <f t="shared" si="40"/>
        <v>7.04</v>
      </c>
      <c r="L610" s="2">
        <f t="shared" si="41"/>
        <v>10.08</v>
      </c>
      <c r="M610">
        <f t="shared" si="42"/>
        <v>13.120000000000001</v>
      </c>
      <c r="R610">
        <f t="shared" si="43"/>
        <v>18.836610255853344</v>
      </c>
    </row>
    <row r="611" spans="10:18" x14ac:dyDescent="0.25">
      <c r="J611">
        <v>3045</v>
      </c>
      <c r="K611">
        <f t="shared" si="40"/>
        <v>7.0449999999999999</v>
      </c>
      <c r="L611" s="2">
        <f t="shared" si="41"/>
        <v>10.09</v>
      </c>
      <c r="M611">
        <f t="shared" si="42"/>
        <v>13.135</v>
      </c>
      <c r="R611">
        <f t="shared" si="43"/>
        <v>18.857729968469602</v>
      </c>
    </row>
    <row r="612" spans="10:18" x14ac:dyDescent="0.25">
      <c r="J612">
        <v>3050</v>
      </c>
      <c r="K612">
        <f t="shared" si="40"/>
        <v>7.0500000000000007</v>
      </c>
      <c r="L612" s="2">
        <f t="shared" si="41"/>
        <v>10.100000000000001</v>
      </c>
      <c r="M612">
        <f t="shared" si="42"/>
        <v>13.15</v>
      </c>
      <c r="R612">
        <f t="shared" si="43"/>
        <v>18.878850821169692</v>
      </c>
    </row>
    <row r="613" spans="10:18" x14ac:dyDescent="0.25">
      <c r="J613">
        <v>3055</v>
      </c>
      <c r="K613">
        <f t="shared" si="40"/>
        <v>7.0549999999999997</v>
      </c>
      <c r="L613" s="2">
        <f t="shared" si="41"/>
        <v>10.11</v>
      </c>
      <c r="M613">
        <f t="shared" si="42"/>
        <v>13.165000000000001</v>
      </c>
      <c r="R613">
        <f t="shared" si="43"/>
        <v>18.899972814617936</v>
      </c>
    </row>
    <row r="614" spans="10:18" x14ac:dyDescent="0.25">
      <c r="J614">
        <v>3060</v>
      </c>
      <c r="K614">
        <f t="shared" si="40"/>
        <v>7.0600000000000005</v>
      </c>
      <c r="L614" s="2">
        <f t="shared" si="41"/>
        <v>10.120000000000001</v>
      </c>
      <c r="M614">
        <f t="shared" si="42"/>
        <v>13.18</v>
      </c>
      <c r="R614">
        <f t="shared" si="43"/>
        <v>18.921095949469116</v>
      </c>
    </row>
    <row r="615" spans="10:18" x14ac:dyDescent="0.25">
      <c r="J615">
        <v>3065</v>
      </c>
      <c r="K615">
        <f t="shared" si="40"/>
        <v>7.0649999999999995</v>
      </c>
      <c r="L615" s="2">
        <f t="shared" si="41"/>
        <v>10.129999999999999</v>
      </c>
      <c r="M615">
        <f t="shared" si="42"/>
        <v>13.195</v>
      </c>
      <c r="R615">
        <f t="shared" si="43"/>
        <v>18.94222022636847</v>
      </c>
    </row>
    <row r="616" spans="10:18" x14ac:dyDescent="0.25">
      <c r="J616">
        <v>3070</v>
      </c>
      <c r="K616">
        <f t="shared" si="40"/>
        <v>7.07</v>
      </c>
      <c r="L616" s="2">
        <f t="shared" si="41"/>
        <v>10.14</v>
      </c>
      <c r="M616">
        <f t="shared" si="42"/>
        <v>13.21</v>
      </c>
      <c r="R616">
        <f t="shared" si="43"/>
        <v>18.963345645951854</v>
      </c>
    </row>
    <row r="617" spans="10:18" x14ac:dyDescent="0.25">
      <c r="J617">
        <v>3075</v>
      </c>
      <c r="K617">
        <f t="shared" si="40"/>
        <v>7.0750000000000002</v>
      </c>
      <c r="L617" s="2">
        <f t="shared" si="41"/>
        <v>10.15</v>
      </c>
      <c r="M617">
        <f t="shared" si="42"/>
        <v>13.225</v>
      </c>
      <c r="R617">
        <f t="shared" si="43"/>
        <v>18.984472208845755</v>
      </c>
    </row>
    <row r="618" spans="10:18" x14ac:dyDescent="0.25">
      <c r="J618">
        <v>3080</v>
      </c>
      <c r="K618">
        <f t="shared" si="40"/>
        <v>7.08</v>
      </c>
      <c r="L618" s="2">
        <f t="shared" si="41"/>
        <v>10.16</v>
      </c>
      <c r="M618">
        <f t="shared" si="42"/>
        <v>13.24</v>
      </c>
      <c r="R618">
        <f t="shared" si="43"/>
        <v>19.00559991566741</v>
      </c>
    </row>
    <row r="619" spans="10:18" x14ac:dyDescent="0.25">
      <c r="J619">
        <v>3085</v>
      </c>
      <c r="K619">
        <f t="shared" si="40"/>
        <v>7.085</v>
      </c>
      <c r="L619" s="2">
        <f t="shared" si="41"/>
        <v>10.17</v>
      </c>
      <c r="M619">
        <f t="shared" si="42"/>
        <v>13.255000000000001</v>
      </c>
      <c r="R619">
        <f t="shared" si="43"/>
        <v>19.026728767024867</v>
      </c>
    </row>
    <row r="620" spans="10:18" x14ac:dyDescent="0.25">
      <c r="J620">
        <v>3090</v>
      </c>
      <c r="K620">
        <f t="shared" si="40"/>
        <v>7.09</v>
      </c>
      <c r="L620" s="2">
        <f t="shared" si="41"/>
        <v>10.18</v>
      </c>
      <c r="M620">
        <f t="shared" si="42"/>
        <v>13.27</v>
      </c>
      <c r="R620">
        <f t="shared" si="43"/>
        <v>19.047858763517077</v>
      </c>
    </row>
    <row r="621" spans="10:18" x14ac:dyDescent="0.25">
      <c r="J621">
        <v>3095</v>
      </c>
      <c r="K621">
        <f t="shared" si="40"/>
        <v>7.0950000000000006</v>
      </c>
      <c r="L621" s="2">
        <f t="shared" si="41"/>
        <v>10.190000000000001</v>
      </c>
      <c r="M621">
        <f t="shared" si="42"/>
        <v>13.285</v>
      </c>
      <c r="R621">
        <f t="shared" si="43"/>
        <v>19.068989905733954</v>
      </c>
    </row>
    <row r="622" spans="10:18" x14ac:dyDescent="0.25">
      <c r="J622">
        <v>3100</v>
      </c>
      <c r="K622">
        <f t="shared" si="40"/>
        <v>7.1</v>
      </c>
      <c r="L622" s="2">
        <f t="shared" si="41"/>
        <v>10.199999999999999</v>
      </c>
      <c r="M622">
        <f t="shared" si="42"/>
        <v>13.3</v>
      </c>
      <c r="R622">
        <f t="shared" si="43"/>
        <v>19.090122194256455</v>
      </c>
    </row>
    <row r="623" spans="10:18" x14ac:dyDescent="0.25">
      <c r="J623">
        <v>3105</v>
      </c>
      <c r="K623">
        <f t="shared" si="40"/>
        <v>7.1050000000000004</v>
      </c>
      <c r="L623" s="2">
        <f t="shared" si="41"/>
        <v>10.210000000000001</v>
      </c>
      <c r="M623">
        <f t="shared" si="42"/>
        <v>13.315</v>
      </c>
      <c r="R623">
        <f t="shared" si="43"/>
        <v>19.111255629656679</v>
      </c>
    </row>
    <row r="624" spans="10:18" x14ac:dyDescent="0.25">
      <c r="J624">
        <v>3110</v>
      </c>
      <c r="K624">
        <f t="shared" si="40"/>
        <v>7.1099999999999994</v>
      </c>
      <c r="L624" s="2">
        <f t="shared" si="41"/>
        <v>10.219999999999999</v>
      </c>
      <c r="M624">
        <f t="shared" si="42"/>
        <v>13.33</v>
      </c>
      <c r="R624">
        <f t="shared" si="43"/>
        <v>19.132390212497899</v>
      </c>
    </row>
    <row r="625" spans="10:18" x14ac:dyDescent="0.25">
      <c r="J625">
        <v>3115</v>
      </c>
      <c r="K625">
        <f t="shared" si="40"/>
        <v>7.1150000000000002</v>
      </c>
      <c r="L625" s="2">
        <f t="shared" si="41"/>
        <v>10.23</v>
      </c>
      <c r="M625">
        <f t="shared" si="42"/>
        <v>13.345000000000001</v>
      </c>
      <c r="R625">
        <f t="shared" si="43"/>
        <v>19.153525943334685</v>
      </c>
    </row>
    <row r="626" spans="10:18" x14ac:dyDescent="0.25">
      <c r="J626">
        <v>3120</v>
      </c>
      <c r="K626">
        <f t="shared" si="40"/>
        <v>7.12</v>
      </c>
      <c r="L626" s="2">
        <f t="shared" si="41"/>
        <v>10.24</v>
      </c>
      <c r="M626">
        <f t="shared" si="42"/>
        <v>13.36</v>
      </c>
      <c r="R626">
        <f t="shared" si="43"/>
        <v>19.174662822712939</v>
      </c>
    </row>
    <row r="627" spans="10:18" x14ac:dyDescent="0.25">
      <c r="J627">
        <v>3125</v>
      </c>
      <c r="K627">
        <f t="shared" si="40"/>
        <v>7.125</v>
      </c>
      <c r="L627" s="2">
        <f t="shared" si="41"/>
        <v>10.25</v>
      </c>
      <c r="M627">
        <f t="shared" si="42"/>
        <v>13.375</v>
      </c>
      <c r="R627">
        <f t="shared" si="43"/>
        <v>19.195800851169977</v>
      </c>
    </row>
    <row r="628" spans="10:18" x14ac:dyDescent="0.25">
      <c r="J628">
        <v>3130</v>
      </c>
      <c r="K628">
        <f t="shared" si="40"/>
        <v>7.13</v>
      </c>
      <c r="L628" s="2">
        <f t="shared" si="41"/>
        <v>10.26</v>
      </c>
      <c r="M628">
        <f t="shared" si="42"/>
        <v>13.39</v>
      </c>
      <c r="R628">
        <f t="shared" si="43"/>
        <v>19.216940029234625</v>
      </c>
    </row>
    <row r="629" spans="10:18" x14ac:dyDescent="0.25">
      <c r="J629">
        <v>3135</v>
      </c>
      <c r="K629">
        <f t="shared" si="40"/>
        <v>7.1349999999999998</v>
      </c>
      <c r="L629" s="2">
        <f t="shared" si="41"/>
        <v>10.27</v>
      </c>
      <c r="M629">
        <f t="shared" si="42"/>
        <v>13.404999999999999</v>
      </c>
      <c r="R629">
        <f t="shared" si="43"/>
        <v>19.238080357427261</v>
      </c>
    </row>
    <row r="630" spans="10:18" x14ac:dyDescent="0.25">
      <c r="J630">
        <v>3140</v>
      </c>
      <c r="K630">
        <f t="shared" si="40"/>
        <v>7.1400000000000006</v>
      </c>
      <c r="L630" s="2">
        <f t="shared" si="41"/>
        <v>10.280000000000001</v>
      </c>
      <c r="M630">
        <f t="shared" si="42"/>
        <v>13.42</v>
      </c>
      <c r="R630">
        <f t="shared" si="43"/>
        <v>19.259221836259897</v>
      </c>
    </row>
    <row r="631" spans="10:18" x14ac:dyDescent="0.25">
      <c r="J631">
        <v>3145</v>
      </c>
      <c r="K631">
        <f t="shared" si="40"/>
        <v>7.1449999999999996</v>
      </c>
      <c r="L631" s="2">
        <f t="shared" si="41"/>
        <v>10.29</v>
      </c>
      <c r="M631">
        <f t="shared" si="42"/>
        <v>13.435</v>
      </c>
      <c r="R631">
        <f t="shared" si="43"/>
        <v>19.280364466236239</v>
      </c>
    </row>
    <row r="632" spans="10:18" x14ac:dyDescent="0.25">
      <c r="J632">
        <v>3150</v>
      </c>
      <c r="K632">
        <f t="shared" si="40"/>
        <v>7.15</v>
      </c>
      <c r="L632" s="2">
        <f t="shared" si="41"/>
        <v>10.3</v>
      </c>
      <c r="M632">
        <f t="shared" si="42"/>
        <v>13.450000000000001</v>
      </c>
      <c r="R632">
        <f t="shared" si="43"/>
        <v>19.3015082478518</v>
      </c>
    </row>
    <row r="633" spans="10:18" x14ac:dyDescent="0.25">
      <c r="J633">
        <v>3155</v>
      </c>
      <c r="K633">
        <f t="shared" si="40"/>
        <v>7.1550000000000002</v>
      </c>
      <c r="L633" s="2">
        <f t="shared" si="41"/>
        <v>10.31</v>
      </c>
      <c r="M633">
        <f t="shared" si="42"/>
        <v>13.465</v>
      </c>
      <c r="R633">
        <f t="shared" si="43"/>
        <v>19.322653181593903</v>
      </c>
    </row>
    <row r="634" spans="10:18" x14ac:dyDescent="0.25">
      <c r="J634">
        <v>3160</v>
      </c>
      <c r="K634">
        <f t="shared" si="40"/>
        <v>7.16</v>
      </c>
      <c r="L634" s="2">
        <f t="shared" si="41"/>
        <v>10.32</v>
      </c>
      <c r="M634">
        <f t="shared" si="42"/>
        <v>13.48</v>
      </c>
      <c r="R634">
        <f t="shared" si="43"/>
        <v>19.343799267941801</v>
      </c>
    </row>
    <row r="635" spans="10:18" x14ac:dyDescent="0.25">
      <c r="J635">
        <v>3165</v>
      </c>
      <c r="K635">
        <f t="shared" si="40"/>
        <v>7.165</v>
      </c>
      <c r="L635" s="2">
        <f t="shared" si="41"/>
        <v>10.33</v>
      </c>
      <c r="M635">
        <f t="shared" si="42"/>
        <v>13.495000000000001</v>
      </c>
      <c r="R635">
        <f t="shared" si="43"/>
        <v>19.364946507366717</v>
      </c>
    </row>
    <row r="636" spans="10:18" x14ac:dyDescent="0.25">
      <c r="J636">
        <v>3170</v>
      </c>
      <c r="K636">
        <f t="shared" si="40"/>
        <v>7.17</v>
      </c>
      <c r="L636" s="2">
        <f t="shared" si="41"/>
        <v>10.34</v>
      </c>
      <c r="M636">
        <f t="shared" si="42"/>
        <v>13.51</v>
      </c>
      <c r="R636">
        <f t="shared" si="43"/>
        <v>19.38609490033193</v>
      </c>
    </row>
    <row r="637" spans="10:18" x14ac:dyDescent="0.25">
      <c r="J637">
        <v>3175</v>
      </c>
      <c r="K637">
        <f t="shared" si="40"/>
        <v>7.1750000000000007</v>
      </c>
      <c r="L637" s="2">
        <f t="shared" si="41"/>
        <v>10.350000000000001</v>
      </c>
      <c r="M637">
        <f t="shared" si="42"/>
        <v>13.525</v>
      </c>
      <c r="R637">
        <f t="shared" si="43"/>
        <v>19.40724444729284</v>
      </c>
    </row>
    <row r="638" spans="10:18" x14ac:dyDescent="0.25">
      <c r="J638">
        <v>3180</v>
      </c>
      <c r="K638">
        <f t="shared" si="40"/>
        <v>7.18</v>
      </c>
      <c r="L638" s="2">
        <f t="shared" si="41"/>
        <v>10.36</v>
      </c>
      <c r="M638">
        <f t="shared" si="42"/>
        <v>13.540000000000001</v>
      </c>
      <c r="R638">
        <f t="shared" si="43"/>
        <v>19.428395148696985</v>
      </c>
    </row>
    <row r="639" spans="10:18" x14ac:dyDescent="0.25">
      <c r="J639">
        <v>3185</v>
      </c>
      <c r="K639">
        <f t="shared" si="40"/>
        <v>7.1850000000000005</v>
      </c>
      <c r="L639" s="2">
        <f t="shared" si="41"/>
        <v>10.370000000000001</v>
      </c>
      <c r="M639">
        <f t="shared" si="42"/>
        <v>13.555</v>
      </c>
      <c r="R639">
        <f t="shared" si="43"/>
        <v>19.449547004984215</v>
      </c>
    </row>
    <row r="640" spans="10:18" x14ac:dyDescent="0.25">
      <c r="J640">
        <v>3190</v>
      </c>
      <c r="K640">
        <f t="shared" si="40"/>
        <v>7.1899999999999995</v>
      </c>
      <c r="L640" s="2">
        <f t="shared" si="41"/>
        <v>10.379999999999999</v>
      </c>
      <c r="M640">
        <f t="shared" si="42"/>
        <v>13.57</v>
      </c>
      <c r="R640">
        <f t="shared" si="43"/>
        <v>19.470700016586623</v>
      </c>
    </row>
    <row r="641" spans="10:18" x14ac:dyDescent="0.25">
      <c r="J641">
        <v>3195</v>
      </c>
      <c r="K641">
        <f t="shared" si="40"/>
        <v>7.1950000000000003</v>
      </c>
      <c r="L641" s="2">
        <f t="shared" si="41"/>
        <v>10.39</v>
      </c>
      <c r="M641">
        <f t="shared" si="42"/>
        <v>13.585000000000001</v>
      </c>
      <c r="R641">
        <f t="shared" si="43"/>
        <v>19.491854183928741</v>
      </c>
    </row>
    <row r="642" spans="10:18" x14ac:dyDescent="0.25">
      <c r="J642">
        <v>3200</v>
      </c>
      <c r="K642">
        <f t="shared" si="40"/>
        <v>7.2</v>
      </c>
      <c r="L642" s="2">
        <f t="shared" si="41"/>
        <v>10.4</v>
      </c>
      <c r="M642">
        <f t="shared" si="42"/>
        <v>13.6</v>
      </c>
      <c r="R642">
        <f t="shared" si="43"/>
        <v>19.513009507427476</v>
      </c>
    </row>
    <row r="643" spans="10:18" x14ac:dyDescent="0.25">
      <c r="J643">
        <v>3205</v>
      </c>
      <c r="K643">
        <f t="shared" ref="K643:K706" si="44" xml:space="preserve"> $I$2*J643 + 4</f>
        <v>7.2050000000000001</v>
      </c>
      <c r="L643" s="2">
        <f t="shared" ref="L643:L706" si="45" xml:space="preserve"> I$3*J643 + 4</f>
        <v>10.41</v>
      </c>
      <c r="M643">
        <f t="shared" ref="M643:M706" si="46" xml:space="preserve"> I$4*J643 +4</f>
        <v>13.615</v>
      </c>
      <c r="R643">
        <f t="shared" ref="R643:R706" si="47" xml:space="preserve"> 2*(0.002*J643 + 4)*0.4884*POWER(J643,0.0785)/(0.1*9.81)</f>
        <v>19.53416598749228</v>
      </c>
    </row>
    <row r="644" spans="10:18" x14ac:dyDescent="0.25">
      <c r="J644">
        <v>3210</v>
      </c>
      <c r="K644">
        <f t="shared" si="44"/>
        <v>7.21</v>
      </c>
      <c r="L644" s="2">
        <f t="shared" si="45"/>
        <v>10.42</v>
      </c>
      <c r="M644">
        <f t="shared" si="46"/>
        <v>13.63</v>
      </c>
      <c r="R644">
        <f t="shared" si="47"/>
        <v>19.555323624525148</v>
      </c>
    </row>
    <row r="645" spans="10:18" x14ac:dyDescent="0.25">
      <c r="J645">
        <v>3215</v>
      </c>
      <c r="K645">
        <f t="shared" si="44"/>
        <v>7.2149999999999999</v>
      </c>
      <c r="L645" s="2">
        <f t="shared" si="45"/>
        <v>10.43</v>
      </c>
      <c r="M645">
        <f t="shared" si="46"/>
        <v>13.645</v>
      </c>
      <c r="R645">
        <f t="shared" si="47"/>
        <v>19.57648241892073</v>
      </c>
    </row>
    <row r="646" spans="10:18" x14ac:dyDescent="0.25">
      <c r="J646">
        <v>3220</v>
      </c>
      <c r="K646">
        <f t="shared" si="44"/>
        <v>7.2200000000000006</v>
      </c>
      <c r="L646" s="2">
        <f t="shared" si="45"/>
        <v>10.440000000000001</v>
      </c>
      <c r="M646">
        <f t="shared" si="46"/>
        <v>13.66</v>
      </c>
      <c r="R646">
        <f t="shared" si="47"/>
        <v>19.597642371066318</v>
      </c>
    </row>
    <row r="647" spans="10:18" x14ac:dyDescent="0.25">
      <c r="J647">
        <v>3225</v>
      </c>
      <c r="K647">
        <f t="shared" si="44"/>
        <v>7.2249999999999996</v>
      </c>
      <c r="L647" s="2">
        <f t="shared" si="45"/>
        <v>10.45</v>
      </c>
      <c r="M647">
        <f t="shared" si="46"/>
        <v>13.675000000000001</v>
      </c>
      <c r="R647">
        <f t="shared" si="47"/>
        <v>19.618803481341978</v>
      </c>
    </row>
    <row r="648" spans="10:18" x14ac:dyDescent="0.25">
      <c r="J648">
        <v>3230</v>
      </c>
      <c r="K648">
        <f t="shared" si="44"/>
        <v>7.23</v>
      </c>
      <c r="L648" s="2">
        <f t="shared" si="45"/>
        <v>10.46</v>
      </c>
      <c r="M648">
        <f t="shared" si="46"/>
        <v>13.69</v>
      </c>
      <c r="R648">
        <f t="shared" si="47"/>
        <v>19.639965750120606</v>
      </c>
    </row>
    <row r="649" spans="10:18" x14ac:dyDescent="0.25">
      <c r="J649">
        <v>3235</v>
      </c>
      <c r="K649">
        <f t="shared" si="44"/>
        <v>7.2349999999999994</v>
      </c>
      <c r="L649" s="2">
        <f t="shared" si="45"/>
        <v>10.469999999999999</v>
      </c>
      <c r="M649">
        <f t="shared" si="46"/>
        <v>13.705</v>
      </c>
      <c r="R649">
        <f t="shared" si="47"/>
        <v>19.661129177767926</v>
      </c>
    </row>
    <row r="650" spans="10:18" x14ac:dyDescent="0.25">
      <c r="J650">
        <v>3240</v>
      </c>
      <c r="K650">
        <f t="shared" si="44"/>
        <v>7.24</v>
      </c>
      <c r="L650" s="2">
        <f t="shared" si="45"/>
        <v>10.48</v>
      </c>
      <c r="M650">
        <f t="shared" si="46"/>
        <v>13.72</v>
      </c>
      <c r="R650">
        <f t="shared" si="47"/>
        <v>19.682293764642615</v>
      </c>
    </row>
    <row r="651" spans="10:18" x14ac:dyDescent="0.25">
      <c r="J651">
        <v>3245</v>
      </c>
      <c r="K651">
        <f t="shared" si="44"/>
        <v>7.2450000000000001</v>
      </c>
      <c r="L651" s="2">
        <f t="shared" si="45"/>
        <v>10.49</v>
      </c>
      <c r="M651">
        <f t="shared" si="46"/>
        <v>13.734999999999999</v>
      </c>
      <c r="R651">
        <f t="shared" si="47"/>
        <v>19.703459511096327</v>
      </c>
    </row>
    <row r="652" spans="10:18" x14ac:dyDescent="0.25">
      <c r="J652">
        <v>3250</v>
      </c>
      <c r="K652">
        <f t="shared" si="44"/>
        <v>7.25</v>
      </c>
      <c r="L652" s="2">
        <f t="shared" si="45"/>
        <v>10.5</v>
      </c>
      <c r="M652">
        <f t="shared" si="46"/>
        <v>13.75</v>
      </c>
      <c r="R652">
        <f t="shared" si="47"/>
        <v>19.724626417473765</v>
      </c>
    </row>
    <row r="653" spans="10:18" x14ac:dyDescent="0.25">
      <c r="J653">
        <v>3255</v>
      </c>
      <c r="K653">
        <f t="shared" si="44"/>
        <v>7.2549999999999999</v>
      </c>
      <c r="L653" s="2">
        <f t="shared" si="45"/>
        <v>10.51</v>
      </c>
      <c r="M653">
        <f t="shared" si="46"/>
        <v>13.765000000000001</v>
      </c>
      <c r="R653">
        <f t="shared" si="47"/>
        <v>19.745794484112746</v>
      </c>
    </row>
    <row r="654" spans="10:18" x14ac:dyDescent="0.25">
      <c r="J654">
        <v>3260</v>
      </c>
      <c r="K654">
        <f t="shared" si="44"/>
        <v>7.26</v>
      </c>
      <c r="L654" s="2">
        <f t="shared" si="45"/>
        <v>10.52</v>
      </c>
      <c r="M654">
        <f t="shared" si="46"/>
        <v>13.78</v>
      </c>
      <c r="R654">
        <f t="shared" si="47"/>
        <v>19.766963711344225</v>
      </c>
    </row>
    <row r="655" spans="10:18" x14ac:dyDescent="0.25">
      <c r="J655">
        <v>3265</v>
      </c>
      <c r="K655">
        <f t="shared" si="44"/>
        <v>7.2650000000000006</v>
      </c>
      <c r="L655" s="2">
        <f t="shared" si="45"/>
        <v>10.530000000000001</v>
      </c>
      <c r="M655">
        <f t="shared" si="46"/>
        <v>13.795</v>
      </c>
      <c r="R655">
        <f t="shared" si="47"/>
        <v>19.788134099492396</v>
      </c>
    </row>
    <row r="656" spans="10:18" x14ac:dyDescent="0.25">
      <c r="J656">
        <v>3270</v>
      </c>
      <c r="K656">
        <f t="shared" si="44"/>
        <v>7.27</v>
      </c>
      <c r="L656" s="2">
        <f t="shared" si="45"/>
        <v>10.54</v>
      </c>
      <c r="M656">
        <f t="shared" si="46"/>
        <v>13.81</v>
      </c>
      <c r="R656">
        <f t="shared" si="47"/>
        <v>19.809305648874702</v>
      </c>
    </row>
    <row r="657" spans="10:18" x14ac:dyDescent="0.25">
      <c r="J657">
        <v>3275</v>
      </c>
      <c r="K657">
        <f t="shared" si="44"/>
        <v>7.2750000000000004</v>
      </c>
      <c r="L657" s="2">
        <f t="shared" si="45"/>
        <v>10.55</v>
      </c>
      <c r="M657">
        <f t="shared" si="46"/>
        <v>13.825000000000001</v>
      </c>
      <c r="R657">
        <f t="shared" si="47"/>
        <v>19.830478359801948</v>
      </c>
    </row>
    <row r="658" spans="10:18" x14ac:dyDescent="0.25">
      <c r="J658">
        <v>3280</v>
      </c>
      <c r="K658">
        <f t="shared" si="44"/>
        <v>7.28</v>
      </c>
      <c r="L658" s="2">
        <f t="shared" si="45"/>
        <v>10.56</v>
      </c>
      <c r="M658">
        <f t="shared" si="46"/>
        <v>13.84</v>
      </c>
      <c r="R658">
        <f t="shared" si="47"/>
        <v>19.851652232578296</v>
      </c>
    </row>
    <row r="659" spans="10:18" x14ac:dyDescent="0.25">
      <c r="J659">
        <v>3285</v>
      </c>
      <c r="K659">
        <f t="shared" si="44"/>
        <v>7.2850000000000001</v>
      </c>
      <c r="L659" s="2">
        <f t="shared" si="45"/>
        <v>10.57</v>
      </c>
      <c r="M659">
        <f t="shared" si="46"/>
        <v>13.855</v>
      </c>
      <c r="R659">
        <f t="shared" si="47"/>
        <v>19.87282726750135</v>
      </c>
    </row>
    <row r="660" spans="10:18" x14ac:dyDescent="0.25">
      <c r="J660">
        <v>3290</v>
      </c>
      <c r="K660">
        <f t="shared" si="44"/>
        <v>7.29</v>
      </c>
      <c r="L660" s="2">
        <f t="shared" si="45"/>
        <v>10.58</v>
      </c>
      <c r="M660">
        <f t="shared" si="46"/>
        <v>13.870000000000001</v>
      </c>
      <c r="R660">
        <f t="shared" si="47"/>
        <v>19.89400346486223</v>
      </c>
    </row>
    <row r="661" spans="10:18" x14ac:dyDescent="0.25">
      <c r="J661">
        <v>3295</v>
      </c>
      <c r="K661">
        <f t="shared" si="44"/>
        <v>7.2949999999999999</v>
      </c>
      <c r="L661" s="2">
        <f t="shared" si="45"/>
        <v>10.59</v>
      </c>
      <c r="M661">
        <f t="shared" si="46"/>
        <v>13.885</v>
      </c>
      <c r="R661">
        <f t="shared" si="47"/>
        <v>19.91518082494558</v>
      </c>
    </row>
    <row r="662" spans="10:18" x14ac:dyDescent="0.25">
      <c r="J662">
        <v>3300</v>
      </c>
      <c r="K662">
        <f t="shared" si="44"/>
        <v>7.3000000000000007</v>
      </c>
      <c r="L662" s="2">
        <f t="shared" si="45"/>
        <v>10.600000000000001</v>
      </c>
      <c r="M662">
        <f t="shared" si="46"/>
        <v>13.9</v>
      </c>
      <c r="R662">
        <f t="shared" si="47"/>
        <v>19.936359348029658</v>
      </c>
    </row>
    <row r="663" spans="10:18" x14ac:dyDescent="0.25">
      <c r="J663">
        <v>3305</v>
      </c>
      <c r="K663">
        <f t="shared" si="44"/>
        <v>7.3049999999999997</v>
      </c>
      <c r="L663" s="2">
        <f t="shared" si="45"/>
        <v>10.61</v>
      </c>
      <c r="M663">
        <f t="shared" si="46"/>
        <v>13.915000000000001</v>
      </c>
      <c r="R663">
        <f t="shared" si="47"/>
        <v>19.957539034386357</v>
      </c>
    </row>
    <row r="664" spans="10:18" x14ac:dyDescent="0.25">
      <c r="J664">
        <v>3310</v>
      </c>
      <c r="K664">
        <f t="shared" si="44"/>
        <v>7.3100000000000005</v>
      </c>
      <c r="L664" s="2">
        <f t="shared" si="45"/>
        <v>10.620000000000001</v>
      </c>
      <c r="M664">
        <f t="shared" si="46"/>
        <v>13.93</v>
      </c>
      <c r="R664">
        <f t="shared" si="47"/>
        <v>19.978719884281318</v>
      </c>
    </row>
    <row r="665" spans="10:18" x14ac:dyDescent="0.25">
      <c r="J665">
        <v>3315</v>
      </c>
      <c r="K665">
        <f t="shared" si="44"/>
        <v>7.3149999999999995</v>
      </c>
      <c r="L665" s="2">
        <f t="shared" si="45"/>
        <v>10.629999999999999</v>
      </c>
      <c r="M665">
        <f t="shared" si="46"/>
        <v>13.945</v>
      </c>
      <c r="R665">
        <f t="shared" si="47"/>
        <v>19.999901897973885</v>
      </c>
    </row>
    <row r="666" spans="10:18" x14ac:dyDescent="0.25">
      <c r="J666">
        <v>3320</v>
      </c>
      <c r="K666">
        <f t="shared" si="44"/>
        <v>7.32</v>
      </c>
      <c r="L666" s="2">
        <f t="shared" si="45"/>
        <v>10.64</v>
      </c>
      <c r="M666">
        <f t="shared" si="46"/>
        <v>13.96</v>
      </c>
      <c r="R666">
        <f t="shared" si="47"/>
        <v>20.021085075717263</v>
      </c>
    </row>
    <row r="667" spans="10:18" x14ac:dyDescent="0.25">
      <c r="J667">
        <v>3325</v>
      </c>
      <c r="K667">
        <f t="shared" si="44"/>
        <v>7.3250000000000002</v>
      </c>
      <c r="L667" s="2">
        <f t="shared" si="45"/>
        <v>10.65</v>
      </c>
      <c r="M667">
        <f t="shared" si="46"/>
        <v>13.975</v>
      </c>
      <c r="R667">
        <f t="shared" si="47"/>
        <v>20.042269417758487</v>
      </c>
    </row>
    <row r="668" spans="10:18" x14ac:dyDescent="0.25">
      <c r="J668">
        <v>3330</v>
      </c>
      <c r="K668">
        <f t="shared" si="44"/>
        <v>7.33</v>
      </c>
      <c r="L668" s="2">
        <f t="shared" si="45"/>
        <v>10.66</v>
      </c>
      <c r="M668">
        <f t="shared" si="46"/>
        <v>13.99</v>
      </c>
      <c r="R668">
        <f t="shared" si="47"/>
        <v>20.063454924338512</v>
      </c>
    </row>
    <row r="669" spans="10:18" x14ac:dyDescent="0.25">
      <c r="J669">
        <v>3335</v>
      </c>
      <c r="K669">
        <f t="shared" si="44"/>
        <v>7.335</v>
      </c>
      <c r="L669" s="2">
        <f t="shared" si="45"/>
        <v>10.67</v>
      </c>
      <c r="M669">
        <f t="shared" si="46"/>
        <v>14.005000000000001</v>
      </c>
      <c r="R669">
        <f t="shared" si="47"/>
        <v>20.084641595692261</v>
      </c>
    </row>
    <row r="670" spans="10:18" x14ac:dyDescent="0.25">
      <c r="J670">
        <v>3340</v>
      </c>
      <c r="K670">
        <f t="shared" si="44"/>
        <v>7.34</v>
      </c>
      <c r="L670" s="2">
        <f t="shared" si="45"/>
        <v>10.68</v>
      </c>
      <c r="M670">
        <f t="shared" si="46"/>
        <v>14.02</v>
      </c>
      <c r="R670">
        <f t="shared" si="47"/>
        <v>20.105829432048662</v>
      </c>
    </row>
    <row r="671" spans="10:18" x14ac:dyDescent="0.25">
      <c r="J671">
        <v>3345</v>
      </c>
      <c r="K671">
        <f t="shared" si="44"/>
        <v>7.3450000000000006</v>
      </c>
      <c r="L671" s="2">
        <f t="shared" si="45"/>
        <v>10.690000000000001</v>
      </c>
      <c r="M671">
        <f t="shared" si="46"/>
        <v>14.035</v>
      </c>
      <c r="R671">
        <f t="shared" si="47"/>
        <v>20.127018433630699</v>
      </c>
    </row>
    <row r="672" spans="10:18" x14ac:dyDescent="0.25">
      <c r="J672">
        <v>3350</v>
      </c>
      <c r="K672">
        <f t="shared" si="44"/>
        <v>7.35</v>
      </c>
      <c r="L672" s="2">
        <f t="shared" si="45"/>
        <v>10.7</v>
      </c>
      <c r="M672">
        <f t="shared" si="46"/>
        <v>14.05</v>
      </c>
      <c r="R672">
        <f t="shared" si="47"/>
        <v>20.148208600655479</v>
      </c>
    </row>
    <row r="673" spans="10:18" x14ac:dyDescent="0.25">
      <c r="J673">
        <v>3355</v>
      </c>
      <c r="K673">
        <f t="shared" si="44"/>
        <v>7.3550000000000004</v>
      </c>
      <c r="L673" s="2">
        <f t="shared" si="45"/>
        <v>10.71</v>
      </c>
      <c r="M673">
        <f t="shared" si="46"/>
        <v>14.065</v>
      </c>
      <c r="R673">
        <f t="shared" si="47"/>
        <v>20.169399933334276</v>
      </c>
    </row>
    <row r="674" spans="10:18" x14ac:dyDescent="0.25">
      <c r="J674">
        <v>3360</v>
      </c>
      <c r="K674">
        <f t="shared" si="44"/>
        <v>7.3599999999999994</v>
      </c>
      <c r="L674" s="2">
        <f t="shared" si="45"/>
        <v>10.719999999999999</v>
      </c>
      <c r="M674">
        <f t="shared" si="46"/>
        <v>14.08</v>
      </c>
      <c r="R674">
        <f t="shared" si="47"/>
        <v>20.190592431872531</v>
      </c>
    </row>
    <row r="675" spans="10:18" x14ac:dyDescent="0.25">
      <c r="J675">
        <v>3365</v>
      </c>
      <c r="K675">
        <f t="shared" si="44"/>
        <v>7.3650000000000002</v>
      </c>
      <c r="L675" s="2">
        <f t="shared" si="45"/>
        <v>10.73</v>
      </c>
      <c r="M675">
        <f t="shared" si="46"/>
        <v>14.095000000000001</v>
      </c>
      <c r="R675">
        <f t="shared" si="47"/>
        <v>20.211786096469993</v>
      </c>
    </row>
    <row r="676" spans="10:18" x14ac:dyDescent="0.25">
      <c r="J676">
        <v>3370</v>
      </c>
      <c r="K676">
        <f t="shared" si="44"/>
        <v>7.37</v>
      </c>
      <c r="L676" s="2">
        <f t="shared" si="45"/>
        <v>10.74</v>
      </c>
      <c r="M676">
        <f t="shared" si="46"/>
        <v>14.11</v>
      </c>
      <c r="R676">
        <f t="shared" si="47"/>
        <v>20.232980927320671</v>
      </c>
    </row>
    <row r="677" spans="10:18" x14ac:dyDescent="0.25">
      <c r="J677">
        <v>3375</v>
      </c>
      <c r="K677">
        <f t="shared" si="44"/>
        <v>7.375</v>
      </c>
      <c r="L677" s="2">
        <f t="shared" si="45"/>
        <v>10.75</v>
      </c>
      <c r="M677">
        <f t="shared" si="46"/>
        <v>14.125</v>
      </c>
      <c r="R677">
        <f t="shared" si="47"/>
        <v>20.254176924612942</v>
      </c>
    </row>
    <row r="678" spans="10:18" x14ac:dyDescent="0.25">
      <c r="J678">
        <v>3380</v>
      </c>
      <c r="K678">
        <f t="shared" si="44"/>
        <v>7.38</v>
      </c>
      <c r="L678" s="2">
        <f t="shared" si="45"/>
        <v>10.76</v>
      </c>
      <c r="M678">
        <f t="shared" si="46"/>
        <v>14.14</v>
      </c>
      <c r="R678">
        <f t="shared" si="47"/>
        <v>20.275374088529578</v>
      </c>
    </row>
    <row r="679" spans="10:18" x14ac:dyDescent="0.25">
      <c r="J679">
        <v>3385</v>
      </c>
      <c r="K679">
        <f t="shared" si="44"/>
        <v>7.3849999999999998</v>
      </c>
      <c r="L679" s="2">
        <f t="shared" si="45"/>
        <v>10.77</v>
      </c>
      <c r="M679">
        <f t="shared" si="46"/>
        <v>14.154999999999999</v>
      </c>
      <c r="R679">
        <f t="shared" si="47"/>
        <v>20.296572419247781</v>
      </c>
    </row>
    <row r="680" spans="10:18" x14ac:dyDescent="0.25">
      <c r="J680">
        <v>3390</v>
      </c>
      <c r="K680">
        <f t="shared" si="44"/>
        <v>7.3900000000000006</v>
      </c>
      <c r="L680" s="2">
        <f t="shared" si="45"/>
        <v>10.780000000000001</v>
      </c>
      <c r="M680">
        <f t="shared" si="46"/>
        <v>14.17</v>
      </c>
      <c r="R680">
        <f t="shared" si="47"/>
        <v>20.317771916939265</v>
      </c>
    </row>
    <row r="681" spans="10:18" x14ac:dyDescent="0.25">
      <c r="J681">
        <v>3395</v>
      </c>
      <c r="K681">
        <f t="shared" si="44"/>
        <v>7.3949999999999996</v>
      </c>
      <c r="L681" s="2">
        <f t="shared" si="45"/>
        <v>10.79</v>
      </c>
      <c r="M681">
        <f t="shared" si="46"/>
        <v>14.185</v>
      </c>
      <c r="R681">
        <f t="shared" si="47"/>
        <v>20.338972581770232</v>
      </c>
    </row>
    <row r="682" spans="10:18" x14ac:dyDescent="0.25">
      <c r="J682">
        <v>3400</v>
      </c>
      <c r="K682">
        <f t="shared" si="44"/>
        <v>7.4</v>
      </c>
      <c r="L682" s="2">
        <f t="shared" si="45"/>
        <v>10.8</v>
      </c>
      <c r="M682">
        <f t="shared" si="46"/>
        <v>14.200000000000001</v>
      </c>
      <c r="R682">
        <f t="shared" si="47"/>
        <v>20.360174413901518</v>
      </c>
    </row>
    <row r="683" spans="10:18" x14ac:dyDescent="0.25">
      <c r="J683">
        <v>3405</v>
      </c>
      <c r="K683">
        <f t="shared" si="44"/>
        <v>7.4050000000000002</v>
      </c>
      <c r="L683" s="2">
        <f t="shared" si="45"/>
        <v>10.81</v>
      </c>
      <c r="M683">
        <f t="shared" si="46"/>
        <v>14.215</v>
      </c>
      <c r="R683">
        <f t="shared" si="47"/>
        <v>20.381377413488533</v>
      </c>
    </row>
    <row r="684" spans="10:18" x14ac:dyDescent="0.25">
      <c r="J684">
        <v>3410</v>
      </c>
      <c r="K684">
        <f t="shared" si="44"/>
        <v>7.41</v>
      </c>
      <c r="L684" s="2">
        <f t="shared" si="45"/>
        <v>10.82</v>
      </c>
      <c r="M684">
        <f t="shared" si="46"/>
        <v>14.23</v>
      </c>
      <c r="R684">
        <f t="shared" si="47"/>
        <v>20.402581580681389</v>
      </c>
    </row>
    <row r="685" spans="10:18" x14ac:dyDescent="0.25">
      <c r="J685">
        <v>3415</v>
      </c>
      <c r="K685">
        <f t="shared" si="44"/>
        <v>7.415</v>
      </c>
      <c r="L685" s="2">
        <f t="shared" si="45"/>
        <v>10.83</v>
      </c>
      <c r="M685">
        <f t="shared" si="46"/>
        <v>14.245000000000001</v>
      </c>
      <c r="R685">
        <f t="shared" si="47"/>
        <v>20.423786915624877</v>
      </c>
    </row>
    <row r="686" spans="10:18" x14ac:dyDescent="0.25">
      <c r="J686">
        <v>3420</v>
      </c>
      <c r="K686">
        <f t="shared" si="44"/>
        <v>7.42</v>
      </c>
      <c r="L686" s="2">
        <f t="shared" si="45"/>
        <v>10.84</v>
      </c>
      <c r="M686">
        <f t="shared" si="46"/>
        <v>14.26</v>
      </c>
      <c r="R686">
        <f t="shared" si="47"/>
        <v>20.444993418458562</v>
      </c>
    </row>
    <row r="687" spans="10:18" x14ac:dyDescent="0.25">
      <c r="J687">
        <v>3425</v>
      </c>
      <c r="K687">
        <f t="shared" si="44"/>
        <v>7.4250000000000007</v>
      </c>
      <c r="L687" s="2">
        <f t="shared" si="45"/>
        <v>10.850000000000001</v>
      </c>
      <c r="M687">
        <f t="shared" si="46"/>
        <v>14.275</v>
      </c>
      <c r="R687">
        <f t="shared" si="47"/>
        <v>20.466201089316797</v>
      </c>
    </row>
    <row r="688" spans="10:18" x14ac:dyDescent="0.25">
      <c r="J688">
        <v>3430</v>
      </c>
      <c r="K688">
        <f t="shared" si="44"/>
        <v>7.43</v>
      </c>
      <c r="L688" s="2">
        <f t="shared" si="45"/>
        <v>10.86</v>
      </c>
      <c r="M688">
        <f t="shared" si="46"/>
        <v>14.290000000000001</v>
      </c>
      <c r="R688">
        <f t="shared" si="47"/>
        <v>20.487409928328784</v>
      </c>
    </row>
    <row r="689" spans="10:18" x14ac:dyDescent="0.25">
      <c r="J689">
        <v>3435</v>
      </c>
      <c r="K689">
        <f t="shared" si="44"/>
        <v>7.4350000000000005</v>
      </c>
      <c r="L689" s="2">
        <f t="shared" si="45"/>
        <v>10.870000000000001</v>
      </c>
      <c r="M689">
        <f t="shared" si="46"/>
        <v>14.305</v>
      </c>
      <c r="R689">
        <f t="shared" si="47"/>
        <v>20.50861993561859</v>
      </c>
    </row>
    <row r="690" spans="10:18" x14ac:dyDescent="0.25">
      <c r="J690">
        <v>3440</v>
      </c>
      <c r="K690">
        <f t="shared" si="44"/>
        <v>7.4399999999999995</v>
      </c>
      <c r="L690" s="2">
        <f t="shared" si="45"/>
        <v>10.879999999999999</v>
      </c>
      <c r="M690">
        <f t="shared" si="46"/>
        <v>14.32</v>
      </c>
      <c r="R690">
        <f t="shared" si="47"/>
        <v>20.529831111305214</v>
      </c>
    </row>
    <row r="691" spans="10:18" x14ac:dyDescent="0.25">
      <c r="J691">
        <v>3445</v>
      </c>
      <c r="K691">
        <f t="shared" si="44"/>
        <v>7.4450000000000003</v>
      </c>
      <c r="L691" s="2">
        <f t="shared" si="45"/>
        <v>10.89</v>
      </c>
      <c r="M691">
        <f t="shared" si="46"/>
        <v>14.335000000000001</v>
      </c>
      <c r="R691">
        <f t="shared" si="47"/>
        <v>20.551043455502622</v>
      </c>
    </row>
    <row r="692" spans="10:18" x14ac:dyDescent="0.25">
      <c r="J692">
        <v>3450</v>
      </c>
      <c r="K692">
        <f t="shared" si="44"/>
        <v>7.45</v>
      </c>
      <c r="L692" s="2">
        <f t="shared" si="45"/>
        <v>10.9</v>
      </c>
      <c r="M692">
        <f t="shared" si="46"/>
        <v>14.35</v>
      </c>
      <c r="R692">
        <f t="shared" si="47"/>
        <v>20.572256968319788</v>
      </c>
    </row>
    <row r="693" spans="10:18" x14ac:dyDescent="0.25">
      <c r="J693">
        <v>3455</v>
      </c>
      <c r="K693">
        <f t="shared" si="44"/>
        <v>7.4550000000000001</v>
      </c>
      <c r="L693" s="2">
        <f t="shared" si="45"/>
        <v>10.91</v>
      </c>
      <c r="M693">
        <f t="shared" si="46"/>
        <v>14.365</v>
      </c>
      <c r="R693">
        <f t="shared" si="47"/>
        <v>20.593471649860724</v>
      </c>
    </row>
    <row r="694" spans="10:18" x14ac:dyDescent="0.25">
      <c r="J694">
        <v>3460</v>
      </c>
      <c r="K694">
        <f t="shared" si="44"/>
        <v>7.46</v>
      </c>
      <c r="L694" s="2">
        <f t="shared" si="45"/>
        <v>10.92</v>
      </c>
      <c r="M694">
        <f t="shared" si="46"/>
        <v>14.38</v>
      </c>
      <c r="R694">
        <f t="shared" si="47"/>
        <v>20.614687500224541</v>
      </c>
    </row>
    <row r="695" spans="10:18" x14ac:dyDescent="0.25">
      <c r="J695">
        <v>3465</v>
      </c>
      <c r="K695">
        <f t="shared" si="44"/>
        <v>7.4649999999999999</v>
      </c>
      <c r="L695" s="2">
        <f t="shared" si="45"/>
        <v>10.93</v>
      </c>
      <c r="M695">
        <f t="shared" si="46"/>
        <v>14.395</v>
      </c>
      <c r="R695">
        <f t="shared" si="47"/>
        <v>20.635904519505466</v>
      </c>
    </row>
    <row r="696" spans="10:18" x14ac:dyDescent="0.25">
      <c r="J696">
        <v>3470</v>
      </c>
      <c r="K696">
        <f t="shared" si="44"/>
        <v>7.4700000000000006</v>
      </c>
      <c r="L696" s="2">
        <f t="shared" si="45"/>
        <v>10.940000000000001</v>
      </c>
      <c r="M696">
        <f t="shared" si="46"/>
        <v>14.41</v>
      </c>
      <c r="R696">
        <f t="shared" si="47"/>
        <v>20.657122707792912</v>
      </c>
    </row>
    <row r="697" spans="10:18" x14ac:dyDescent="0.25">
      <c r="J697">
        <v>3475</v>
      </c>
      <c r="K697">
        <f t="shared" si="44"/>
        <v>7.4749999999999996</v>
      </c>
      <c r="L697" s="2">
        <f t="shared" si="45"/>
        <v>10.95</v>
      </c>
      <c r="M697">
        <f t="shared" si="46"/>
        <v>14.425000000000001</v>
      </c>
      <c r="R697">
        <f t="shared" si="47"/>
        <v>20.678342065171467</v>
      </c>
    </row>
    <row r="698" spans="10:18" x14ac:dyDescent="0.25">
      <c r="J698">
        <v>3480</v>
      </c>
      <c r="K698">
        <f t="shared" si="44"/>
        <v>7.48</v>
      </c>
      <c r="L698" s="2">
        <f t="shared" si="45"/>
        <v>10.96</v>
      </c>
      <c r="M698">
        <f t="shared" si="46"/>
        <v>14.44</v>
      </c>
      <c r="R698">
        <f t="shared" si="47"/>
        <v>20.699562591721005</v>
      </c>
    </row>
    <row r="699" spans="10:18" x14ac:dyDescent="0.25">
      <c r="J699">
        <v>3485</v>
      </c>
      <c r="K699">
        <f t="shared" si="44"/>
        <v>7.4849999999999994</v>
      </c>
      <c r="L699" s="2">
        <f t="shared" si="45"/>
        <v>10.969999999999999</v>
      </c>
      <c r="M699">
        <f t="shared" si="46"/>
        <v>14.455</v>
      </c>
      <c r="R699">
        <f t="shared" si="47"/>
        <v>20.720784287516654</v>
      </c>
    </row>
    <row r="700" spans="10:18" x14ac:dyDescent="0.25">
      <c r="J700">
        <v>3490</v>
      </c>
      <c r="K700">
        <f t="shared" si="44"/>
        <v>7.49</v>
      </c>
      <c r="L700" s="2">
        <f t="shared" si="45"/>
        <v>10.98</v>
      </c>
      <c r="M700">
        <f t="shared" si="46"/>
        <v>14.47</v>
      </c>
      <c r="R700">
        <f t="shared" si="47"/>
        <v>20.742007152628897</v>
      </c>
    </row>
    <row r="701" spans="10:18" x14ac:dyDescent="0.25">
      <c r="J701">
        <v>3495</v>
      </c>
      <c r="K701">
        <f t="shared" si="44"/>
        <v>7.4950000000000001</v>
      </c>
      <c r="L701" s="2">
        <f t="shared" si="45"/>
        <v>10.99</v>
      </c>
      <c r="M701">
        <f t="shared" si="46"/>
        <v>14.484999999999999</v>
      </c>
      <c r="R701">
        <f t="shared" si="47"/>
        <v>20.763231187123534</v>
      </c>
    </row>
    <row r="702" spans="10:18" x14ac:dyDescent="0.25">
      <c r="J702">
        <v>3500</v>
      </c>
      <c r="K702">
        <f t="shared" si="44"/>
        <v>7.5</v>
      </c>
      <c r="L702" s="2">
        <f t="shared" si="45"/>
        <v>11</v>
      </c>
      <c r="M702">
        <f t="shared" si="46"/>
        <v>14.5</v>
      </c>
      <c r="R702">
        <f t="shared" si="47"/>
        <v>20.784456391061813</v>
      </c>
    </row>
    <row r="703" spans="10:18" x14ac:dyDescent="0.25">
      <c r="J703">
        <v>3505</v>
      </c>
      <c r="K703">
        <f t="shared" si="44"/>
        <v>7.5049999999999999</v>
      </c>
      <c r="L703" s="2">
        <f t="shared" si="45"/>
        <v>11.01</v>
      </c>
      <c r="M703">
        <f t="shared" si="46"/>
        <v>14.515000000000001</v>
      </c>
      <c r="R703">
        <f t="shared" si="47"/>
        <v>20.805682764500393</v>
      </c>
    </row>
    <row r="704" spans="10:18" x14ac:dyDescent="0.25">
      <c r="J704">
        <v>3510</v>
      </c>
      <c r="K704">
        <f t="shared" si="44"/>
        <v>7.51</v>
      </c>
      <c r="L704" s="2">
        <f t="shared" si="45"/>
        <v>11.02</v>
      </c>
      <c r="M704">
        <f t="shared" si="46"/>
        <v>14.53</v>
      </c>
      <c r="R704">
        <f t="shared" si="47"/>
        <v>20.826910307491424</v>
      </c>
    </row>
    <row r="705" spans="10:18" x14ac:dyDescent="0.25">
      <c r="J705">
        <v>3515</v>
      </c>
      <c r="K705">
        <f t="shared" si="44"/>
        <v>7.5150000000000006</v>
      </c>
      <c r="L705" s="2">
        <f t="shared" si="45"/>
        <v>11.030000000000001</v>
      </c>
      <c r="M705">
        <f t="shared" si="46"/>
        <v>14.545</v>
      </c>
      <c r="R705">
        <f t="shared" si="47"/>
        <v>20.848139020082549</v>
      </c>
    </row>
    <row r="706" spans="10:18" x14ac:dyDescent="0.25">
      <c r="J706">
        <v>3520</v>
      </c>
      <c r="K706">
        <f t="shared" si="44"/>
        <v>7.52</v>
      </c>
      <c r="L706" s="2">
        <f t="shared" si="45"/>
        <v>11.04</v>
      </c>
      <c r="M706">
        <f t="shared" si="46"/>
        <v>14.56</v>
      </c>
      <c r="R706">
        <f t="shared" si="47"/>
        <v>20.869368902316964</v>
      </c>
    </row>
    <row r="707" spans="10:18" x14ac:dyDescent="0.25">
      <c r="J707">
        <v>3525</v>
      </c>
      <c r="K707">
        <f t="shared" ref="K707:K770" si="48" xml:space="preserve"> $I$2*J707 + 4</f>
        <v>7.5250000000000004</v>
      </c>
      <c r="L707" s="2">
        <f t="shared" ref="L707:L770" si="49" xml:space="preserve"> I$3*J707 + 4</f>
        <v>11.05</v>
      </c>
      <c r="M707">
        <f t="shared" ref="M707:M770" si="50" xml:space="preserve"> I$4*J707 +4</f>
        <v>14.575000000000001</v>
      </c>
      <c r="R707">
        <f t="shared" ref="R707:R770" si="51" xml:space="preserve"> 2*(0.002*J707 + 4)*0.4884*POWER(J707,0.0785)/(0.1*9.81)</f>
        <v>20.890599954233465</v>
      </c>
    </row>
    <row r="708" spans="10:18" x14ac:dyDescent="0.25">
      <c r="J708">
        <v>3530</v>
      </c>
      <c r="K708">
        <f t="shared" si="48"/>
        <v>7.53</v>
      </c>
      <c r="L708" s="2">
        <f t="shared" si="49"/>
        <v>11.06</v>
      </c>
      <c r="M708">
        <f t="shared" si="50"/>
        <v>14.59</v>
      </c>
      <c r="R708">
        <f t="shared" si="51"/>
        <v>20.911832175866465</v>
      </c>
    </row>
    <row r="709" spans="10:18" x14ac:dyDescent="0.25">
      <c r="J709">
        <v>3535</v>
      </c>
      <c r="K709">
        <f t="shared" si="48"/>
        <v>7.5350000000000001</v>
      </c>
      <c r="L709" s="2">
        <f t="shared" si="49"/>
        <v>11.07</v>
      </c>
      <c r="M709">
        <f t="shared" si="50"/>
        <v>14.605</v>
      </c>
      <c r="R709">
        <f t="shared" si="51"/>
        <v>20.933065567246018</v>
      </c>
    </row>
    <row r="710" spans="10:18" x14ac:dyDescent="0.25">
      <c r="J710">
        <v>3540</v>
      </c>
      <c r="K710">
        <f t="shared" si="48"/>
        <v>7.54</v>
      </c>
      <c r="L710" s="2">
        <f t="shared" si="49"/>
        <v>11.08</v>
      </c>
      <c r="M710">
        <f t="shared" si="50"/>
        <v>14.620000000000001</v>
      </c>
      <c r="R710">
        <f t="shared" si="51"/>
        <v>20.954300128397886</v>
      </c>
    </row>
    <row r="711" spans="10:18" x14ac:dyDescent="0.25">
      <c r="J711">
        <v>3545</v>
      </c>
      <c r="K711">
        <f t="shared" si="48"/>
        <v>7.5449999999999999</v>
      </c>
      <c r="L711" s="2">
        <f t="shared" si="49"/>
        <v>11.09</v>
      </c>
      <c r="M711">
        <f t="shared" si="50"/>
        <v>14.635</v>
      </c>
      <c r="R711">
        <f t="shared" si="51"/>
        <v>20.975535859343559</v>
      </c>
    </row>
    <row r="712" spans="10:18" x14ac:dyDescent="0.25">
      <c r="J712">
        <v>3550</v>
      </c>
      <c r="K712">
        <f t="shared" si="48"/>
        <v>7.5500000000000007</v>
      </c>
      <c r="L712" s="2">
        <f t="shared" si="49"/>
        <v>11.100000000000001</v>
      </c>
      <c r="M712">
        <f t="shared" si="50"/>
        <v>14.65</v>
      </c>
      <c r="R712">
        <f t="shared" si="51"/>
        <v>20.996772760100296</v>
      </c>
    </row>
    <row r="713" spans="10:18" x14ac:dyDescent="0.25">
      <c r="J713">
        <v>3555</v>
      </c>
      <c r="K713">
        <f t="shared" si="48"/>
        <v>7.5549999999999997</v>
      </c>
      <c r="L713" s="2">
        <f t="shared" si="49"/>
        <v>11.11</v>
      </c>
      <c r="M713">
        <f t="shared" si="50"/>
        <v>14.665000000000001</v>
      </c>
      <c r="R713">
        <f t="shared" si="51"/>
        <v>21.018010830681117</v>
      </c>
    </row>
    <row r="714" spans="10:18" x14ac:dyDescent="0.25">
      <c r="J714">
        <v>3560</v>
      </c>
      <c r="K714">
        <f t="shared" si="48"/>
        <v>7.5600000000000005</v>
      </c>
      <c r="L714" s="2">
        <f t="shared" si="49"/>
        <v>11.120000000000001</v>
      </c>
      <c r="M714">
        <f t="shared" si="50"/>
        <v>14.68</v>
      </c>
      <c r="R714">
        <f t="shared" si="51"/>
        <v>21.039250071094916</v>
      </c>
    </row>
    <row r="715" spans="10:18" x14ac:dyDescent="0.25">
      <c r="J715">
        <v>3565</v>
      </c>
      <c r="K715">
        <f t="shared" si="48"/>
        <v>7.5649999999999995</v>
      </c>
      <c r="L715" s="2">
        <f t="shared" si="49"/>
        <v>11.129999999999999</v>
      </c>
      <c r="M715">
        <f t="shared" si="50"/>
        <v>14.695</v>
      </c>
      <c r="R715">
        <f t="shared" si="51"/>
        <v>21.060490481346431</v>
      </c>
    </row>
    <row r="716" spans="10:18" x14ac:dyDescent="0.25">
      <c r="J716">
        <v>3570</v>
      </c>
      <c r="K716">
        <f t="shared" si="48"/>
        <v>7.57</v>
      </c>
      <c r="L716" s="2">
        <f t="shared" si="49"/>
        <v>11.14</v>
      </c>
      <c r="M716">
        <f t="shared" si="50"/>
        <v>14.71</v>
      </c>
      <c r="R716">
        <f t="shared" si="51"/>
        <v>21.081732061436309</v>
      </c>
    </row>
    <row r="717" spans="10:18" x14ac:dyDescent="0.25">
      <c r="J717">
        <v>3575</v>
      </c>
      <c r="K717">
        <f t="shared" si="48"/>
        <v>7.5750000000000002</v>
      </c>
      <c r="L717" s="2">
        <f t="shared" si="49"/>
        <v>11.15</v>
      </c>
      <c r="M717">
        <f t="shared" si="50"/>
        <v>14.725</v>
      </c>
      <c r="R717">
        <f t="shared" si="51"/>
        <v>21.102974811361126</v>
      </c>
    </row>
    <row r="718" spans="10:18" x14ac:dyDescent="0.25">
      <c r="J718">
        <v>3580</v>
      </c>
      <c r="K718">
        <f t="shared" si="48"/>
        <v>7.58</v>
      </c>
      <c r="L718" s="2">
        <f t="shared" si="49"/>
        <v>11.16</v>
      </c>
      <c r="M718">
        <f t="shared" si="50"/>
        <v>14.74</v>
      </c>
      <c r="R718">
        <f t="shared" si="51"/>
        <v>21.124218731113416</v>
      </c>
    </row>
    <row r="719" spans="10:18" x14ac:dyDescent="0.25">
      <c r="J719">
        <v>3585</v>
      </c>
      <c r="K719">
        <f t="shared" si="48"/>
        <v>7.585</v>
      </c>
      <c r="L719" s="2">
        <f t="shared" si="49"/>
        <v>11.17</v>
      </c>
      <c r="M719">
        <f t="shared" si="50"/>
        <v>14.755000000000001</v>
      </c>
      <c r="R719">
        <f t="shared" si="51"/>
        <v>21.145463820681737</v>
      </c>
    </row>
    <row r="720" spans="10:18" x14ac:dyDescent="0.25">
      <c r="J720">
        <v>3590</v>
      </c>
      <c r="K720">
        <f t="shared" si="48"/>
        <v>7.59</v>
      </c>
      <c r="L720" s="2">
        <f t="shared" si="49"/>
        <v>11.18</v>
      </c>
      <c r="M720">
        <f t="shared" si="50"/>
        <v>14.77</v>
      </c>
      <c r="R720">
        <f t="shared" si="51"/>
        <v>21.166710080050638</v>
      </c>
    </row>
    <row r="721" spans="10:18" x14ac:dyDescent="0.25">
      <c r="J721">
        <v>3595</v>
      </c>
      <c r="K721">
        <f t="shared" si="48"/>
        <v>7.5950000000000006</v>
      </c>
      <c r="L721" s="2">
        <f t="shared" si="49"/>
        <v>11.190000000000001</v>
      </c>
      <c r="M721">
        <f t="shared" si="50"/>
        <v>14.785</v>
      </c>
      <c r="R721">
        <f t="shared" si="51"/>
        <v>21.187957509200778</v>
      </c>
    </row>
    <row r="722" spans="10:18" x14ac:dyDescent="0.25">
      <c r="J722">
        <v>3600</v>
      </c>
      <c r="K722">
        <f t="shared" si="48"/>
        <v>7.6</v>
      </c>
      <c r="L722" s="2">
        <f t="shared" si="49"/>
        <v>11.2</v>
      </c>
      <c r="M722">
        <f t="shared" si="50"/>
        <v>14.8</v>
      </c>
      <c r="R722">
        <f t="shared" si="51"/>
        <v>21.209206108108869</v>
      </c>
    </row>
    <row r="723" spans="10:18" x14ac:dyDescent="0.25">
      <c r="J723">
        <v>3605</v>
      </c>
      <c r="K723">
        <f t="shared" si="48"/>
        <v>7.6050000000000004</v>
      </c>
      <c r="L723" s="2">
        <f t="shared" si="49"/>
        <v>11.21</v>
      </c>
      <c r="M723">
        <f t="shared" si="50"/>
        <v>14.815</v>
      </c>
      <c r="R723">
        <f t="shared" si="51"/>
        <v>21.230455876747794</v>
      </c>
    </row>
    <row r="724" spans="10:18" x14ac:dyDescent="0.25">
      <c r="J724">
        <v>3610</v>
      </c>
      <c r="K724">
        <f t="shared" si="48"/>
        <v>7.6099999999999994</v>
      </c>
      <c r="L724" s="2">
        <f t="shared" si="49"/>
        <v>11.219999999999999</v>
      </c>
      <c r="M724">
        <f t="shared" si="50"/>
        <v>14.83</v>
      </c>
      <c r="R724">
        <f t="shared" si="51"/>
        <v>21.25170681508655</v>
      </c>
    </row>
    <row r="725" spans="10:18" x14ac:dyDescent="0.25">
      <c r="J725">
        <v>3615</v>
      </c>
      <c r="K725">
        <f t="shared" si="48"/>
        <v>7.6150000000000002</v>
      </c>
      <c r="L725" s="2">
        <f t="shared" si="49"/>
        <v>11.23</v>
      </c>
      <c r="M725">
        <f t="shared" si="50"/>
        <v>14.845000000000001</v>
      </c>
      <c r="R725">
        <f t="shared" si="51"/>
        <v>21.272958923090375</v>
      </c>
    </row>
    <row r="726" spans="10:18" x14ac:dyDescent="0.25">
      <c r="J726">
        <v>3620</v>
      </c>
      <c r="K726">
        <f t="shared" si="48"/>
        <v>7.62</v>
      </c>
      <c r="L726" s="2">
        <f t="shared" si="49"/>
        <v>11.24</v>
      </c>
      <c r="M726">
        <f t="shared" si="50"/>
        <v>14.86</v>
      </c>
      <c r="R726">
        <f t="shared" si="51"/>
        <v>21.294212200720679</v>
      </c>
    </row>
    <row r="727" spans="10:18" x14ac:dyDescent="0.25">
      <c r="J727">
        <v>3625</v>
      </c>
      <c r="K727">
        <f t="shared" si="48"/>
        <v>7.625</v>
      </c>
      <c r="L727" s="2">
        <f t="shared" si="49"/>
        <v>11.25</v>
      </c>
      <c r="M727">
        <f t="shared" si="50"/>
        <v>14.875</v>
      </c>
      <c r="R727">
        <f t="shared" si="51"/>
        <v>21.315466647935164</v>
      </c>
    </row>
    <row r="728" spans="10:18" x14ac:dyDescent="0.25">
      <c r="J728">
        <v>3630</v>
      </c>
      <c r="K728">
        <f t="shared" si="48"/>
        <v>7.63</v>
      </c>
      <c r="L728" s="2">
        <f t="shared" si="49"/>
        <v>11.26</v>
      </c>
      <c r="M728">
        <f t="shared" si="50"/>
        <v>14.89</v>
      </c>
      <c r="R728">
        <f t="shared" si="51"/>
        <v>21.336722264687801</v>
      </c>
    </row>
    <row r="729" spans="10:18" x14ac:dyDescent="0.25">
      <c r="J729">
        <v>3635</v>
      </c>
      <c r="K729">
        <f t="shared" si="48"/>
        <v>7.6349999999999998</v>
      </c>
      <c r="L729" s="2">
        <f t="shared" si="49"/>
        <v>11.27</v>
      </c>
      <c r="M729">
        <f t="shared" si="50"/>
        <v>14.904999999999999</v>
      </c>
      <c r="R729">
        <f t="shared" si="51"/>
        <v>21.357979050928861</v>
      </c>
    </row>
    <row r="730" spans="10:18" x14ac:dyDescent="0.25">
      <c r="J730">
        <v>3640</v>
      </c>
      <c r="K730">
        <f t="shared" si="48"/>
        <v>7.6400000000000006</v>
      </c>
      <c r="L730" s="2">
        <f t="shared" si="49"/>
        <v>11.280000000000001</v>
      </c>
      <c r="M730">
        <f t="shared" si="50"/>
        <v>14.92</v>
      </c>
      <c r="R730">
        <f t="shared" si="51"/>
        <v>21.379237006604988</v>
      </c>
    </row>
    <row r="731" spans="10:18" x14ac:dyDescent="0.25">
      <c r="J731">
        <v>3645</v>
      </c>
      <c r="K731">
        <f t="shared" si="48"/>
        <v>7.6449999999999996</v>
      </c>
      <c r="L731" s="2">
        <f t="shared" si="49"/>
        <v>11.29</v>
      </c>
      <c r="M731">
        <f t="shared" si="50"/>
        <v>14.935</v>
      </c>
      <c r="R731">
        <f t="shared" si="51"/>
        <v>21.400496131659175</v>
      </c>
    </row>
    <row r="732" spans="10:18" x14ac:dyDescent="0.25">
      <c r="J732">
        <v>3650</v>
      </c>
      <c r="K732">
        <f t="shared" si="48"/>
        <v>7.65</v>
      </c>
      <c r="L732" s="2">
        <f t="shared" si="49"/>
        <v>11.3</v>
      </c>
      <c r="M732">
        <f t="shared" si="50"/>
        <v>14.950000000000001</v>
      </c>
      <c r="R732">
        <f t="shared" si="51"/>
        <v>21.421756426030839</v>
      </c>
    </row>
    <row r="733" spans="10:18" x14ac:dyDescent="0.25">
      <c r="J733">
        <v>3655</v>
      </c>
      <c r="K733">
        <f t="shared" si="48"/>
        <v>7.6550000000000002</v>
      </c>
      <c r="L733" s="2">
        <f t="shared" si="49"/>
        <v>11.31</v>
      </c>
      <c r="M733">
        <f t="shared" si="50"/>
        <v>14.965</v>
      </c>
      <c r="R733">
        <f t="shared" si="51"/>
        <v>21.443017889655803</v>
      </c>
    </row>
    <row r="734" spans="10:18" x14ac:dyDescent="0.25">
      <c r="J734">
        <v>3660</v>
      </c>
      <c r="K734">
        <f t="shared" si="48"/>
        <v>7.66</v>
      </c>
      <c r="L734" s="2">
        <f t="shared" si="49"/>
        <v>11.32</v>
      </c>
      <c r="M734">
        <f t="shared" si="50"/>
        <v>14.98</v>
      </c>
      <c r="R734">
        <f t="shared" si="51"/>
        <v>21.464280522466378</v>
      </c>
    </row>
    <row r="735" spans="10:18" x14ac:dyDescent="0.25">
      <c r="J735">
        <v>3665</v>
      </c>
      <c r="K735">
        <f t="shared" si="48"/>
        <v>7.665</v>
      </c>
      <c r="L735" s="2">
        <f t="shared" si="49"/>
        <v>11.33</v>
      </c>
      <c r="M735">
        <f t="shared" si="50"/>
        <v>14.995000000000001</v>
      </c>
      <c r="R735">
        <f t="shared" si="51"/>
        <v>21.485544324391363</v>
      </c>
    </row>
    <row r="736" spans="10:18" x14ac:dyDescent="0.25">
      <c r="J736">
        <v>3670</v>
      </c>
      <c r="K736">
        <f t="shared" si="48"/>
        <v>7.67</v>
      </c>
      <c r="L736" s="2">
        <f t="shared" si="49"/>
        <v>11.34</v>
      </c>
      <c r="M736">
        <f t="shared" si="50"/>
        <v>15.01</v>
      </c>
      <c r="R736">
        <f t="shared" si="51"/>
        <v>21.506809295356053</v>
      </c>
    </row>
    <row r="737" spans="10:18" x14ac:dyDescent="0.25">
      <c r="J737">
        <v>3675</v>
      </c>
      <c r="K737">
        <f t="shared" si="48"/>
        <v>7.6750000000000007</v>
      </c>
      <c r="L737" s="2">
        <f t="shared" si="49"/>
        <v>11.350000000000001</v>
      </c>
      <c r="M737">
        <f t="shared" si="50"/>
        <v>15.025</v>
      </c>
      <c r="R737">
        <f t="shared" si="51"/>
        <v>21.528075435282318</v>
      </c>
    </row>
    <row r="738" spans="10:18" x14ac:dyDescent="0.25">
      <c r="J738">
        <v>3680</v>
      </c>
      <c r="K738">
        <f t="shared" si="48"/>
        <v>7.68</v>
      </c>
      <c r="L738" s="2">
        <f t="shared" si="49"/>
        <v>11.36</v>
      </c>
      <c r="M738">
        <f t="shared" si="50"/>
        <v>15.040000000000001</v>
      </c>
      <c r="R738">
        <f t="shared" si="51"/>
        <v>21.549342744088587</v>
      </c>
    </row>
    <row r="739" spans="10:18" x14ac:dyDescent="0.25">
      <c r="J739">
        <v>3685</v>
      </c>
      <c r="K739">
        <f t="shared" si="48"/>
        <v>7.6850000000000005</v>
      </c>
      <c r="L739" s="2">
        <f t="shared" si="49"/>
        <v>11.370000000000001</v>
      </c>
      <c r="M739">
        <f t="shared" si="50"/>
        <v>15.055</v>
      </c>
      <c r="R739">
        <f t="shared" si="51"/>
        <v>21.570611221689912</v>
      </c>
    </row>
    <row r="740" spans="10:18" x14ac:dyDescent="0.25">
      <c r="J740">
        <v>3690</v>
      </c>
      <c r="K740">
        <f t="shared" si="48"/>
        <v>7.6899999999999995</v>
      </c>
      <c r="L740" s="2">
        <f t="shared" si="49"/>
        <v>11.379999999999999</v>
      </c>
      <c r="M740">
        <f t="shared" si="50"/>
        <v>15.07</v>
      </c>
      <c r="R740">
        <f t="shared" si="51"/>
        <v>21.591880867997947</v>
      </c>
    </row>
    <row r="741" spans="10:18" x14ac:dyDescent="0.25">
      <c r="J741">
        <v>3695</v>
      </c>
      <c r="K741">
        <f t="shared" si="48"/>
        <v>7.6950000000000003</v>
      </c>
      <c r="L741" s="2">
        <f t="shared" si="49"/>
        <v>11.39</v>
      </c>
      <c r="M741">
        <f t="shared" si="50"/>
        <v>15.085000000000001</v>
      </c>
      <c r="R741">
        <f t="shared" si="51"/>
        <v>21.613151682921043</v>
      </c>
    </row>
    <row r="742" spans="10:18" x14ac:dyDescent="0.25">
      <c r="J742">
        <v>3700</v>
      </c>
      <c r="K742">
        <f t="shared" si="48"/>
        <v>7.7</v>
      </c>
      <c r="L742" s="2">
        <f t="shared" si="49"/>
        <v>11.4</v>
      </c>
      <c r="M742">
        <f t="shared" si="50"/>
        <v>15.1</v>
      </c>
      <c r="R742">
        <f t="shared" si="51"/>
        <v>21.634423666364199</v>
      </c>
    </row>
    <row r="743" spans="10:18" x14ac:dyDescent="0.25">
      <c r="J743">
        <v>3705</v>
      </c>
      <c r="K743">
        <f t="shared" si="48"/>
        <v>7.7050000000000001</v>
      </c>
      <c r="L743" s="2">
        <f t="shared" si="49"/>
        <v>11.41</v>
      </c>
      <c r="M743">
        <f t="shared" si="50"/>
        <v>15.115</v>
      </c>
      <c r="R743">
        <f t="shared" si="51"/>
        <v>21.655696818229163</v>
      </c>
    </row>
    <row r="744" spans="10:18" x14ac:dyDescent="0.25">
      <c r="J744">
        <v>3710</v>
      </c>
      <c r="K744">
        <f t="shared" si="48"/>
        <v>7.71</v>
      </c>
      <c r="L744" s="2">
        <f t="shared" si="49"/>
        <v>11.42</v>
      </c>
      <c r="M744">
        <f t="shared" si="50"/>
        <v>15.13</v>
      </c>
      <c r="R744">
        <f t="shared" si="51"/>
        <v>21.676971138414398</v>
      </c>
    </row>
    <row r="745" spans="10:18" x14ac:dyDescent="0.25">
      <c r="J745">
        <v>3715</v>
      </c>
      <c r="K745">
        <f t="shared" si="48"/>
        <v>7.7149999999999999</v>
      </c>
      <c r="L745" s="2">
        <f t="shared" si="49"/>
        <v>11.43</v>
      </c>
      <c r="M745">
        <f t="shared" si="50"/>
        <v>15.145</v>
      </c>
      <c r="R745">
        <f t="shared" si="51"/>
        <v>21.698246626815145</v>
      </c>
    </row>
    <row r="746" spans="10:18" x14ac:dyDescent="0.25">
      <c r="J746">
        <v>3720</v>
      </c>
      <c r="K746">
        <f t="shared" si="48"/>
        <v>7.7200000000000006</v>
      </c>
      <c r="L746" s="2">
        <f t="shared" si="49"/>
        <v>11.440000000000001</v>
      </c>
      <c r="M746">
        <f t="shared" si="50"/>
        <v>15.16</v>
      </c>
      <c r="R746">
        <f t="shared" si="51"/>
        <v>21.719523283323444</v>
      </c>
    </row>
    <row r="747" spans="10:18" x14ac:dyDescent="0.25">
      <c r="J747">
        <v>3725</v>
      </c>
      <c r="K747">
        <f t="shared" si="48"/>
        <v>7.7249999999999996</v>
      </c>
      <c r="L747" s="2">
        <f t="shared" si="49"/>
        <v>11.45</v>
      </c>
      <c r="M747">
        <f t="shared" si="50"/>
        <v>15.175000000000001</v>
      </c>
      <c r="R747">
        <f t="shared" si="51"/>
        <v>21.740801107828137</v>
      </c>
    </row>
    <row r="748" spans="10:18" x14ac:dyDescent="0.25">
      <c r="J748">
        <v>3730</v>
      </c>
      <c r="K748">
        <f t="shared" si="48"/>
        <v>7.73</v>
      </c>
      <c r="L748" s="2">
        <f t="shared" si="49"/>
        <v>11.46</v>
      </c>
      <c r="M748">
        <f t="shared" si="50"/>
        <v>15.19</v>
      </c>
      <c r="R748">
        <f t="shared" si="51"/>
        <v>21.762080100214941</v>
      </c>
    </row>
    <row r="749" spans="10:18" x14ac:dyDescent="0.25">
      <c r="J749">
        <v>3735</v>
      </c>
      <c r="K749">
        <f t="shared" si="48"/>
        <v>7.7349999999999994</v>
      </c>
      <c r="L749" s="2">
        <f t="shared" si="49"/>
        <v>11.469999999999999</v>
      </c>
      <c r="M749">
        <f t="shared" si="50"/>
        <v>15.205</v>
      </c>
      <c r="R749">
        <f t="shared" si="51"/>
        <v>21.7833602603664</v>
      </c>
    </row>
    <row r="750" spans="10:18" x14ac:dyDescent="0.25">
      <c r="J750">
        <v>3740</v>
      </c>
      <c r="K750">
        <f t="shared" si="48"/>
        <v>7.74</v>
      </c>
      <c r="L750" s="2">
        <f t="shared" si="49"/>
        <v>11.48</v>
      </c>
      <c r="M750">
        <f t="shared" si="50"/>
        <v>15.22</v>
      </c>
      <c r="R750">
        <f t="shared" si="51"/>
        <v>21.804641588162013</v>
      </c>
    </row>
    <row r="751" spans="10:18" x14ac:dyDescent="0.25">
      <c r="J751">
        <v>3745</v>
      </c>
      <c r="K751">
        <f t="shared" si="48"/>
        <v>7.7450000000000001</v>
      </c>
      <c r="L751" s="2">
        <f t="shared" si="49"/>
        <v>11.49</v>
      </c>
      <c r="M751">
        <f t="shared" si="50"/>
        <v>15.234999999999999</v>
      </c>
      <c r="R751">
        <f t="shared" si="51"/>
        <v>21.82592408347816</v>
      </c>
    </row>
    <row r="752" spans="10:18" x14ac:dyDescent="0.25">
      <c r="J752">
        <v>3750</v>
      </c>
      <c r="K752">
        <f t="shared" si="48"/>
        <v>7.75</v>
      </c>
      <c r="L752" s="2">
        <f t="shared" si="49"/>
        <v>11.5</v>
      </c>
      <c r="M752">
        <f t="shared" si="50"/>
        <v>15.25</v>
      </c>
      <c r="R752">
        <f t="shared" si="51"/>
        <v>21.847207746188175</v>
      </c>
    </row>
    <row r="753" spans="10:18" x14ac:dyDescent="0.25">
      <c r="J753">
        <v>3755</v>
      </c>
      <c r="K753">
        <f t="shared" si="48"/>
        <v>7.7549999999999999</v>
      </c>
      <c r="L753" s="2">
        <f t="shared" si="49"/>
        <v>11.51</v>
      </c>
      <c r="M753">
        <f t="shared" si="50"/>
        <v>15.265000000000001</v>
      </c>
      <c r="R753">
        <f t="shared" si="51"/>
        <v>21.868492576162375</v>
      </c>
    </row>
    <row r="754" spans="10:18" x14ac:dyDescent="0.25">
      <c r="J754">
        <v>3760</v>
      </c>
      <c r="K754">
        <f t="shared" si="48"/>
        <v>7.76</v>
      </c>
      <c r="L754" s="2">
        <f t="shared" si="49"/>
        <v>11.52</v>
      </c>
      <c r="M754">
        <f t="shared" si="50"/>
        <v>15.28</v>
      </c>
      <c r="R754">
        <f t="shared" si="51"/>
        <v>21.889778573268075</v>
      </c>
    </row>
    <row r="755" spans="10:18" x14ac:dyDescent="0.25">
      <c r="J755">
        <v>3765</v>
      </c>
      <c r="K755">
        <f t="shared" si="48"/>
        <v>7.7650000000000006</v>
      </c>
      <c r="L755" s="2">
        <f t="shared" si="49"/>
        <v>11.530000000000001</v>
      </c>
      <c r="M755">
        <f t="shared" si="50"/>
        <v>15.295</v>
      </c>
      <c r="R755">
        <f t="shared" si="51"/>
        <v>21.911065737369608</v>
      </c>
    </row>
    <row r="756" spans="10:18" x14ac:dyDescent="0.25">
      <c r="J756">
        <v>3770</v>
      </c>
      <c r="K756">
        <f t="shared" si="48"/>
        <v>7.77</v>
      </c>
      <c r="L756" s="2">
        <f t="shared" si="49"/>
        <v>11.54</v>
      </c>
      <c r="M756">
        <f t="shared" si="50"/>
        <v>15.31</v>
      </c>
      <c r="R756">
        <f t="shared" si="51"/>
        <v>21.93235406832834</v>
      </c>
    </row>
    <row r="757" spans="10:18" x14ac:dyDescent="0.25">
      <c r="J757">
        <v>3775</v>
      </c>
      <c r="K757">
        <f t="shared" si="48"/>
        <v>7.7750000000000004</v>
      </c>
      <c r="L757" s="2">
        <f t="shared" si="49"/>
        <v>11.55</v>
      </c>
      <c r="M757">
        <f t="shared" si="50"/>
        <v>15.325000000000001</v>
      </c>
      <c r="R757">
        <f t="shared" si="51"/>
        <v>21.953643566002746</v>
      </c>
    </row>
    <row r="758" spans="10:18" x14ac:dyDescent="0.25">
      <c r="J758">
        <v>3780</v>
      </c>
      <c r="K758">
        <f t="shared" si="48"/>
        <v>7.78</v>
      </c>
      <c r="L758" s="2">
        <f t="shared" si="49"/>
        <v>11.56</v>
      </c>
      <c r="M758">
        <f t="shared" si="50"/>
        <v>15.34</v>
      </c>
      <c r="R758">
        <f t="shared" si="51"/>
        <v>21.974934230248351</v>
      </c>
    </row>
    <row r="759" spans="10:18" x14ac:dyDescent="0.25">
      <c r="J759">
        <v>3785</v>
      </c>
      <c r="K759">
        <f t="shared" si="48"/>
        <v>7.7850000000000001</v>
      </c>
      <c r="L759" s="2">
        <f t="shared" si="49"/>
        <v>11.57</v>
      </c>
      <c r="M759">
        <f t="shared" si="50"/>
        <v>15.355</v>
      </c>
      <c r="R759">
        <f t="shared" si="51"/>
        <v>21.996226060917838</v>
      </c>
    </row>
    <row r="760" spans="10:18" x14ac:dyDescent="0.25">
      <c r="J760">
        <v>3790</v>
      </c>
      <c r="K760">
        <f t="shared" si="48"/>
        <v>7.79</v>
      </c>
      <c r="L760" s="2">
        <f t="shared" si="49"/>
        <v>11.58</v>
      </c>
      <c r="M760">
        <f t="shared" si="50"/>
        <v>15.370000000000001</v>
      </c>
      <c r="R760">
        <f t="shared" si="51"/>
        <v>22.017519057860998</v>
      </c>
    </row>
    <row r="761" spans="10:18" x14ac:dyDescent="0.25">
      <c r="J761">
        <v>3795</v>
      </c>
      <c r="K761">
        <f t="shared" si="48"/>
        <v>7.7949999999999999</v>
      </c>
      <c r="L761" s="2">
        <f t="shared" si="49"/>
        <v>11.59</v>
      </c>
      <c r="M761">
        <f t="shared" si="50"/>
        <v>15.385</v>
      </c>
      <c r="R761">
        <f t="shared" si="51"/>
        <v>22.038813220924812</v>
      </c>
    </row>
    <row r="762" spans="10:18" x14ac:dyDescent="0.25">
      <c r="J762">
        <v>3800</v>
      </c>
      <c r="K762">
        <f t="shared" si="48"/>
        <v>7.8000000000000007</v>
      </c>
      <c r="L762" s="2">
        <f t="shared" si="49"/>
        <v>11.600000000000001</v>
      </c>
      <c r="M762">
        <f t="shared" si="50"/>
        <v>15.4</v>
      </c>
      <c r="R762">
        <f t="shared" si="51"/>
        <v>22.060108549953451</v>
      </c>
    </row>
    <row r="763" spans="10:18" x14ac:dyDescent="0.25">
      <c r="J763">
        <v>3805</v>
      </c>
      <c r="K763">
        <f t="shared" si="48"/>
        <v>7.8049999999999997</v>
      </c>
      <c r="L763" s="2">
        <f t="shared" si="49"/>
        <v>11.61</v>
      </c>
      <c r="M763">
        <f t="shared" si="50"/>
        <v>15.415000000000001</v>
      </c>
      <c r="R763">
        <f t="shared" si="51"/>
        <v>22.081405044788269</v>
      </c>
    </row>
    <row r="764" spans="10:18" x14ac:dyDescent="0.25">
      <c r="J764">
        <v>3810</v>
      </c>
      <c r="K764">
        <f t="shared" si="48"/>
        <v>7.8100000000000005</v>
      </c>
      <c r="L764" s="2">
        <f t="shared" si="49"/>
        <v>11.620000000000001</v>
      </c>
      <c r="M764">
        <f t="shared" si="50"/>
        <v>15.43</v>
      </c>
      <c r="R764">
        <f t="shared" si="51"/>
        <v>22.102702705267902</v>
      </c>
    </row>
    <row r="765" spans="10:18" x14ac:dyDescent="0.25">
      <c r="J765">
        <v>3815</v>
      </c>
      <c r="K765">
        <f t="shared" si="48"/>
        <v>7.8149999999999995</v>
      </c>
      <c r="L765" s="2">
        <f t="shared" si="49"/>
        <v>11.629999999999999</v>
      </c>
      <c r="M765">
        <f t="shared" si="50"/>
        <v>15.445</v>
      </c>
      <c r="R765">
        <f t="shared" si="51"/>
        <v>22.124001531228195</v>
      </c>
    </row>
    <row r="766" spans="10:18" x14ac:dyDescent="0.25">
      <c r="J766">
        <v>3820</v>
      </c>
      <c r="K766">
        <f t="shared" si="48"/>
        <v>7.82</v>
      </c>
      <c r="L766" s="2">
        <f t="shared" si="49"/>
        <v>11.64</v>
      </c>
      <c r="M766">
        <f t="shared" si="50"/>
        <v>15.46</v>
      </c>
      <c r="R766">
        <f t="shared" si="51"/>
        <v>22.145301522502322</v>
      </c>
    </row>
    <row r="767" spans="10:18" x14ac:dyDescent="0.25">
      <c r="J767">
        <v>3825</v>
      </c>
      <c r="K767">
        <f t="shared" si="48"/>
        <v>7.8250000000000002</v>
      </c>
      <c r="L767" s="2">
        <f t="shared" si="49"/>
        <v>11.65</v>
      </c>
      <c r="M767">
        <f t="shared" si="50"/>
        <v>15.475</v>
      </c>
      <c r="R767">
        <f t="shared" si="51"/>
        <v>22.166602678920714</v>
      </c>
    </row>
    <row r="768" spans="10:18" x14ac:dyDescent="0.25">
      <c r="J768">
        <v>3830</v>
      </c>
      <c r="K768">
        <f t="shared" si="48"/>
        <v>7.83</v>
      </c>
      <c r="L768" s="2">
        <f t="shared" si="49"/>
        <v>11.66</v>
      </c>
      <c r="M768">
        <f t="shared" si="50"/>
        <v>15.49</v>
      </c>
      <c r="R768">
        <f t="shared" si="51"/>
        <v>22.187905000311151</v>
      </c>
    </row>
    <row r="769" spans="10:18" x14ac:dyDescent="0.25">
      <c r="J769">
        <v>3835</v>
      </c>
      <c r="K769">
        <f t="shared" si="48"/>
        <v>7.835</v>
      </c>
      <c r="L769" s="2">
        <f t="shared" si="49"/>
        <v>11.67</v>
      </c>
      <c r="M769">
        <f t="shared" si="50"/>
        <v>15.505000000000001</v>
      </c>
      <c r="R769">
        <f t="shared" si="51"/>
        <v>22.209208486498767</v>
      </c>
    </row>
    <row r="770" spans="10:18" x14ac:dyDescent="0.25">
      <c r="J770">
        <v>3840</v>
      </c>
      <c r="K770">
        <f t="shared" si="48"/>
        <v>7.84</v>
      </c>
      <c r="L770" s="2">
        <f t="shared" si="49"/>
        <v>11.68</v>
      </c>
      <c r="M770">
        <f t="shared" si="50"/>
        <v>15.52</v>
      </c>
      <c r="R770">
        <f t="shared" si="51"/>
        <v>22.230513137306048</v>
      </c>
    </row>
    <row r="771" spans="10:18" x14ac:dyDescent="0.25">
      <c r="J771">
        <v>3845</v>
      </c>
      <c r="K771">
        <f t="shared" ref="K771:K834" si="52" xml:space="preserve"> $I$2*J771 + 4</f>
        <v>7.8450000000000006</v>
      </c>
      <c r="L771" s="2">
        <f t="shared" ref="L771:L834" si="53" xml:space="preserve"> I$3*J771 + 4</f>
        <v>11.690000000000001</v>
      </c>
      <c r="M771">
        <f t="shared" ref="M771:M834" si="54" xml:space="preserve"> I$4*J771 +4</f>
        <v>15.535</v>
      </c>
      <c r="R771">
        <f t="shared" ref="R771:R834" si="55" xml:space="preserve"> 2*(0.002*J771 + 4)*0.4884*POWER(J771,0.0785)/(0.1*9.81)</f>
        <v>22.251818952552885</v>
      </c>
    </row>
    <row r="772" spans="10:18" x14ac:dyDescent="0.25">
      <c r="J772">
        <v>3850</v>
      </c>
      <c r="K772">
        <f t="shared" si="52"/>
        <v>7.85</v>
      </c>
      <c r="L772" s="2">
        <f t="shared" si="53"/>
        <v>11.7</v>
      </c>
      <c r="M772">
        <f t="shared" si="54"/>
        <v>15.55</v>
      </c>
      <c r="R772">
        <f t="shared" si="55"/>
        <v>22.273125932056555</v>
      </c>
    </row>
    <row r="773" spans="10:18" x14ac:dyDescent="0.25">
      <c r="J773">
        <v>3855</v>
      </c>
      <c r="K773">
        <f t="shared" si="52"/>
        <v>7.8550000000000004</v>
      </c>
      <c r="L773" s="2">
        <f t="shared" si="53"/>
        <v>11.71</v>
      </c>
      <c r="M773">
        <f t="shared" si="54"/>
        <v>15.565</v>
      </c>
      <c r="R773">
        <f t="shared" si="55"/>
        <v>22.294434075631809</v>
      </c>
    </row>
    <row r="774" spans="10:18" x14ac:dyDescent="0.25">
      <c r="J774">
        <v>3860</v>
      </c>
      <c r="K774">
        <f t="shared" si="52"/>
        <v>7.8599999999999994</v>
      </c>
      <c r="L774" s="2">
        <f t="shared" si="53"/>
        <v>11.719999999999999</v>
      </c>
      <c r="M774">
        <f t="shared" si="54"/>
        <v>15.58</v>
      </c>
      <c r="R774">
        <f t="shared" si="55"/>
        <v>22.315743383090815</v>
      </c>
    </row>
    <row r="775" spans="10:18" x14ac:dyDescent="0.25">
      <c r="J775">
        <v>3865</v>
      </c>
      <c r="K775">
        <f t="shared" si="52"/>
        <v>7.8650000000000002</v>
      </c>
      <c r="L775" s="2">
        <f t="shared" si="53"/>
        <v>11.73</v>
      </c>
      <c r="M775">
        <f t="shared" si="54"/>
        <v>15.595000000000001</v>
      </c>
      <c r="R775">
        <f t="shared" si="55"/>
        <v>22.337053854243244</v>
      </c>
    </row>
    <row r="776" spans="10:18" x14ac:dyDescent="0.25">
      <c r="J776">
        <v>3870</v>
      </c>
      <c r="K776">
        <f t="shared" si="52"/>
        <v>7.87</v>
      </c>
      <c r="L776" s="2">
        <f t="shared" si="53"/>
        <v>11.74</v>
      </c>
      <c r="M776">
        <f t="shared" si="54"/>
        <v>15.61</v>
      </c>
      <c r="R776">
        <f t="shared" si="55"/>
        <v>22.358365488896244</v>
      </c>
    </row>
    <row r="777" spans="10:18" x14ac:dyDescent="0.25">
      <c r="J777">
        <v>3875</v>
      </c>
      <c r="K777">
        <f t="shared" si="52"/>
        <v>7.875</v>
      </c>
      <c r="L777" s="2">
        <f t="shared" si="53"/>
        <v>11.75</v>
      </c>
      <c r="M777">
        <f t="shared" si="54"/>
        <v>15.625</v>
      </c>
      <c r="R777">
        <f t="shared" si="55"/>
        <v>22.379678286854492</v>
      </c>
    </row>
    <row r="778" spans="10:18" x14ac:dyDescent="0.25">
      <c r="J778">
        <v>3880</v>
      </c>
      <c r="K778">
        <f t="shared" si="52"/>
        <v>7.88</v>
      </c>
      <c r="L778" s="2">
        <f t="shared" si="53"/>
        <v>11.76</v>
      </c>
      <c r="M778">
        <f t="shared" si="54"/>
        <v>15.64</v>
      </c>
      <c r="R778">
        <f t="shared" si="55"/>
        <v>22.400992247920193</v>
      </c>
    </row>
    <row r="779" spans="10:18" x14ac:dyDescent="0.25">
      <c r="J779">
        <v>3885</v>
      </c>
      <c r="K779">
        <f t="shared" si="52"/>
        <v>7.8849999999999998</v>
      </c>
      <c r="L779" s="2">
        <f t="shared" si="53"/>
        <v>11.77</v>
      </c>
      <c r="M779">
        <f t="shared" si="54"/>
        <v>15.654999999999999</v>
      </c>
      <c r="R779">
        <f t="shared" si="55"/>
        <v>22.422307371893119</v>
      </c>
    </row>
    <row r="780" spans="10:18" x14ac:dyDescent="0.25">
      <c r="J780">
        <v>3890</v>
      </c>
      <c r="K780">
        <f t="shared" si="52"/>
        <v>7.8900000000000006</v>
      </c>
      <c r="L780" s="2">
        <f t="shared" si="53"/>
        <v>11.780000000000001</v>
      </c>
      <c r="M780">
        <f t="shared" si="54"/>
        <v>15.67</v>
      </c>
      <c r="R780">
        <f t="shared" si="55"/>
        <v>22.443623658570615</v>
      </c>
    </row>
    <row r="781" spans="10:18" x14ac:dyDescent="0.25">
      <c r="J781">
        <v>3895</v>
      </c>
      <c r="K781">
        <f t="shared" si="52"/>
        <v>7.8949999999999996</v>
      </c>
      <c r="L781" s="2">
        <f t="shared" si="53"/>
        <v>11.79</v>
      </c>
      <c r="M781">
        <f t="shared" si="54"/>
        <v>15.685</v>
      </c>
      <c r="R781">
        <f t="shared" si="55"/>
        <v>22.464941107747627</v>
      </c>
    </row>
    <row r="782" spans="10:18" x14ac:dyDescent="0.25">
      <c r="J782">
        <v>3900</v>
      </c>
      <c r="K782">
        <f t="shared" si="52"/>
        <v>7.9</v>
      </c>
      <c r="L782" s="2">
        <f t="shared" si="53"/>
        <v>11.8</v>
      </c>
      <c r="M782">
        <f t="shared" si="54"/>
        <v>15.700000000000001</v>
      </c>
      <c r="R782">
        <f t="shared" si="55"/>
        <v>22.486259719216726</v>
      </c>
    </row>
    <row r="783" spans="10:18" x14ac:dyDescent="0.25">
      <c r="J783">
        <v>3905</v>
      </c>
      <c r="K783">
        <f t="shared" si="52"/>
        <v>7.9050000000000002</v>
      </c>
      <c r="L783" s="2">
        <f t="shared" si="53"/>
        <v>11.81</v>
      </c>
      <c r="M783">
        <f t="shared" si="54"/>
        <v>15.715</v>
      </c>
      <c r="R783">
        <f t="shared" si="55"/>
        <v>22.507579492768095</v>
      </c>
    </row>
    <row r="784" spans="10:18" x14ac:dyDescent="0.25">
      <c r="J784">
        <v>3910</v>
      </c>
      <c r="K784">
        <f t="shared" si="52"/>
        <v>7.91</v>
      </c>
      <c r="L784" s="2">
        <f t="shared" si="53"/>
        <v>11.82</v>
      </c>
      <c r="M784">
        <f t="shared" si="54"/>
        <v>15.73</v>
      </c>
      <c r="R784">
        <f t="shared" si="55"/>
        <v>22.528900428189601</v>
      </c>
    </row>
    <row r="785" spans="10:18" x14ac:dyDescent="0.25">
      <c r="J785">
        <v>3915</v>
      </c>
      <c r="K785">
        <f t="shared" si="52"/>
        <v>7.915</v>
      </c>
      <c r="L785" s="2">
        <f t="shared" si="53"/>
        <v>11.83</v>
      </c>
      <c r="M785">
        <f t="shared" si="54"/>
        <v>15.745000000000001</v>
      </c>
      <c r="R785">
        <f t="shared" si="55"/>
        <v>22.550222525266772</v>
      </c>
    </row>
    <row r="786" spans="10:18" x14ac:dyDescent="0.25">
      <c r="J786">
        <v>3920</v>
      </c>
      <c r="K786">
        <f t="shared" si="52"/>
        <v>7.92</v>
      </c>
      <c r="L786" s="2">
        <f t="shared" si="53"/>
        <v>11.84</v>
      </c>
      <c r="M786">
        <f t="shared" si="54"/>
        <v>15.76</v>
      </c>
      <c r="R786">
        <f t="shared" si="55"/>
        <v>22.571545783782859</v>
      </c>
    </row>
    <row r="787" spans="10:18" x14ac:dyDescent="0.25">
      <c r="J787">
        <v>3925</v>
      </c>
      <c r="K787">
        <f t="shared" si="52"/>
        <v>7.9250000000000007</v>
      </c>
      <c r="L787" s="2">
        <f t="shared" si="53"/>
        <v>11.850000000000001</v>
      </c>
      <c r="M787">
        <f t="shared" si="54"/>
        <v>15.775</v>
      </c>
      <c r="R787">
        <f t="shared" si="55"/>
        <v>22.592870203518789</v>
      </c>
    </row>
    <row r="788" spans="10:18" x14ac:dyDescent="0.25">
      <c r="J788">
        <v>3930</v>
      </c>
      <c r="K788">
        <f t="shared" si="52"/>
        <v>7.93</v>
      </c>
      <c r="L788" s="2">
        <f t="shared" si="53"/>
        <v>11.86</v>
      </c>
      <c r="M788">
        <f t="shared" si="54"/>
        <v>15.790000000000001</v>
      </c>
      <c r="R788">
        <f t="shared" si="55"/>
        <v>22.614195784253241</v>
      </c>
    </row>
    <row r="789" spans="10:18" x14ac:dyDescent="0.25">
      <c r="J789">
        <v>3935</v>
      </c>
      <c r="K789">
        <f t="shared" si="52"/>
        <v>7.9350000000000005</v>
      </c>
      <c r="L789" s="2">
        <f t="shared" si="53"/>
        <v>11.870000000000001</v>
      </c>
      <c r="M789">
        <f t="shared" si="54"/>
        <v>15.805</v>
      </c>
      <c r="R789">
        <f t="shared" si="55"/>
        <v>22.635522525762656</v>
      </c>
    </row>
    <row r="790" spans="10:18" x14ac:dyDescent="0.25">
      <c r="J790">
        <v>3940</v>
      </c>
      <c r="K790">
        <f t="shared" si="52"/>
        <v>7.9399999999999995</v>
      </c>
      <c r="L790" s="2">
        <f t="shared" si="53"/>
        <v>11.879999999999999</v>
      </c>
      <c r="M790">
        <f t="shared" si="54"/>
        <v>15.82</v>
      </c>
      <c r="R790">
        <f t="shared" si="55"/>
        <v>22.656850427821244</v>
      </c>
    </row>
    <row r="791" spans="10:18" x14ac:dyDescent="0.25">
      <c r="J791">
        <v>3945</v>
      </c>
      <c r="K791">
        <f t="shared" si="52"/>
        <v>7.9450000000000003</v>
      </c>
      <c r="L791" s="2">
        <f t="shared" si="53"/>
        <v>11.89</v>
      </c>
      <c r="M791">
        <f t="shared" si="54"/>
        <v>15.835000000000001</v>
      </c>
      <c r="R791">
        <f t="shared" si="55"/>
        <v>22.678179490200982</v>
      </c>
    </row>
    <row r="792" spans="10:18" x14ac:dyDescent="0.25">
      <c r="J792">
        <v>3950</v>
      </c>
      <c r="K792">
        <f t="shared" si="52"/>
        <v>7.95</v>
      </c>
      <c r="L792" s="2">
        <f t="shared" si="53"/>
        <v>11.9</v>
      </c>
      <c r="M792">
        <f t="shared" si="54"/>
        <v>15.85</v>
      </c>
      <c r="R792">
        <f t="shared" si="55"/>
        <v>22.699509712671684</v>
      </c>
    </row>
    <row r="793" spans="10:18" x14ac:dyDescent="0.25">
      <c r="J793">
        <v>3955</v>
      </c>
      <c r="K793">
        <f t="shared" si="52"/>
        <v>7.9550000000000001</v>
      </c>
      <c r="L793" s="2">
        <f t="shared" si="53"/>
        <v>11.91</v>
      </c>
      <c r="M793">
        <f t="shared" si="54"/>
        <v>15.865</v>
      </c>
      <c r="R793">
        <f t="shared" si="55"/>
        <v>22.720841095000985</v>
      </c>
    </row>
    <row r="794" spans="10:18" x14ac:dyDescent="0.25">
      <c r="J794">
        <v>3960</v>
      </c>
      <c r="K794">
        <f t="shared" si="52"/>
        <v>7.96</v>
      </c>
      <c r="L794" s="2">
        <f t="shared" si="53"/>
        <v>11.92</v>
      </c>
      <c r="M794">
        <f t="shared" si="54"/>
        <v>15.88</v>
      </c>
      <c r="R794">
        <f t="shared" si="55"/>
        <v>22.742173636954355</v>
      </c>
    </row>
    <row r="795" spans="10:18" x14ac:dyDescent="0.25">
      <c r="J795">
        <v>3965</v>
      </c>
      <c r="K795">
        <f t="shared" si="52"/>
        <v>7.9649999999999999</v>
      </c>
      <c r="L795" s="2">
        <f t="shared" si="53"/>
        <v>11.93</v>
      </c>
      <c r="M795">
        <f t="shared" si="54"/>
        <v>15.895</v>
      </c>
      <c r="R795">
        <f t="shared" si="55"/>
        <v>22.763507338295128</v>
      </c>
    </row>
    <row r="796" spans="10:18" x14ac:dyDescent="0.25">
      <c r="J796">
        <v>3970</v>
      </c>
      <c r="K796">
        <f t="shared" si="52"/>
        <v>7.9700000000000006</v>
      </c>
      <c r="L796" s="2">
        <f t="shared" si="53"/>
        <v>11.940000000000001</v>
      </c>
      <c r="M796">
        <f t="shared" si="54"/>
        <v>15.91</v>
      </c>
      <c r="R796">
        <f t="shared" si="55"/>
        <v>22.784842198784528</v>
      </c>
    </row>
    <row r="797" spans="10:18" x14ac:dyDescent="0.25">
      <c r="J797">
        <v>3975</v>
      </c>
      <c r="K797">
        <f t="shared" si="52"/>
        <v>7.9749999999999996</v>
      </c>
      <c r="L797" s="2">
        <f t="shared" si="53"/>
        <v>11.95</v>
      </c>
      <c r="M797">
        <f t="shared" si="54"/>
        <v>15.925000000000001</v>
      </c>
      <c r="R797">
        <f t="shared" si="55"/>
        <v>22.806178218181667</v>
      </c>
    </row>
    <row r="798" spans="10:18" x14ac:dyDescent="0.25">
      <c r="J798">
        <v>3980</v>
      </c>
      <c r="K798">
        <f t="shared" si="52"/>
        <v>7.98</v>
      </c>
      <c r="L798" s="2">
        <f t="shared" si="53"/>
        <v>11.96</v>
      </c>
      <c r="M798">
        <f t="shared" si="54"/>
        <v>15.94</v>
      </c>
      <c r="R798">
        <f t="shared" si="55"/>
        <v>22.827515396243591</v>
      </c>
    </row>
    <row r="799" spans="10:18" x14ac:dyDescent="0.25">
      <c r="J799">
        <v>3985</v>
      </c>
      <c r="K799">
        <f t="shared" si="52"/>
        <v>7.9849999999999994</v>
      </c>
      <c r="L799" s="2">
        <f t="shared" si="53"/>
        <v>11.969999999999999</v>
      </c>
      <c r="M799">
        <f t="shared" si="54"/>
        <v>15.955</v>
      </c>
      <c r="R799">
        <f t="shared" si="55"/>
        <v>22.848853732725246</v>
      </c>
    </row>
    <row r="800" spans="10:18" x14ac:dyDescent="0.25">
      <c r="J800">
        <v>3990</v>
      </c>
      <c r="K800">
        <f t="shared" si="52"/>
        <v>7.99</v>
      </c>
      <c r="L800" s="2">
        <f t="shared" si="53"/>
        <v>11.98</v>
      </c>
      <c r="M800">
        <f t="shared" si="54"/>
        <v>15.97</v>
      </c>
      <c r="R800">
        <f t="shared" si="55"/>
        <v>22.87019322737957</v>
      </c>
    </row>
    <row r="801" spans="10:18" x14ac:dyDescent="0.25">
      <c r="J801">
        <v>3995</v>
      </c>
      <c r="K801">
        <f t="shared" si="52"/>
        <v>7.9950000000000001</v>
      </c>
      <c r="L801" s="2">
        <f t="shared" si="53"/>
        <v>11.99</v>
      </c>
      <c r="M801">
        <f t="shared" si="54"/>
        <v>15.984999999999999</v>
      </c>
      <c r="R801">
        <f t="shared" si="55"/>
        <v>22.891533879957429</v>
      </c>
    </row>
    <row r="802" spans="10:18" x14ac:dyDescent="0.25">
      <c r="J802">
        <v>4000</v>
      </c>
      <c r="K802">
        <f t="shared" si="52"/>
        <v>8</v>
      </c>
      <c r="L802" s="2">
        <f t="shared" si="53"/>
        <v>12</v>
      </c>
      <c r="M802">
        <f t="shared" si="54"/>
        <v>16</v>
      </c>
      <c r="R802">
        <f t="shared" si="55"/>
        <v>22.912875690207706</v>
      </c>
    </row>
    <row r="803" spans="10:18" x14ac:dyDescent="0.25">
      <c r="J803">
        <v>4005</v>
      </c>
      <c r="K803">
        <f t="shared" si="52"/>
        <v>8.004999999999999</v>
      </c>
      <c r="L803" s="2">
        <f t="shared" si="53"/>
        <v>12.01</v>
      </c>
      <c r="M803">
        <f t="shared" si="54"/>
        <v>16.015000000000001</v>
      </c>
      <c r="R803">
        <f t="shared" si="55"/>
        <v>22.93421865787727</v>
      </c>
    </row>
    <row r="804" spans="10:18" x14ac:dyDescent="0.25">
      <c r="J804">
        <v>4010</v>
      </c>
      <c r="K804">
        <f t="shared" si="52"/>
        <v>8.01</v>
      </c>
      <c r="L804" s="2">
        <f t="shared" si="53"/>
        <v>12.02</v>
      </c>
      <c r="M804">
        <f t="shared" si="54"/>
        <v>16.03</v>
      </c>
      <c r="R804">
        <f t="shared" si="55"/>
        <v>22.955562782711009</v>
      </c>
    </row>
    <row r="805" spans="10:18" x14ac:dyDescent="0.25">
      <c r="J805">
        <v>4015</v>
      </c>
      <c r="K805">
        <f t="shared" si="52"/>
        <v>8.0150000000000006</v>
      </c>
      <c r="L805" s="2">
        <f t="shared" si="53"/>
        <v>12.03</v>
      </c>
      <c r="M805">
        <f t="shared" si="54"/>
        <v>16.045000000000002</v>
      </c>
      <c r="R805">
        <f t="shared" si="55"/>
        <v>22.976908064451852</v>
      </c>
    </row>
    <row r="806" spans="10:18" x14ac:dyDescent="0.25">
      <c r="J806">
        <v>4020</v>
      </c>
      <c r="K806">
        <f t="shared" si="52"/>
        <v>8.02</v>
      </c>
      <c r="L806" s="2">
        <f t="shared" si="53"/>
        <v>12.040000000000001</v>
      </c>
      <c r="M806">
        <f t="shared" si="54"/>
        <v>16.060000000000002</v>
      </c>
      <c r="R806">
        <f t="shared" si="55"/>
        <v>22.998254502840776</v>
      </c>
    </row>
    <row r="807" spans="10:18" x14ac:dyDescent="0.25">
      <c r="J807">
        <v>4025</v>
      </c>
      <c r="K807">
        <f t="shared" si="52"/>
        <v>8.0250000000000004</v>
      </c>
      <c r="L807" s="2">
        <f t="shared" si="53"/>
        <v>12.05</v>
      </c>
      <c r="M807">
        <f t="shared" si="54"/>
        <v>16.075000000000003</v>
      </c>
      <c r="R807">
        <f t="shared" si="55"/>
        <v>23.019602097616822</v>
      </c>
    </row>
    <row r="808" spans="10:18" x14ac:dyDescent="0.25">
      <c r="J808">
        <v>4030</v>
      </c>
      <c r="K808">
        <f t="shared" si="52"/>
        <v>8.0300000000000011</v>
      </c>
      <c r="L808" s="2">
        <f t="shared" si="53"/>
        <v>12.06</v>
      </c>
      <c r="M808">
        <f t="shared" si="54"/>
        <v>16.09</v>
      </c>
      <c r="R808">
        <f t="shared" si="55"/>
        <v>23.040950848517117</v>
      </c>
    </row>
    <row r="809" spans="10:18" x14ac:dyDescent="0.25">
      <c r="J809">
        <v>4035</v>
      </c>
      <c r="K809">
        <f t="shared" si="52"/>
        <v>8.0350000000000001</v>
      </c>
      <c r="L809" s="2">
        <f t="shared" si="53"/>
        <v>12.07</v>
      </c>
      <c r="M809">
        <f t="shared" si="54"/>
        <v>16.105</v>
      </c>
      <c r="R809">
        <f t="shared" si="55"/>
        <v>23.062300755276905</v>
      </c>
    </row>
    <row r="810" spans="10:18" x14ac:dyDescent="0.25">
      <c r="J810">
        <v>4040</v>
      </c>
      <c r="K810">
        <f t="shared" si="52"/>
        <v>8.0399999999999991</v>
      </c>
      <c r="L810" s="2">
        <f t="shared" si="53"/>
        <v>12.08</v>
      </c>
      <c r="M810">
        <f t="shared" si="54"/>
        <v>16.12</v>
      </c>
      <c r="R810">
        <f t="shared" si="55"/>
        <v>23.083651817629516</v>
      </c>
    </row>
    <row r="811" spans="10:18" x14ac:dyDescent="0.25">
      <c r="J811">
        <v>4045</v>
      </c>
      <c r="K811">
        <f t="shared" si="52"/>
        <v>8.0449999999999999</v>
      </c>
      <c r="L811" s="2">
        <f t="shared" si="53"/>
        <v>12.09</v>
      </c>
      <c r="M811">
        <f t="shared" si="54"/>
        <v>16.134999999999998</v>
      </c>
      <c r="R811">
        <f t="shared" si="55"/>
        <v>23.105004035306436</v>
      </c>
    </row>
    <row r="812" spans="10:18" x14ac:dyDescent="0.25">
      <c r="J812">
        <v>4050</v>
      </c>
      <c r="K812">
        <f t="shared" si="52"/>
        <v>8.0500000000000007</v>
      </c>
      <c r="L812" s="2">
        <f t="shared" si="53"/>
        <v>12.1</v>
      </c>
      <c r="M812">
        <f t="shared" si="54"/>
        <v>16.149999999999999</v>
      </c>
      <c r="R812">
        <f t="shared" si="55"/>
        <v>23.126357408037293</v>
      </c>
    </row>
    <row r="813" spans="10:18" x14ac:dyDescent="0.25">
      <c r="J813">
        <v>4055</v>
      </c>
      <c r="K813">
        <f t="shared" si="52"/>
        <v>8.0549999999999997</v>
      </c>
      <c r="L813" s="2">
        <f t="shared" si="53"/>
        <v>12.11</v>
      </c>
      <c r="M813">
        <f t="shared" si="54"/>
        <v>16.164999999999999</v>
      </c>
      <c r="R813">
        <f t="shared" si="55"/>
        <v>23.147711935549875</v>
      </c>
    </row>
    <row r="814" spans="10:18" x14ac:dyDescent="0.25">
      <c r="J814">
        <v>4060</v>
      </c>
      <c r="K814">
        <f t="shared" si="52"/>
        <v>8.06</v>
      </c>
      <c r="L814" s="2">
        <f t="shared" si="53"/>
        <v>12.120000000000001</v>
      </c>
      <c r="M814">
        <f t="shared" si="54"/>
        <v>16.18</v>
      </c>
      <c r="R814">
        <f t="shared" si="55"/>
        <v>23.16906761757016</v>
      </c>
    </row>
    <row r="815" spans="10:18" x14ac:dyDescent="0.25">
      <c r="J815">
        <v>4065</v>
      </c>
      <c r="K815">
        <f t="shared" si="52"/>
        <v>8.0650000000000013</v>
      </c>
      <c r="L815" s="2">
        <f t="shared" si="53"/>
        <v>12.13</v>
      </c>
      <c r="M815">
        <f t="shared" si="54"/>
        <v>16.195</v>
      </c>
      <c r="R815">
        <f t="shared" si="55"/>
        <v>23.190424453822299</v>
      </c>
    </row>
    <row r="816" spans="10:18" x14ac:dyDescent="0.25">
      <c r="J816">
        <v>4070</v>
      </c>
      <c r="K816">
        <f t="shared" si="52"/>
        <v>8.07</v>
      </c>
      <c r="L816" s="2">
        <f t="shared" si="53"/>
        <v>12.14</v>
      </c>
      <c r="M816">
        <f t="shared" si="54"/>
        <v>16.21</v>
      </c>
      <c r="R816">
        <f t="shared" si="55"/>
        <v>23.211782444028675</v>
      </c>
    </row>
    <row r="817" spans="10:18" x14ac:dyDescent="0.25">
      <c r="J817">
        <v>4075</v>
      </c>
      <c r="K817">
        <f t="shared" si="52"/>
        <v>8.0749999999999993</v>
      </c>
      <c r="L817" s="2">
        <f t="shared" si="53"/>
        <v>12.15</v>
      </c>
      <c r="M817">
        <f t="shared" si="54"/>
        <v>16.225000000000001</v>
      </c>
      <c r="R817">
        <f t="shared" si="55"/>
        <v>23.233141587909888</v>
      </c>
    </row>
    <row r="818" spans="10:18" x14ac:dyDescent="0.25">
      <c r="J818">
        <v>4080</v>
      </c>
      <c r="K818">
        <f t="shared" si="52"/>
        <v>8.08</v>
      </c>
      <c r="L818" s="2">
        <f t="shared" si="53"/>
        <v>12.16</v>
      </c>
      <c r="M818">
        <f t="shared" si="54"/>
        <v>16.240000000000002</v>
      </c>
      <c r="R818">
        <f t="shared" si="55"/>
        <v>23.254501885184776</v>
      </c>
    </row>
    <row r="819" spans="10:18" x14ac:dyDescent="0.25">
      <c r="J819">
        <v>4085</v>
      </c>
      <c r="K819">
        <f t="shared" si="52"/>
        <v>8.0850000000000009</v>
      </c>
      <c r="L819" s="2">
        <f t="shared" si="53"/>
        <v>12.17</v>
      </c>
      <c r="M819">
        <f t="shared" si="54"/>
        <v>16.255000000000003</v>
      </c>
      <c r="R819">
        <f t="shared" si="55"/>
        <v>23.275863335570442</v>
      </c>
    </row>
    <row r="820" spans="10:18" x14ac:dyDescent="0.25">
      <c r="J820">
        <v>4090</v>
      </c>
      <c r="K820">
        <f t="shared" si="52"/>
        <v>8.09</v>
      </c>
      <c r="L820" s="2">
        <f t="shared" si="53"/>
        <v>12.18</v>
      </c>
      <c r="M820">
        <f t="shared" si="54"/>
        <v>16.27</v>
      </c>
      <c r="R820">
        <f t="shared" si="55"/>
        <v>23.297225938782233</v>
      </c>
    </row>
    <row r="821" spans="10:18" x14ac:dyDescent="0.25">
      <c r="J821">
        <v>4095</v>
      </c>
      <c r="K821">
        <f t="shared" si="52"/>
        <v>8.0949999999999989</v>
      </c>
      <c r="L821" s="2">
        <f t="shared" si="53"/>
        <v>12.19</v>
      </c>
      <c r="M821">
        <f t="shared" si="54"/>
        <v>16.285</v>
      </c>
      <c r="R821">
        <f t="shared" si="55"/>
        <v>23.318589694533824</v>
      </c>
    </row>
    <row r="822" spans="10:18" x14ac:dyDescent="0.25">
      <c r="J822">
        <v>4100</v>
      </c>
      <c r="K822">
        <f t="shared" si="52"/>
        <v>8.1</v>
      </c>
      <c r="L822" s="2">
        <f t="shared" si="53"/>
        <v>12.2</v>
      </c>
      <c r="M822">
        <f t="shared" si="54"/>
        <v>16.3</v>
      </c>
      <c r="R822">
        <f t="shared" si="55"/>
        <v>23.339954602537148</v>
      </c>
    </row>
    <row r="823" spans="10:18" x14ac:dyDescent="0.25">
      <c r="J823">
        <v>4105</v>
      </c>
      <c r="K823">
        <f t="shared" si="52"/>
        <v>8.1050000000000004</v>
      </c>
      <c r="L823" s="2">
        <f t="shared" si="53"/>
        <v>12.21</v>
      </c>
      <c r="M823">
        <f t="shared" si="54"/>
        <v>16.314999999999998</v>
      </c>
      <c r="R823">
        <f t="shared" si="55"/>
        <v>23.361320662502472</v>
      </c>
    </row>
    <row r="824" spans="10:18" x14ac:dyDescent="0.25">
      <c r="J824">
        <v>4110</v>
      </c>
      <c r="K824">
        <f t="shared" si="52"/>
        <v>8.11</v>
      </c>
      <c r="L824" s="2">
        <f t="shared" si="53"/>
        <v>12.22</v>
      </c>
      <c r="M824">
        <f t="shared" si="54"/>
        <v>16.329999999999998</v>
      </c>
      <c r="R824">
        <f t="shared" si="55"/>
        <v>23.382687874138387</v>
      </c>
    </row>
    <row r="825" spans="10:18" x14ac:dyDescent="0.25">
      <c r="J825">
        <v>4115</v>
      </c>
      <c r="K825">
        <f t="shared" si="52"/>
        <v>8.1150000000000002</v>
      </c>
      <c r="L825" s="2">
        <f t="shared" si="53"/>
        <v>12.23</v>
      </c>
      <c r="M825">
        <f t="shared" si="54"/>
        <v>16.344999999999999</v>
      </c>
      <c r="R825">
        <f t="shared" si="55"/>
        <v>23.404056237151828</v>
      </c>
    </row>
    <row r="826" spans="10:18" x14ac:dyDescent="0.25">
      <c r="J826">
        <v>4120</v>
      </c>
      <c r="K826">
        <f t="shared" si="52"/>
        <v>8.120000000000001</v>
      </c>
      <c r="L826" s="2">
        <f t="shared" si="53"/>
        <v>12.24</v>
      </c>
      <c r="M826">
        <f t="shared" si="54"/>
        <v>16.36</v>
      </c>
      <c r="R826">
        <f t="shared" si="55"/>
        <v>23.425425751248092</v>
      </c>
    </row>
    <row r="827" spans="10:18" x14ac:dyDescent="0.25">
      <c r="J827">
        <v>4125</v>
      </c>
      <c r="K827">
        <f t="shared" si="52"/>
        <v>8.125</v>
      </c>
      <c r="L827" s="2">
        <f t="shared" si="53"/>
        <v>12.25</v>
      </c>
      <c r="M827">
        <f t="shared" si="54"/>
        <v>16.375</v>
      </c>
      <c r="R827">
        <f t="shared" si="55"/>
        <v>23.44679641613083</v>
      </c>
    </row>
    <row r="828" spans="10:18" x14ac:dyDescent="0.25">
      <c r="J828">
        <v>4130</v>
      </c>
      <c r="K828">
        <f t="shared" si="52"/>
        <v>8.129999999999999</v>
      </c>
      <c r="L828" s="2">
        <f t="shared" si="53"/>
        <v>12.26</v>
      </c>
      <c r="M828">
        <f t="shared" si="54"/>
        <v>16.39</v>
      </c>
      <c r="R828">
        <f t="shared" si="55"/>
        <v>23.468168231502094</v>
      </c>
    </row>
    <row r="829" spans="10:18" x14ac:dyDescent="0.25">
      <c r="J829">
        <v>4135</v>
      </c>
      <c r="K829">
        <f t="shared" si="52"/>
        <v>8.1349999999999998</v>
      </c>
      <c r="L829" s="2">
        <f t="shared" si="53"/>
        <v>12.27</v>
      </c>
      <c r="M829">
        <f t="shared" si="54"/>
        <v>16.405000000000001</v>
      </c>
      <c r="R829">
        <f t="shared" si="55"/>
        <v>23.489541197062334</v>
      </c>
    </row>
    <row r="830" spans="10:18" x14ac:dyDescent="0.25">
      <c r="J830">
        <v>4140</v>
      </c>
      <c r="K830">
        <f t="shared" si="52"/>
        <v>8.14</v>
      </c>
      <c r="L830" s="2">
        <f t="shared" si="53"/>
        <v>12.28</v>
      </c>
      <c r="M830">
        <f t="shared" si="54"/>
        <v>16.420000000000002</v>
      </c>
      <c r="R830">
        <f t="shared" si="55"/>
        <v>23.510915312510399</v>
      </c>
    </row>
    <row r="831" spans="10:18" x14ac:dyDescent="0.25">
      <c r="J831">
        <v>4145</v>
      </c>
      <c r="K831">
        <f t="shared" si="52"/>
        <v>8.1449999999999996</v>
      </c>
      <c r="L831" s="2">
        <f t="shared" si="53"/>
        <v>12.290000000000001</v>
      </c>
      <c r="M831">
        <f t="shared" si="54"/>
        <v>16.435000000000002</v>
      </c>
      <c r="R831">
        <f t="shared" si="55"/>
        <v>23.532290577543577</v>
      </c>
    </row>
    <row r="832" spans="10:18" x14ac:dyDescent="0.25">
      <c r="J832">
        <v>4150</v>
      </c>
      <c r="K832">
        <f t="shared" si="52"/>
        <v>8.15</v>
      </c>
      <c r="L832" s="2">
        <f t="shared" si="53"/>
        <v>12.3</v>
      </c>
      <c r="M832">
        <f t="shared" si="54"/>
        <v>16.450000000000003</v>
      </c>
      <c r="R832">
        <f t="shared" si="55"/>
        <v>23.553666991857593</v>
      </c>
    </row>
    <row r="833" spans="10:18" x14ac:dyDescent="0.25">
      <c r="J833">
        <v>4155</v>
      </c>
      <c r="K833">
        <f t="shared" si="52"/>
        <v>8.1550000000000011</v>
      </c>
      <c r="L833" s="2">
        <f t="shared" si="53"/>
        <v>12.31</v>
      </c>
      <c r="M833">
        <f t="shared" si="54"/>
        <v>16.465</v>
      </c>
      <c r="R833">
        <f t="shared" si="55"/>
        <v>23.575044555146622</v>
      </c>
    </row>
    <row r="834" spans="10:18" x14ac:dyDescent="0.25">
      <c r="J834">
        <v>4160</v>
      </c>
      <c r="K834">
        <f t="shared" si="52"/>
        <v>8.16</v>
      </c>
      <c r="L834" s="2">
        <f t="shared" si="53"/>
        <v>12.32</v>
      </c>
      <c r="M834">
        <f t="shared" si="54"/>
        <v>16.48</v>
      </c>
      <c r="R834">
        <f t="shared" si="55"/>
        <v>23.596423267103305</v>
      </c>
    </row>
    <row r="835" spans="10:18" x14ac:dyDescent="0.25">
      <c r="J835">
        <v>4165</v>
      </c>
      <c r="K835">
        <f t="shared" ref="K835:K898" si="56" xml:space="preserve"> $I$2*J835 + 4</f>
        <v>8.1649999999999991</v>
      </c>
      <c r="L835" s="2">
        <f t="shared" ref="L835:L898" si="57" xml:space="preserve"> I$3*J835 + 4</f>
        <v>12.33</v>
      </c>
      <c r="M835">
        <f t="shared" ref="M835:M898" si="58" xml:space="preserve"> I$4*J835 +4</f>
        <v>16.495000000000001</v>
      </c>
      <c r="R835">
        <f t="shared" ref="R835:R898" si="59" xml:space="preserve"> 2*(0.002*J835 + 4)*0.4884*POWER(J835,0.0785)/(0.1*9.81)</f>
        <v>23.617803127418764</v>
      </c>
    </row>
    <row r="836" spans="10:18" x14ac:dyDescent="0.25">
      <c r="J836">
        <v>4170</v>
      </c>
      <c r="K836">
        <f t="shared" si="56"/>
        <v>8.17</v>
      </c>
      <c r="L836" s="2">
        <f t="shared" si="57"/>
        <v>12.34</v>
      </c>
      <c r="M836">
        <f t="shared" si="58"/>
        <v>16.509999999999998</v>
      </c>
      <c r="R836">
        <f t="shared" si="59"/>
        <v>23.639184135782614</v>
      </c>
    </row>
    <row r="837" spans="10:18" x14ac:dyDescent="0.25">
      <c r="J837">
        <v>4175</v>
      </c>
      <c r="K837">
        <f t="shared" si="56"/>
        <v>8.1750000000000007</v>
      </c>
      <c r="L837" s="2">
        <f t="shared" si="57"/>
        <v>12.35</v>
      </c>
      <c r="M837">
        <f t="shared" si="58"/>
        <v>16.524999999999999</v>
      </c>
      <c r="R837">
        <f t="shared" si="59"/>
        <v>23.660566291882986</v>
      </c>
    </row>
    <row r="838" spans="10:18" x14ac:dyDescent="0.25">
      <c r="J838">
        <v>4180</v>
      </c>
      <c r="K838">
        <f t="shared" si="56"/>
        <v>8.18</v>
      </c>
      <c r="L838" s="2">
        <f t="shared" si="57"/>
        <v>12.36</v>
      </c>
      <c r="M838">
        <f t="shared" si="58"/>
        <v>16.54</v>
      </c>
      <c r="R838">
        <f t="shared" si="59"/>
        <v>23.6819495954065</v>
      </c>
    </row>
    <row r="839" spans="10:18" x14ac:dyDescent="0.25">
      <c r="J839">
        <v>4185</v>
      </c>
      <c r="K839">
        <f t="shared" si="56"/>
        <v>8.1850000000000005</v>
      </c>
      <c r="L839" s="2">
        <f t="shared" si="57"/>
        <v>12.370000000000001</v>
      </c>
      <c r="M839">
        <f t="shared" si="58"/>
        <v>16.555</v>
      </c>
      <c r="R839">
        <f t="shared" si="59"/>
        <v>23.703334046038346</v>
      </c>
    </row>
    <row r="840" spans="10:18" x14ac:dyDescent="0.25">
      <c r="J840">
        <v>4190</v>
      </c>
      <c r="K840">
        <f t="shared" si="56"/>
        <v>8.1900000000000013</v>
      </c>
      <c r="L840" s="2">
        <f t="shared" si="57"/>
        <v>12.38</v>
      </c>
      <c r="M840">
        <f t="shared" si="58"/>
        <v>16.57</v>
      </c>
      <c r="R840">
        <f t="shared" si="59"/>
        <v>23.724719643462226</v>
      </c>
    </row>
    <row r="841" spans="10:18" x14ac:dyDescent="0.25">
      <c r="J841">
        <v>4195</v>
      </c>
      <c r="K841">
        <f t="shared" si="56"/>
        <v>8.1950000000000003</v>
      </c>
      <c r="L841" s="2">
        <f t="shared" si="57"/>
        <v>12.39</v>
      </c>
      <c r="M841">
        <f t="shared" si="58"/>
        <v>16.585000000000001</v>
      </c>
      <c r="R841">
        <f t="shared" si="59"/>
        <v>23.746106387360424</v>
      </c>
    </row>
    <row r="842" spans="10:18" x14ac:dyDescent="0.25">
      <c r="J842">
        <v>4200</v>
      </c>
      <c r="K842">
        <f t="shared" si="56"/>
        <v>8.1999999999999993</v>
      </c>
      <c r="L842" s="2">
        <f t="shared" si="57"/>
        <v>12.4</v>
      </c>
      <c r="M842">
        <f t="shared" si="58"/>
        <v>16.600000000000001</v>
      </c>
      <c r="R842">
        <f t="shared" si="59"/>
        <v>23.767494277413775</v>
      </c>
    </row>
    <row r="843" spans="10:18" x14ac:dyDescent="0.25">
      <c r="J843">
        <v>4205</v>
      </c>
      <c r="K843">
        <f t="shared" si="56"/>
        <v>8.2050000000000001</v>
      </c>
      <c r="L843" s="2">
        <f t="shared" si="57"/>
        <v>12.41</v>
      </c>
      <c r="M843">
        <f t="shared" si="58"/>
        <v>16.615000000000002</v>
      </c>
      <c r="R843">
        <f t="shared" si="59"/>
        <v>23.788883313301696</v>
      </c>
    </row>
    <row r="844" spans="10:18" x14ac:dyDescent="0.25">
      <c r="J844">
        <v>4210</v>
      </c>
      <c r="K844">
        <f t="shared" si="56"/>
        <v>8.2100000000000009</v>
      </c>
      <c r="L844" s="2">
        <f t="shared" si="57"/>
        <v>12.42</v>
      </c>
      <c r="M844">
        <f t="shared" si="58"/>
        <v>16.630000000000003</v>
      </c>
      <c r="R844">
        <f t="shared" si="59"/>
        <v>23.810273494702223</v>
      </c>
    </row>
    <row r="845" spans="10:18" x14ac:dyDescent="0.25">
      <c r="J845">
        <v>4215</v>
      </c>
      <c r="K845">
        <f t="shared" si="56"/>
        <v>8.2149999999999999</v>
      </c>
      <c r="L845" s="2">
        <f t="shared" si="57"/>
        <v>12.43</v>
      </c>
      <c r="M845">
        <f t="shared" si="58"/>
        <v>16.645</v>
      </c>
      <c r="R845">
        <f t="shared" si="59"/>
        <v>23.83166482129197</v>
      </c>
    </row>
    <row r="846" spans="10:18" x14ac:dyDescent="0.25">
      <c r="J846">
        <v>4220</v>
      </c>
      <c r="K846">
        <f t="shared" si="56"/>
        <v>8.2199999999999989</v>
      </c>
      <c r="L846" s="2">
        <f t="shared" si="57"/>
        <v>12.44</v>
      </c>
      <c r="M846">
        <f t="shared" si="58"/>
        <v>16.66</v>
      </c>
      <c r="R846">
        <f t="shared" si="59"/>
        <v>23.853057292746183</v>
      </c>
    </row>
    <row r="847" spans="10:18" x14ac:dyDescent="0.25">
      <c r="J847">
        <v>4225</v>
      </c>
      <c r="K847">
        <f t="shared" si="56"/>
        <v>8.2249999999999996</v>
      </c>
      <c r="L847" s="2">
        <f t="shared" si="57"/>
        <v>12.45</v>
      </c>
      <c r="M847">
        <f t="shared" si="58"/>
        <v>16.675000000000001</v>
      </c>
      <c r="R847">
        <f t="shared" si="59"/>
        <v>23.874450908738737</v>
      </c>
    </row>
    <row r="848" spans="10:18" x14ac:dyDescent="0.25">
      <c r="J848">
        <v>4230</v>
      </c>
      <c r="K848">
        <f t="shared" si="56"/>
        <v>8.23</v>
      </c>
      <c r="L848" s="2">
        <f t="shared" si="57"/>
        <v>12.46</v>
      </c>
      <c r="M848">
        <f t="shared" si="58"/>
        <v>16.689999999999998</v>
      </c>
      <c r="R848">
        <f t="shared" si="59"/>
        <v>23.895845668942158</v>
      </c>
    </row>
    <row r="849" spans="10:18" x14ac:dyDescent="0.25">
      <c r="J849">
        <v>4235</v>
      </c>
      <c r="K849">
        <f t="shared" si="56"/>
        <v>8.2349999999999994</v>
      </c>
      <c r="L849" s="2">
        <f t="shared" si="57"/>
        <v>12.47</v>
      </c>
      <c r="M849">
        <f t="shared" si="58"/>
        <v>16.704999999999998</v>
      </c>
      <c r="R849">
        <f t="shared" si="59"/>
        <v>23.91724157302761</v>
      </c>
    </row>
    <row r="850" spans="10:18" x14ac:dyDescent="0.25">
      <c r="J850">
        <v>4240</v>
      </c>
      <c r="K850">
        <f t="shared" si="56"/>
        <v>8.24</v>
      </c>
      <c r="L850" s="2">
        <f t="shared" si="57"/>
        <v>12.48</v>
      </c>
      <c r="M850">
        <f t="shared" si="58"/>
        <v>16.72</v>
      </c>
      <c r="R850">
        <f t="shared" si="59"/>
        <v>23.938638620664936</v>
      </c>
    </row>
    <row r="851" spans="10:18" x14ac:dyDescent="0.25">
      <c r="J851">
        <v>4245</v>
      </c>
      <c r="K851">
        <f t="shared" si="56"/>
        <v>8.245000000000001</v>
      </c>
      <c r="L851" s="2">
        <f t="shared" si="57"/>
        <v>12.49</v>
      </c>
      <c r="M851">
        <f t="shared" si="58"/>
        <v>16.734999999999999</v>
      </c>
      <c r="R851">
        <f t="shared" si="59"/>
        <v>23.960036811522656</v>
      </c>
    </row>
    <row r="852" spans="10:18" x14ac:dyDescent="0.25">
      <c r="J852">
        <v>4250</v>
      </c>
      <c r="K852">
        <f t="shared" si="56"/>
        <v>8.25</v>
      </c>
      <c r="L852" s="2">
        <f t="shared" si="57"/>
        <v>12.5</v>
      </c>
      <c r="M852">
        <f t="shared" si="58"/>
        <v>16.75</v>
      </c>
      <c r="R852">
        <f t="shared" si="59"/>
        <v>23.981436145267978</v>
      </c>
    </row>
    <row r="853" spans="10:18" x14ac:dyDescent="0.25">
      <c r="J853">
        <v>4255</v>
      </c>
      <c r="K853">
        <f t="shared" si="56"/>
        <v>8.254999999999999</v>
      </c>
      <c r="L853" s="2">
        <f t="shared" si="57"/>
        <v>12.51</v>
      </c>
      <c r="M853">
        <f t="shared" si="58"/>
        <v>16.765000000000001</v>
      </c>
      <c r="R853">
        <f t="shared" si="59"/>
        <v>24.002836621566804</v>
      </c>
    </row>
    <row r="854" spans="10:18" x14ac:dyDescent="0.25">
      <c r="J854">
        <v>4260</v>
      </c>
      <c r="K854">
        <f t="shared" si="56"/>
        <v>8.26</v>
      </c>
      <c r="L854" s="2">
        <f t="shared" si="57"/>
        <v>12.52</v>
      </c>
      <c r="M854">
        <f t="shared" si="58"/>
        <v>16.78</v>
      </c>
      <c r="R854">
        <f t="shared" si="59"/>
        <v>24.024238240083772</v>
      </c>
    </row>
    <row r="855" spans="10:18" x14ac:dyDescent="0.25">
      <c r="J855">
        <v>4265</v>
      </c>
      <c r="K855">
        <f t="shared" si="56"/>
        <v>8.2650000000000006</v>
      </c>
      <c r="L855" s="2">
        <f t="shared" si="57"/>
        <v>12.53</v>
      </c>
      <c r="M855">
        <f t="shared" si="58"/>
        <v>16.795000000000002</v>
      </c>
      <c r="R855">
        <f t="shared" si="59"/>
        <v>24.045641000482227</v>
      </c>
    </row>
    <row r="856" spans="10:18" x14ac:dyDescent="0.25">
      <c r="J856">
        <v>4270</v>
      </c>
      <c r="K856">
        <f t="shared" si="56"/>
        <v>8.27</v>
      </c>
      <c r="L856" s="2">
        <f t="shared" si="57"/>
        <v>12.540000000000001</v>
      </c>
      <c r="M856">
        <f t="shared" si="58"/>
        <v>16.810000000000002</v>
      </c>
      <c r="R856">
        <f t="shared" si="59"/>
        <v>24.067044902424257</v>
      </c>
    </row>
    <row r="857" spans="10:18" x14ac:dyDescent="0.25">
      <c r="J857">
        <v>4275</v>
      </c>
      <c r="K857">
        <f t="shared" si="56"/>
        <v>8.2750000000000004</v>
      </c>
      <c r="L857" s="2">
        <f t="shared" si="57"/>
        <v>12.55</v>
      </c>
      <c r="M857">
        <f t="shared" si="58"/>
        <v>16.825000000000003</v>
      </c>
      <c r="R857">
        <f t="shared" si="59"/>
        <v>24.088449945570684</v>
      </c>
    </row>
    <row r="858" spans="10:18" x14ac:dyDescent="0.25">
      <c r="J858">
        <v>4280</v>
      </c>
      <c r="K858">
        <f t="shared" si="56"/>
        <v>8.2800000000000011</v>
      </c>
      <c r="L858" s="2">
        <f t="shared" si="57"/>
        <v>12.56</v>
      </c>
      <c r="M858">
        <f t="shared" si="58"/>
        <v>16.84</v>
      </c>
      <c r="R858">
        <f t="shared" si="59"/>
        <v>24.1098561295811</v>
      </c>
    </row>
    <row r="859" spans="10:18" x14ac:dyDescent="0.25">
      <c r="J859">
        <v>4285</v>
      </c>
      <c r="K859">
        <f t="shared" si="56"/>
        <v>8.2850000000000001</v>
      </c>
      <c r="L859" s="2">
        <f t="shared" si="57"/>
        <v>12.57</v>
      </c>
      <c r="M859">
        <f t="shared" si="58"/>
        <v>16.855</v>
      </c>
      <c r="R859">
        <f t="shared" si="59"/>
        <v>24.131263454113874</v>
      </c>
    </row>
    <row r="860" spans="10:18" x14ac:dyDescent="0.25">
      <c r="J860">
        <v>4290</v>
      </c>
      <c r="K860">
        <f t="shared" si="56"/>
        <v>8.2899999999999991</v>
      </c>
      <c r="L860" s="2">
        <f t="shared" si="57"/>
        <v>12.58</v>
      </c>
      <c r="M860">
        <f t="shared" si="58"/>
        <v>16.87</v>
      </c>
      <c r="R860">
        <f t="shared" si="59"/>
        <v>24.15267191882614</v>
      </c>
    </row>
    <row r="861" spans="10:18" x14ac:dyDescent="0.25">
      <c r="J861">
        <v>4295</v>
      </c>
      <c r="K861">
        <f t="shared" si="56"/>
        <v>8.2949999999999999</v>
      </c>
      <c r="L861" s="2">
        <f t="shared" si="57"/>
        <v>12.59</v>
      </c>
      <c r="M861">
        <f t="shared" si="58"/>
        <v>16.884999999999998</v>
      </c>
      <c r="R861">
        <f t="shared" si="59"/>
        <v>24.174081523373822</v>
      </c>
    </row>
    <row r="862" spans="10:18" x14ac:dyDescent="0.25">
      <c r="J862">
        <v>4300</v>
      </c>
      <c r="K862">
        <f t="shared" si="56"/>
        <v>8.3000000000000007</v>
      </c>
      <c r="L862" s="2">
        <f t="shared" si="57"/>
        <v>12.6</v>
      </c>
      <c r="M862">
        <f t="shared" si="58"/>
        <v>16.899999999999999</v>
      </c>
      <c r="R862">
        <f t="shared" si="59"/>
        <v>24.195492267411666</v>
      </c>
    </row>
    <row r="863" spans="10:18" x14ac:dyDescent="0.25">
      <c r="J863">
        <v>4305</v>
      </c>
      <c r="K863">
        <f t="shared" si="56"/>
        <v>8.3049999999999997</v>
      </c>
      <c r="L863" s="2">
        <f t="shared" si="57"/>
        <v>12.61</v>
      </c>
      <c r="M863">
        <f t="shared" si="58"/>
        <v>16.914999999999999</v>
      </c>
      <c r="R863">
        <f t="shared" si="59"/>
        <v>24.216904150593212</v>
      </c>
    </row>
    <row r="864" spans="10:18" x14ac:dyDescent="0.25">
      <c r="J864">
        <v>4310</v>
      </c>
      <c r="K864">
        <f t="shared" si="56"/>
        <v>8.31</v>
      </c>
      <c r="L864" s="2">
        <f t="shared" si="57"/>
        <v>12.620000000000001</v>
      </c>
      <c r="M864">
        <f t="shared" si="58"/>
        <v>16.93</v>
      </c>
      <c r="R864">
        <f t="shared" si="59"/>
        <v>24.238317172570842</v>
      </c>
    </row>
    <row r="865" spans="10:18" x14ac:dyDescent="0.25">
      <c r="J865">
        <v>4315</v>
      </c>
      <c r="K865">
        <f t="shared" si="56"/>
        <v>8.3150000000000013</v>
      </c>
      <c r="L865" s="2">
        <f t="shared" si="57"/>
        <v>12.63</v>
      </c>
      <c r="M865">
        <f t="shared" si="58"/>
        <v>16.945</v>
      </c>
      <c r="R865">
        <f t="shared" si="59"/>
        <v>24.259731332995749</v>
      </c>
    </row>
    <row r="866" spans="10:18" x14ac:dyDescent="0.25">
      <c r="J866">
        <v>4320</v>
      </c>
      <c r="K866">
        <f t="shared" si="56"/>
        <v>8.32</v>
      </c>
      <c r="L866" s="2">
        <f t="shared" si="57"/>
        <v>12.64</v>
      </c>
      <c r="M866">
        <f t="shared" si="58"/>
        <v>16.96</v>
      </c>
      <c r="R866">
        <f t="shared" si="59"/>
        <v>24.281146631517974</v>
      </c>
    </row>
    <row r="867" spans="10:18" x14ac:dyDescent="0.25">
      <c r="J867">
        <v>4325</v>
      </c>
      <c r="K867">
        <f t="shared" si="56"/>
        <v>8.3249999999999993</v>
      </c>
      <c r="L867" s="2">
        <f t="shared" si="57"/>
        <v>12.65</v>
      </c>
      <c r="M867">
        <f t="shared" si="58"/>
        <v>16.975000000000001</v>
      </c>
      <c r="R867">
        <f t="shared" si="59"/>
        <v>24.302563067786437</v>
      </c>
    </row>
    <row r="868" spans="10:18" x14ac:dyDescent="0.25">
      <c r="J868">
        <v>4330</v>
      </c>
      <c r="K868">
        <f t="shared" si="56"/>
        <v>8.33</v>
      </c>
      <c r="L868" s="2">
        <f t="shared" si="57"/>
        <v>12.66</v>
      </c>
      <c r="M868">
        <f t="shared" si="58"/>
        <v>16.990000000000002</v>
      </c>
      <c r="R868">
        <f t="shared" si="59"/>
        <v>24.323980641448902</v>
      </c>
    </row>
    <row r="869" spans="10:18" x14ac:dyDescent="0.25">
      <c r="J869">
        <v>4335</v>
      </c>
      <c r="K869">
        <f t="shared" si="56"/>
        <v>8.3350000000000009</v>
      </c>
      <c r="L869" s="2">
        <f t="shared" si="57"/>
        <v>12.67</v>
      </c>
      <c r="M869">
        <f t="shared" si="58"/>
        <v>17.005000000000003</v>
      </c>
      <c r="R869">
        <f t="shared" si="59"/>
        <v>24.345399352152018</v>
      </c>
    </row>
    <row r="870" spans="10:18" x14ac:dyDescent="0.25">
      <c r="J870">
        <v>4340</v>
      </c>
      <c r="K870">
        <f t="shared" si="56"/>
        <v>8.34</v>
      </c>
      <c r="L870" s="2">
        <f t="shared" si="57"/>
        <v>12.68</v>
      </c>
      <c r="M870">
        <f t="shared" si="58"/>
        <v>17.02</v>
      </c>
      <c r="R870">
        <f t="shared" si="59"/>
        <v>24.366819199541304</v>
      </c>
    </row>
    <row r="871" spans="10:18" x14ac:dyDescent="0.25">
      <c r="J871">
        <v>4345</v>
      </c>
      <c r="K871">
        <f t="shared" si="56"/>
        <v>8.3449999999999989</v>
      </c>
      <c r="L871" s="2">
        <f t="shared" si="57"/>
        <v>12.69</v>
      </c>
      <c r="M871">
        <f t="shared" si="58"/>
        <v>17.035</v>
      </c>
      <c r="R871">
        <f t="shared" si="59"/>
        <v>24.388240183261203</v>
      </c>
    </row>
    <row r="872" spans="10:18" x14ac:dyDescent="0.25">
      <c r="J872">
        <v>4350</v>
      </c>
      <c r="K872">
        <f t="shared" si="56"/>
        <v>8.3500000000000014</v>
      </c>
      <c r="L872" s="2">
        <f t="shared" si="57"/>
        <v>12.700000000000001</v>
      </c>
      <c r="M872">
        <f t="shared" si="58"/>
        <v>17.05</v>
      </c>
      <c r="R872">
        <f t="shared" si="59"/>
        <v>24.409662302955041</v>
      </c>
    </row>
    <row r="873" spans="10:18" x14ac:dyDescent="0.25">
      <c r="J873">
        <v>4355</v>
      </c>
      <c r="K873">
        <f t="shared" si="56"/>
        <v>8.3550000000000004</v>
      </c>
      <c r="L873" s="2">
        <f t="shared" si="57"/>
        <v>12.71</v>
      </c>
      <c r="M873">
        <f t="shared" si="58"/>
        <v>17.064999999999998</v>
      </c>
      <c r="R873">
        <f t="shared" si="59"/>
        <v>24.431085558265067</v>
      </c>
    </row>
    <row r="874" spans="10:18" x14ac:dyDescent="0.25">
      <c r="J874">
        <v>4360</v>
      </c>
      <c r="K874">
        <f t="shared" si="56"/>
        <v>8.36</v>
      </c>
      <c r="L874" s="2">
        <f t="shared" si="57"/>
        <v>12.72</v>
      </c>
      <c r="M874">
        <f t="shared" si="58"/>
        <v>17.079999999999998</v>
      </c>
      <c r="R874">
        <f t="shared" si="59"/>
        <v>24.452509948832461</v>
      </c>
    </row>
    <row r="875" spans="10:18" x14ac:dyDescent="0.25">
      <c r="J875">
        <v>4365</v>
      </c>
      <c r="K875">
        <f t="shared" si="56"/>
        <v>8.3650000000000002</v>
      </c>
      <c r="L875" s="2">
        <f t="shared" si="57"/>
        <v>12.73</v>
      </c>
      <c r="M875">
        <f t="shared" si="58"/>
        <v>17.094999999999999</v>
      </c>
      <c r="R875">
        <f t="shared" si="59"/>
        <v>24.473935474297328</v>
      </c>
    </row>
    <row r="876" spans="10:18" x14ac:dyDescent="0.25">
      <c r="J876">
        <v>4370</v>
      </c>
      <c r="K876">
        <f t="shared" si="56"/>
        <v>8.370000000000001</v>
      </c>
      <c r="L876" s="2">
        <f t="shared" si="57"/>
        <v>12.74</v>
      </c>
      <c r="M876">
        <f t="shared" si="58"/>
        <v>17.11</v>
      </c>
      <c r="R876">
        <f t="shared" si="59"/>
        <v>24.495362134298734</v>
      </c>
    </row>
    <row r="877" spans="10:18" x14ac:dyDescent="0.25">
      <c r="J877">
        <v>4375</v>
      </c>
      <c r="K877">
        <f t="shared" si="56"/>
        <v>8.375</v>
      </c>
      <c r="L877" s="2">
        <f t="shared" si="57"/>
        <v>12.75</v>
      </c>
      <c r="M877">
        <f t="shared" si="58"/>
        <v>17.125</v>
      </c>
      <c r="R877">
        <f t="shared" si="59"/>
        <v>24.516789928474683</v>
      </c>
    </row>
    <row r="878" spans="10:18" x14ac:dyDescent="0.25">
      <c r="J878">
        <v>4380</v>
      </c>
      <c r="K878">
        <f t="shared" si="56"/>
        <v>8.379999999999999</v>
      </c>
      <c r="L878" s="2">
        <f t="shared" si="57"/>
        <v>12.76</v>
      </c>
      <c r="M878">
        <f t="shared" si="58"/>
        <v>17.14</v>
      </c>
      <c r="R878">
        <f t="shared" si="59"/>
        <v>24.538218856462162</v>
      </c>
    </row>
    <row r="879" spans="10:18" x14ac:dyDescent="0.25">
      <c r="J879">
        <v>4385</v>
      </c>
      <c r="K879">
        <f t="shared" si="56"/>
        <v>8.3849999999999998</v>
      </c>
      <c r="L879" s="2">
        <f t="shared" si="57"/>
        <v>12.77</v>
      </c>
      <c r="M879">
        <f t="shared" si="58"/>
        <v>17.155000000000001</v>
      </c>
      <c r="R879">
        <f t="shared" si="59"/>
        <v>24.55964891789711</v>
      </c>
    </row>
    <row r="880" spans="10:18" x14ac:dyDescent="0.25">
      <c r="J880">
        <v>4390</v>
      </c>
      <c r="K880">
        <f t="shared" si="56"/>
        <v>8.39</v>
      </c>
      <c r="L880" s="2">
        <f t="shared" si="57"/>
        <v>12.78</v>
      </c>
      <c r="M880">
        <f t="shared" si="58"/>
        <v>17.170000000000002</v>
      </c>
      <c r="R880">
        <f t="shared" si="59"/>
        <v>24.581080112414476</v>
      </c>
    </row>
    <row r="881" spans="10:18" x14ac:dyDescent="0.25">
      <c r="J881">
        <v>4395</v>
      </c>
      <c r="K881">
        <f t="shared" si="56"/>
        <v>8.3949999999999996</v>
      </c>
      <c r="L881" s="2">
        <f t="shared" si="57"/>
        <v>12.790000000000001</v>
      </c>
      <c r="M881">
        <f t="shared" si="58"/>
        <v>17.185000000000002</v>
      </c>
      <c r="R881">
        <f t="shared" si="59"/>
        <v>24.602512439648184</v>
      </c>
    </row>
    <row r="882" spans="10:18" x14ac:dyDescent="0.25">
      <c r="J882">
        <v>4400</v>
      </c>
      <c r="K882">
        <f t="shared" si="56"/>
        <v>8.4</v>
      </c>
      <c r="L882" s="2">
        <f t="shared" si="57"/>
        <v>12.8</v>
      </c>
      <c r="M882">
        <f t="shared" si="58"/>
        <v>17.200000000000003</v>
      </c>
      <c r="R882">
        <f t="shared" si="59"/>
        <v>24.623945899231163</v>
      </c>
    </row>
    <row r="883" spans="10:18" x14ac:dyDescent="0.25">
      <c r="J883">
        <v>4405</v>
      </c>
      <c r="K883">
        <f t="shared" si="56"/>
        <v>8.4050000000000011</v>
      </c>
      <c r="L883" s="2">
        <f t="shared" si="57"/>
        <v>12.81</v>
      </c>
      <c r="M883">
        <f t="shared" si="58"/>
        <v>17.215</v>
      </c>
      <c r="R883">
        <f t="shared" si="59"/>
        <v>24.645380490795354</v>
      </c>
    </row>
    <row r="884" spans="10:18" x14ac:dyDescent="0.25">
      <c r="J884">
        <v>4410</v>
      </c>
      <c r="K884">
        <f t="shared" si="56"/>
        <v>8.41</v>
      </c>
      <c r="L884" s="2">
        <f t="shared" si="57"/>
        <v>12.82</v>
      </c>
      <c r="M884">
        <f t="shared" si="58"/>
        <v>17.23</v>
      </c>
      <c r="R884">
        <f t="shared" si="59"/>
        <v>24.666816213971739</v>
      </c>
    </row>
    <row r="885" spans="10:18" x14ac:dyDescent="0.25">
      <c r="J885">
        <v>4415</v>
      </c>
      <c r="K885">
        <f t="shared" si="56"/>
        <v>8.4149999999999991</v>
      </c>
      <c r="L885" s="2">
        <f t="shared" si="57"/>
        <v>12.83</v>
      </c>
      <c r="M885">
        <f t="shared" si="58"/>
        <v>17.245000000000001</v>
      </c>
      <c r="R885">
        <f t="shared" si="59"/>
        <v>24.688253068390296</v>
      </c>
    </row>
    <row r="886" spans="10:18" x14ac:dyDescent="0.25">
      <c r="J886">
        <v>4420</v>
      </c>
      <c r="K886">
        <f t="shared" si="56"/>
        <v>8.42</v>
      </c>
      <c r="L886" s="2">
        <f t="shared" si="57"/>
        <v>12.84</v>
      </c>
      <c r="M886">
        <f t="shared" si="58"/>
        <v>17.259999999999998</v>
      </c>
      <c r="R886">
        <f t="shared" si="59"/>
        <v>24.709691053680064</v>
      </c>
    </row>
    <row r="887" spans="10:18" x14ac:dyDescent="0.25">
      <c r="J887">
        <v>4425</v>
      </c>
      <c r="K887">
        <f t="shared" si="56"/>
        <v>8.4250000000000007</v>
      </c>
      <c r="L887" s="2">
        <f t="shared" si="57"/>
        <v>12.85</v>
      </c>
      <c r="M887">
        <f t="shared" si="58"/>
        <v>17.274999999999999</v>
      </c>
      <c r="R887">
        <f t="shared" si="59"/>
        <v>24.731130169469129</v>
      </c>
    </row>
    <row r="888" spans="10:18" x14ac:dyDescent="0.25">
      <c r="J888">
        <v>4430</v>
      </c>
      <c r="K888">
        <f t="shared" si="56"/>
        <v>8.43</v>
      </c>
      <c r="L888" s="2">
        <f t="shared" si="57"/>
        <v>12.86</v>
      </c>
      <c r="M888">
        <f t="shared" si="58"/>
        <v>17.29</v>
      </c>
      <c r="R888">
        <f t="shared" si="59"/>
        <v>24.752570415384632</v>
      </c>
    </row>
    <row r="889" spans="10:18" x14ac:dyDescent="0.25">
      <c r="J889">
        <v>4435</v>
      </c>
      <c r="K889">
        <f t="shared" si="56"/>
        <v>8.4350000000000005</v>
      </c>
      <c r="L889" s="2">
        <f t="shared" si="57"/>
        <v>12.870000000000001</v>
      </c>
      <c r="M889">
        <f t="shared" si="58"/>
        <v>17.305</v>
      </c>
      <c r="R889">
        <f t="shared" si="59"/>
        <v>24.774011791052786</v>
      </c>
    </row>
    <row r="890" spans="10:18" x14ac:dyDescent="0.25">
      <c r="J890">
        <v>4440</v>
      </c>
      <c r="K890">
        <f t="shared" si="56"/>
        <v>8.4400000000000013</v>
      </c>
      <c r="L890" s="2">
        <f t="shared" si="57"/>
        <v>12.88</v>
      </c>
      <c r="M890">
        <f t="shared" si="58"/>
        <v>17.32</v>
      </c>
      <c r="R890">
        <f t="shared" si="59"/>
        <v>24.79545429609886</v>
      </c>
    </row>
    <row r="891" spans="10:18" x14ac:dyDescent="0.25">
      <c r="J891">
        <v>4445</v>
      </c>
      <c r="K891">
        <f t="shared" si="56"/>
        <v>8.4450000000000003</v>
      </c>
      <c r="L891" s="2">
        <f t="shared" si="57"/>
        <v>12.89</v>
      </c>
      <c r="M891">
        <f t="shared" si="58"/>
        <v>17.335000000000001</v>
      </c>
      <c r="R891">
        <f t="shared" si="59"/>
        <v>24.816897930147221</v>
      </c>
    </row>
    <row r="892" spans="10:18" x14ac:dyDescent="0.25">
      <c r="J892">
        <v>4450</v>
      </c>
      <c r="K892">
        <f t="shared" si="56"/>
        <v>8.4499999999999993</v>
      </c>
      <c r="L892" s="2">
        <f t="shared" si="57"/>
        <v>12.9</v>
      </c>
      <c r="M892">
        <f t="shared" si="58"/>
        <v>17.350000000000001</v>
      </c>
      <c r="R892">
        <f t="shared" si="59"/>
        <v>24.838342692821339</v>
      </c>
    </row>
    <row r="893" spans="10:18" x14ac:dyDescent="0.25">
      <c r="J893">
        <v>4455</v>
      </c>
      <c r="K893">
        <f t="shared" si="56"/>
        <v>8.4550000000000001</v>
      </c>
      <c r="L893" s="2">
        <f t="shared" si="57"/>
        <v>12.91</v>
      </c>
      <c r="M893">
        <f t="shared" si="58"/>
        <v>17.365000000000002</v>
      </c>
      <c r="R893">
        <f t="shared" si="59"/>
        <v>24.859788583743757</v>
      </c>
    </row>
    <row r="894" spans="10:18" x14ac:dyDescent="0.25">
      <c r="J894">
        <v>4460</v>
      </c>
      <c r="K894">
        <f t="shared" si="56"/>
        <v>8.4600000000000009</v>
      </c>
      <c r="L894" s="2">
        <f t="shared" si="57"/>
        <v>12.92</v>
      </c>
      <c r="M894">
        <f t="shared" si="58"/>
        <v>17.380000000000003</v>
      </c>
      <c r="R894">
        <f t="shared" si="59"/>
        <v>24.881235602536151</v>
      </c>
    </row>
    <row r="895" spans="10:18" x14ac:dyDescent="0.25">
      <c r="J895">
        <v>4465</v>
      </c>
      <c r="K895">
        <f t="shared" si="56"/>
        <v>8.4649999999999999</v>
      </c>
      <c r="L895" s="2">
        <f t="shared" si="57"/>
        <v>12.93</v>
      </c>
      <c r="M895">
        <f t="shared" si="58"/>
        <v>17.395</v>
      </c>
      <c r="R895">
        <f t="shared" si="59"/>
        <v>24.902683748819317</v>
      </c>
    </row>
    <row r="896" spans="10:18" x14ac:dyDescent="0.25">
      <c r="J896">
        <v>4470</v>
      </c>
      <c r="K896">
        <f t="shared" si="56"/>
        <v>8.4699999999999989</v>
      </c>
      <c r="L896" s="2">
        <f t="shared" si="57"/>
        <v>12.94</v>
      </c>
      <c r="M896">
        <f t="shared" si="58"/>
        <v>17.41</v>
      </c>
      <c r="R896">
        <f t="shared" si="59"/>
        <v>24.924133022213152</v>
      </c>
    </row>
    <row r="897" spans="10:18" x14ac:dyDescent="0.25">
      <c r="J897">
        <v>4475</v>
      </c>
      <c r="K897">
        <f t="shared" si="56"/>
        <v>8.4750000000000014</v>
      </c>
      <c r="L897" s="2">
        <f t="shared" si="57"/>
        <v>12.950000000000001</v>
      </c>
      <c r="M897">
        <f t="shared" si="58"/>
        <v>17.425000000000001</v>
      </c>
      <c r="R897">
        <f t="shared" si="59"/>
        <v>24.945583422336718</v>
      </c>
    </row>
    <row r="898" spans="10:18" x14ac:dyDescent="0.25">
      <c r="J898">
        <v>4480</v>
      </c>
      <c r="K898">
        <f t="shared" si="56"/>
        <v>8.48</v>
      </c>
      <c r="L898" s="2">
        <f t="shared" si="57"/>
        <v>12.96</v>
      </c>
      <c r="M898">
        <f t="shared" si="58"/>
        <v>17.439999999999998</v>
      </c>
      <c r="R898">
        <f t="shared" si="59"/>
        <v>24.967034948808202</v>
      </c>
    </row>
    <row r="899" spans="10:18" x14ac:dyDescent="0.25">
      <c r="J899">
        <v>4485</v>
      </c>
      <c r="K899">
        <f t="shared" ref="K899:K962" si="60" xml:space="preserve"> $I$2*J899 + 4</f>
        <v>8.4849999999999994</v>
      </c>
      <c r="L899" s="2">
        <f t="shared" ref="L899:L962" si="61" xml:space="preserve"> I$3*J899 + 4</f>
        <v>12.97</v>
      </c>
      <c r="M899">
        <f t="shared" ref="M899:M962" si="62" xml:space="preserve"> I$4*J899 +4</f>
        <v>17.454999999999998</v>
      </c>
      <c r="R899">
        <f t="shared" ref="R899:R962" si="63" xml:space="preserve"> 2*(0.002*J899 + 4)*0.4884*POWER(J899,0.0785)/(0.1*9.81)</f>
        <v>24.988487601244945</v>
      </c>
    </row>
    <row r="900" spans="10:18" x14ac:dyDescent="0.25">
      <c r="J900">
        <v>4490</v>
      </c>
      <c r="K900">
        <f t="shared" si="60"/>
        <v>8.49</v>
      </c>
      <c r="L900" s="2">
        <f t="shared" si="61"/>
        <v>12.98</v>
      </c>
      <c r="M900">
        <f t="shared" si="62"/>
        <v>17.47</v>
      </c>
      <c r="R900">
        <f t="shared" si="63"/>
        <v>25.009941379263445</v>
      </c>
    </row>
    <row r="901" spans="10:18" x14ac:dyDescent="0.25">
      <c r="J901">
        <v>4495</v>
      </c>
      <c r="K901">
        <f t="shared" si="60"/>
        <v>8.495000000000001</v>
      </c>
      <c r="L901" s="2">
        <f t="shared" si="61"/>
        <v>12.99</v>
      </c>
      <c r="M901">
        <f t="shared" si="62"/>
        <v>17.484999999999999</v>
      </c>
      <c r="R901">
        <f t="shared" si="63"/>
        <v>25.031396282479381</v>
      </c>
    </row>
    <row r="902" spans="10:18" x14ac:dyDescent="0.25">
      <c r="J902">
        <v>4500</v>
      </c>
      <c r="K902">
        <f t="shared" si="60"/>
        <v>8.5</v>
      </c>
      <c r="L902" s="2">
        <f t="shared" si="61"/>
        <v>13</v>
      </c>
      <c r="M902">
        <f t="shared" si="62"/>
        <v>17.5</v>
      </c>
      <c r="R902">
        <f t="shared" si="63"/>
        <v>25.052852310507589</v>
      </c>
    </row>
    <row r="903" spans="10:18" x14ac:dyDescent="0.25">
      <c r="J903">
        <v>4505</v>
      </c>
      <c r="K903">
        <f t="shared" si="60"/>
        <v>8.504999999999999</v>
      </c>
      <c r="L903" s="2">
        <f t="shared" si="61"/>
        <v>13.01</v>
      </c>
      <c r="M903">
        <f t="shared" si="62"/>
        <v>17.515000000000001</v>
      </c>
      <c r="R903">
        <f t="shared" si="63"/>
        <v>25.074309462962116</v>
      </c>
    </row>
    <row r="904" spans="10:18" x14ac:dyDescent="0.25">
      <c r="J904">
        <v>4510</v>
      </c>
      <c r="K904">
        <f t="shared" si="60"/>
        <v>8.51</v>
      </c>
      <c r="L904" s="2">
        <f t="shared" si="61"/>
        <v>13.02</v>
      </c>
      <c r="M904">
        <f t="shared" si="62"/>
        <v>17.53</v>
      </c>
      <c r="R904">
        <f t="shared" si="63"/>
        <v>25.095767739456168</v>
      </c>
    </row>
    <row r="905" spans="10:18" x14ac:dyDescent="0.25">
      <c r="J905">
        <v>4515</v>
      </c>
      <c r="K905">
        <f t="shared" si="60"/>
        <v>8.5150000000000006</v>
      </c>
      <c r="L905" s="2">
        <f t="shared" si="61"/>
        <v>13.03</v>
      </c>
      <c r="M905">
        <f t="shared" si="62"/>
        <v>17.545000000000002</v>
      </c>
      <c r="R905">
        <f t="shared" si="63"/>
        <v>25.117227139602171</v>
      </c>
    </row>
    <row r="906" spans="10:18" x14ac:dyDescent="0.25">
      <c r="J906">
        <v>4520</v>
      </c>
      <c r="K906">
        <f t="shared" si="60"/>
        <v>8.52</v>
      </c>
      <c r="L906" s="2">
        <f t="shared" si="61"/>
        <v>13.040000000000001</v>
      </c>
      <c r="M906">
        <f t="shared" si="62"/>
        <v>17.560000000000002</v>
      </c>
      <c r="R906">
        <f t="shared" si="63"/>
        <v>25.138687663011758</v>
      </c>
    </row>
    <row r="907" spans="10:18" x14ac:dyDescent="0.25">
      <c r="J907">
        <v>4525</v>
      </c>
      <c r="K907">
        <f t="shared" si="60"/>
        <v>8.5250000000000004</v>
      </c>
      <c r="L907" s="2">
        <f t="shared" si="61"/>
        <v>13.05</v>
      </c>
      <c r="M907">
        <f t="shared" si="62"/>
        <v>17.575000000000003</v>
      </c>
      <c r="R907">
        <f t="shared" si="63"/>
        <v>25.160149309295775</v>
      </c>
    </row>
    <row r="908" spans="10:18" x14ac:dyDescent="0.25">
      <c r="J908">
        <v>4530</v>
      </c>
      <c r="K908">
        <f t="shared" si="60"/>
        <v>8.5300000000000011</v>
      </c>
      <c r="L908" s="2">
        <f t="shared" si="61"/>
        <v>13.06</v>
      </c>
      <c r="M908">
        <f t="shared" si="62"/>
        <v>17.59</v>
      </c>
      <c r="R908">
        <f t="shared" si="63"/>
        <v>25.181612078064283</v>
      </c>
    </row>
    <row r="909" spans="10:18" x14ac:dyDescent="0.25">
      <c r="J909">
        <v>4535</v>
      </c>
      <c r="K909">
        <f t="shared" si="60"/>
        <v>8.5350000000000001</v>
      </c>
      <c r="L909" s="2">
        <f t="shared" si="61"/>
        <v>13.07</v>
      </c>
      <c r="M909">
        <f t="shared" si="62"/>
        <v>17.605</v>
      </c>
      <c r="R909">
        <f t="shared" si="63"/>
        <v>25.20307596892658</v>
      </c>
    </row>
    <row r="910" spans="10:18" x14ac:dyDescent="0.25">
      <c r="J910">
        <v>4540</v>
      </c>
      <c r="K910">
        <f t="shared" si="60"/>
        <v>8.5399999999999991</v>
      </c>
      <c r="L910" s="2">
        <f t="shared" si="61"/>
        <v>13.08</v>
      </c>
      <c r="M910">
        <f t="shared" si="62"/>
        <v>17.62</v>
      </c>
      <c r="R910">
        <f t="shared" si="63"/>
        <v>25.224540981491206</v>
      </c>
    </row>
    <row r="911" spans="10:18" x14ac:dyDescent="0.25">
      <c r="J911">
        <v>4545</v>
      </c>
      <c r="K911">
        <f t="shared" si="60"/>
        <v>8.5449999999999999</v>
      </c>
      <c r="L911" s="2">
        <f t="shared" si="61"/>
        <v>13.09</v>
      </c>
      <c r="M911">
        <f t="shared" si="62"/>
        <v>17.634999999999998</v>
      </c>
      <c r="R911">
        <f t="shared" si="63"/>
        <v>25.246007115365941</v>
      </c>
    </row>
    <row r="912" spans="10:18" x14ac:dyDescent="0.25">
      <c r="J912">
        <v>4550</v>
      </c>
      <c r="K912">
        <f t="shared" si="60"/>
        <v>8.5500000000000007</v>
      </c>
      <c r="L912" s="2">
        <f t="shared" si="61"/>
        <v>13.1</v>
      </c>
      <c r="M912">
        <f t="shared" si="62"/>
        <v>17.649999999999999</v>
      </c>
      <c r="R912">
        <f t="shared" si="63"/>
        <v>25.267474370157821</v>
      </c>
    </row>
    <row r="913" spans="10:18" x14ac:dyDescent="0.25">
      <c r="J913">
        <v>4555</v>
      </c>
      <c r="K913">
        <f t="shared" si="60"/>
        <v>8.5549999999999997</v>
      </c>
      <c r="L913" s="2">
        <f t="shared" si="61"/>
        <v>13.11</v>
      </c>
      <c r="M913">
        <f t="shared" si="62"/>
        <v>17.664999999999999</v>
      </c>
      <c r="R913">
        <f t="shared" si="63"/>
        <v>25.288942745473154</v>
      </c>
    </row>
    <row r="914" spans="10:18" x14ac:dyDescent="0.25">
      <c r="J914">
        <v>4560</v>
      </c>
      <c r="K914">
        <f t="shared" si="60"/>
        <v>8.56</v>
      </c>
      <c r="L914" s="2">
        <f t="shared" si="61"/>
        <v>13.120000000000001</v>
      </c>
      <c r="M914">
        <f t="shared" si="62"/>
        <v>17.68</v>
      </c>
      <c r="R914">
        <f t="shared" si="63"/>
        <v>25.310412240917493</v>
      </c>
    </row>
    <row r="915" spans="10:18" x14ac:dyDescent="0.25">
      <c r="J915">
        <v>4565</v>
      </c>
      <c r="K915">
        <f t="shared" si="60"/>
        <v>8.5650000000000013</v>
      </c>
      <c r="L915" s="2">
        <f t="shared" si="61"/>
        <v>13.13</v>
      </c>
      <c r="M915">
        <f t="shared" si="62"/>
        <v>17.695</v>
      </c>
      <c r="R915">
        <f t="shared" si="63"/>
        <v>25.331882856095678</v>
      </c>
    </row>
    <row r="916" spans="10:18" x14ac:dyDescent="0.25">
      <c r="J916">
        <v>4570</v>
      </c>
      <c r="K916">
        <f t="shared" si="60"/>
        <v>8.57</v>
      </c>
      <c r="L916" s="2">
        <f t="shared" si="61"/>
        <v>13.14</v>
      </c>
      <c r="M916">
        <f t="shared" si="62"/>
        <v>17.71</v>
      </c>
      <c r="R916">
        <f t="shared" si="63"/>
        <v>25.353354590611833</v>
      </c>
    </row>
    <row r="917" spans="10:18" x14ac:dyDescent="0.25">
      <c r="J917">
        <v>4575</v>
      </c>
      <c r="K917">
        <f t="shared" si="60"/>
        <v>8.5749999999999993</v>
      </c>
      <c r="L917" s="2">
        <f t="shared" si="61"/>
        <v>13.15</v>
      </c>
      <c r="M917">
        <f t="shared" si="62"/>
        <v>17.725000000000001</v>
      </c>
      <c r="R917">
        <f t="shared" si="63"/>
        <v>25.374827444069382</v>
      </c>
    </row>
    <row r="918" spans="10:18" x14ac:dyDescent="0.25">
      <c r="J918">
        <v>4580</v>
      </c>
      <c r="K918">
        <f t="shared" si="60"/>
        <v>8.58</v>
      </c>
      <c r="L918" s="2">
        <f t="shared" si="61"/>
        <v>13.16</v>
      </c>
      <c r="M918">
        <f t="shared" si="62"/>
        <v>17.740000000000002</v>
      </c>
      <c r="R918">
        <f t="shared" si="63"/>
        <v>25.396301416071022</v>
      </c>
    </row>
    <row r="919" spans="10:18" x14ac:dyDescent="0.25">
      <c r="J919">
        <v>4585</v>
      </c>
      <c r="K919">
        <f t="shared" si="60"/>
        <v>8.5850000000000009</v>
      </c>
      <c r="L919" s="2">
        <f t="shared" si="61"/>
        <v>13.17</v>
      </c>
      <c r="M919">
        <f t="shared" si="62"/>
        <v>17.755000000000003</v>
      </c>
      <c r="R919">
        <f t="shared" si="63"/>
        <v>25.417776506218779</v>
      </c>
    </row>
    <row r="920" spans="10:18" x14ac:dyDescent="0.25">
      <c r="J920">
        <v>4590</v>
      </c>
      <c r="K920">
        <f t="shared" si="60"/>
        <v>8.59</v>
      </c>
      <c r="L920" s="2">
        <f t="shared" si="61"/>
        <v>13.18</v>
      </c>
      <c r="M920">
        <f t="shared" si="62"/>
        <v>17.77</v>
      </c>
      <c r="R920">
        <f t="shared" si="63"/>
        <v>25.439252714113969</v>
      </c>
    </row>
    <row r="921" spans="10:18" x14ac:dyDescent="0.25">
      <c r="J921">
        <v>4595</v>
      </c>
      <c r="K921">
        <f t="shared" si="60"/>
        <v>8.5949999999999989</v>
      </c>
      <c r="L921" s="2">
        <f t="shared" si="61"/>
        <v>13.19</v>
      </c>
      <c r="M921">
        <f t="shared" si="62"/>
        <v>17.785</v>
      </c>
      <c r="R921">
        <f t="shared" si="63"/>
        <v>25.460730039357248</v>
      </c>
    </row>
    <row r="922" spans="10:18" x14ac:dyDescent="0.25">
      <c r="J922">
        <v>4600</v>
      </c>
      <c r="K922">
        <f t="shared" si="60"/>
        <v>8.6000000000000014</v>
      </c>
      <c r="L922" s="2">
        <f t="shared" si="61"/>
        <v>13.200000000000001</v>
      </c>
      <c r="M922">
        <f t="shared" si="62"/>
        <v>17.8</v>
      </c>
      <c r="R922">
        <f t="shared" si="63"/>
        <v>25.482208481548582</v>
      </c>
    </row>
    <row r="923" spans="10:18" x14ac:dyDescent="0.25">
      <c r="J923">
        <v>4605</v>
      </c>
      <c r="K923">
        <f t="shared" si="60"/>
        <v>8.6050000000000004</v>
      </c>
      <c r="L923" s="2">
        <f t="shared" si="61"/>
        <v>13.21</v>
      </c>
      <c r="M923">
        <f t="shared" si="62"/>
        <v>17.814999999999998</v>
      </c>
      <c r="R923">
        <f t="shared" si="63"/>
        <v>25.503688040287283</v>
      </c>
    </row>
    <row r="924" spans="10:18" x14ac:dyDescent="0.25">
      <c r="J924">
        <v>4610</v>
      </c>
      <c r="K924">
        <f t="shared" si="60"/>
        <v>8.61</v>
      </c>
      <c r="L924" s="2">
        <f t="shared" si="61"/>
        <v>13.22</v>
      </c>
      <c r="M924">
        <f t="shared" si="62"/>
        <v>17.829999999999998</v>
      </c>
      <c r="R924">
        <f t="shared" si="63"/>
        <v>25.525168715171979</v>
      </c>
    </row>
    <row r="925" spans="10:18" x14ac:dyDescent="0.25">
      <c r="J925">
        <v>4615</v>
      </c>
      <c r="K925">
        <f t="shared" si="60"/>
        <v>8.6150000000000002</v>
      </c>
      <c r="L925" s="2">
        <f t="shared" si="61"/>
        <v>13.23</v>
      </c>
      <c r="M925">
        <f t="shared" si="62"/>
        <v>17.844999999999999</v>
      </c>
      <c r="R925">
        <f t="shared" si="63"/>
        <v>25.546650505800667</v>
      </c>
    </row>
    <row r="926" spans="10:18" x14ac:dyDescent="0.25">
      <c r="J926">
        <v>4620</v>
      </c>
      <c r="K926">
        <f t="shared" si="60"/>
        <v>8.620000000000001</v>
      </c>
      <c r="L926" s="2">
        <f t="shared" si="61"/>
        <v>13.24</v>
      </c>
      <c r="M926">
        <f t="shared" si="62"/>
        <v>17.86</v>
      </c>
      <c r="R926">
        <f t="shared" si="63"/>
        <v>25.568133411770685</v>
      </c>
    </row>
    <row r="927" spans="10:18" x14ac:dyDescent="0.25">
      <c r="J927">
        <v>4625</v>
      </c>
      <c r="K927">
        <f t="shared" si="60"/>
        <v>8.625</v>
      </c>
      <c r="L927" s="2">
        <f t="shared" si="61"/>
        <v>13.25</v>
      </c>
      <c r="M927">
        <f t="shared" si="62"/>
        <v>17.875</v>
      </c>
      <c r="R927">
        <f t="shared" si="63"/>
        <v>25.589617432678747</v>
      </c>
    </row>
    <row r="928" spans="10:18" x14ac:dyDescent="0.25">
      <c r="J928">
        <v>4630</v>
      </c>
      <c r="K928">
        <f t="shared" si="60"/>
        <v>8.629999999999999</v>
      </c>
      <c r="L928" s="2">
        <f t="shared" si="61"/>
        <v>13.26</v>
      </c>
      <c r="M928">
        <f t="shared" si="62"/>
        <v>17.89</v>
      </c>
      <c r="R928">
        <f t="shared" si="63"/>
        <v>25.611102568120902</v>
      </c>
    </row>
    <row r="929" spans="10:18" x14ac:dyDescent="0.25">
      <c r="J929">
        <v>4635</v>
      </c>
      <c r="K929">
        <f t="shared" si="60"/>
        <v>8.6349999999999998</v>
      </c>
      <c r="L929" s="2">
        <f t="shared" si="61"/>
        <v>13.27</v>
      </c>
      <c r="M929">
        <f t="shared" si="62"/>
        <v>17.905000000000001</v>
      </c>
      <c r="R929">
        <f t="shared" si="63"/>
        <v>25.632588817692611</v>
      </c>
    </row>
    <row r="930" spans="10:18" x14ac:dyDescent="0.25">
      <c r="J930">
        <v>4640</v>
      </c>
      <c r="K930">
        <f t="shared" si="60"/>
        <v>8.64</v>
      </c>
      <c r="L930" s="2">
        <f t="shared" si="61"/>
        <v>13.28</v>
      </c>
      <c r="M930">
        <f t="shared" si="62"/>
        <v>17.920000000000002</v>
      </c>
      <c r="R930">
        <f t="shared" si="63"/>
        <v>25.654076180988682</v>
      </c>
    </row>
    <row r="931" spans="10:18" x14ac:dyDescent="0.25">
      <c r="J931">
        <v>4645</v>
      </c>
      <c r="K931">
        <f t="shared" si="60"/>
        <v>8.6449999999999996</v>
      </c>
      <c r="L931" s="2">
        <f t="shared" si="61"/>
        <v>13.290000000000001</v>
      </c>
      <c r="M931">
        <f t="shared" si="62"/>
        <v>17.935000000000002</v>
      </c>
      <c r="R931">
        <f t="shared" si="63"/>
        <v>25.675564657603324</v>
      </c>
    </row>
    <row r="932" spans="10:18" x14ac:dyDescent="0.25">
      <c r="J932">
        <v>4650</v>
      </c>
      <c r="K932">
        <f t="shared" si="60"/>
        <v>8.65</v>
      </c>
      <c r="L932" s="2">
        <f t="shared" si="61"/>
        <v>13.3</v>
      </c>
      <c r="M932">
        <f t="shared" si="62"/>
        <v>17.950000000000003</v>
      </c>
      <c r="R932">
        <f t="shared" si="63"/>
        <v>25.69705424713014</v>
      </c>
    </row>
    <row r="933" spans="10:18" x14ac:dyDescent="0.25">
      <c r="J933">
        <v>4655</v>
      </c>
      <c r="K933">
        <f t="shared" si="60"/>
        <v>8.6550000000000011</v>
      </c>
      <c r="L933" s="2">
        <f t="shared" si="61"/>
        <v>13.31</v>
      </c>
      <c r="M933">
        <f t="shared" si="62"/>
        <v>17.965</v>
      </c>
      <c r="R933">
        <f t="shared" si="63"/>
        <v>25.718544949162119</v>
      </c>
    </row>
    <row r="934" spans="10:18" x14ac:dyDescent="0.25">
      <c r="J934">
        <v>4660</v>
      </c>
      <c r="K934">
        <f t="shared" si="60"/>
        <v>8.66</v>
      </c>
      <c r="L934" s="2">
        <f t="shared" si="61"/>
        <v>13.32</v>
      </c>
      <c r="M934">
        <f t="shared" si="62"/>
        <v>17.98</v>
      </c>
      <c r="R934">
        <f t="shared" si="63"/>
        <v>25.740036763291673</v>
      </c>
    </row>
    <row r="935" spans="10:18" x14ac:dyDescent="0.25">
      <c r="J935">
        <v>4665</v>
      </c>
      <c r="K935">
        <f t="shared" si="60"/>
        <v>8.6649999999999991</v>
      </c>
      <c r="L935" s="2">
        <f t="shared" si="61"/>
        <v>13.33</v>
      </c>
      <c r="M935">
        <f t="shared" si="62"/>
        <v>17.995000000000001</v>
      </c>
      <c r="R935">
        <f t="shared" si="63"/>
        <v>25.761529689110624</v>
      </c>
    </row>
    <row r="936" spans="10:18" x14ac:dyDescent="0.25">
      <c r="J936">
        <v>4670</v>
      </c>
      <c r="K936">
        <f t="shared" si="60"/>
        <v>8.67</v>
      </c>
      <c r="L936" s="2">
        <f t="shared" si="61"/>
        <v>13.34</v>
      </c>
      <c r="M936">
        <f t="shared" si="62"/>
        <v>18.009999999999998</v>
      </c>
      <c r="R936">
        <f t="shared" si="63"/>
        <v>25.783023726210196</v>
      </c>
    </row>
    <row r="937" spans="10:18" x14ac:dyDescent="0.25">
      <c r="J937">
        <v>4675</v>
      </c>
      <c r="K937">
        <f t="shared" si="60"/>
        <v>8.6750000000000007</v>
      </c>
      <c r="L937" s="2">
        <f t="shared" si="61"/>
        <v>13.35</v>
      </c>
      <c r="M937">
        <f t="shared" si="62"/>
        <v>18.024999999999999</v>
      </c>
      <c r="R937">
        <f t="shared" si="63"/>
        <v>25.804518874181042</v>
      </c>
    </row>
    <row r="938" spans="10:18" x14ac:dyDescent="0.25">
      <c r="J938">
        <v>4680</v>
      </c>
      <c r="K938">
        <f t="shared" si="60"/>
        <v>8.68</v>
      </c>
      <c r="L938" s="2">
        <f t="shared" si="61"/>
        <v>13.36</v>
      </c>
      <c r="M938">
        <f t="shared" si="62"/>
        <v>18.04</v>
      </c>
      <c r="R938">
        <f t="shared" si="63"/>
        <v>25.826015132613275</v>
      </c>
    </row>
    <row r="939" spans="10:18" x14ac:dyDescent="0.25">
      <c r="J939">
        <v>4685</v>
      </c>
      <c r="K939">
        <f t="shared" si="60"/>
        <v>8.6850000000000005</v>
      </c>
      <c r="L939" s="2">
        <f t="shared" si="61"/>
        <v>13.370000000000001</v>
      </c>
      <c r="M939">
        <f t="shared" si="62"/>
        <v>18.055</v>
      </c>
      <c r="R939">
        <f t="shared" si="63"/>
        <v>25.8475125010964</v>
      </c>
    </row>
    <row r="940" spans="10:18" x14ac:dyDescent="0.25">
      <c r="J940">
        <v>4690</v>
      </c>
      <c r="K940">
        <f t="shared" si="60"/>
        <v>8.6900000000000013</v>
      </c>
      <c r="L940" s="2">
        <f t="shared" si="61"/>
        <v>13.38</v>
      </c>
      <c r="M940">
        <f t="shared" si="62"/>
        <v>18.07</v>
      </c>
      <c r="R940">
        <f t="shared" si="63"/>
        <v>25.869010979219382</v>
      </c>
    </row>
    <row r="941" spans="10:18" x14ac:dyDescent="0.25">
      <c r="J941">
        <v>4695</v>
      </c>
      <c r="K941">
        <f t="shared" si="60"/>
        <v>8.6950000000000003</v>
      </c>
      <c r="L941" s="2">
        <f t="shared" si="61"/>
        <v>13.39</v>
      </c>
      <c r="M941">
        <f t="shared" si="62"/>
        <v>18.085000000000001</v>
      </c>
      <c r="R941">
        <f t="shared" si="63"/>
        <v>25.890510566570651</v>
      </c>
    </row>
    <row r="942" spans="10:18" x14ac:dyDescent="0.25">
      <c r="J942">
        <v>4700</v>
      </c>
      <c r="K942">
        <f t="shared" si="60"/>
        <v>8.6999999999999993</v>
      </c>
      <c r="L942" s="2">
        <f t="shared" si="61"/>
        <v>13.4</v>
      </c>
      <c r="M942">
        <f t="shared" si="62"/>
        <v>18.100000000000001</v>
      </c>
      <c r="R942">
        <f t="shared" si="63"/>
        <v>25.912011262738083</v>
      </c>
    </row>
    <row r="943" spans="10:18" x14ac:dyDescent="0.25">
      <c r="J943">
        <v>4705</v>
      </c>
      <c r="K943">
        <f t="shared" si="60"/>
        <v>8.7050000000000001</v>
      </c>
      <c r="L943" s="2">
        <f t="shared" si="61"/>
        <v>13.41</v>
      </c>
      <c r="M943">
        <f t="shared" si="62"/>
        <v>18.115000000000002</v>
      </c>
      <c r="R943">
        <f t="shared" si="63"/>
        <v>25.933513067309008</v>
      </c>
    </row>
    <row r="944" spans="10:18" x14ac:dyDescent="0.25">
      <c r="J944">
        <v>4710</v>
      </c>
      <c r="K944">
        <f t="shared" si="60"/>
        <v>8.7100000000000009</v>
      </c>
      <c r="L944" s="2">
        <f t="shared" si="61"/>
        <v>13.42</v>
      </c>
      <c r="M944">
        <f t="shared" si="62"/>
        <v>18.130000000000003</v>
      </c>
      <c r="R944">
        <f t="shared" si="63"/>
        <v>25.955015979870218</v>
      </c>
    </row>
    <row r="945" spans="10:18" x14ac:dyDescent="0.25">
      <c r="J945">
        <v>4715</v>
      </c>
      <c r="K945">
        <f t="shared" si="60"/>
        <v>8.7149999999999999</v>
      </c>
      <c r="L945" s="2">
        <f t="shared" si="61"/>
        <v>13.43</v>
      </c>
      <c r="M945">
        <f t="shared" si="62"/>
        <v>18.145</v>
      </c>
      <c r="R945">
        <f t="shared" si="63"/>
        <v>25.976520000007994</v>
      </c>
    </row>
    <row r="946" spans="10:18" x14ac:dyDescent="0.25">
      <c r="J946">
        <v>4720</v>
      </c>
      <c r="K946">
        <f t="shared" si="60"/>
        <v>8.7199999999999989</v>
      </c>
      <c r="L946" s="2">
        <f t="shared" si="61"/>
        <v>13.44</v>
      </c>
      <c r="M946">
        <f t="shared" si="62"/>
        <v>18.16</v>
      </c>
      <c r="R946">
        <f t="shared" si="63"/>
        <v>25.9980251273081</v>
      </c>
    </row>
    <row r="947" spans="10:18" x14ac:dyDescent="0.25">
      <c r="J947">
        <v>4725</v>
      </c>
      <c r="K947">
        <f t="shared" si="60"/>
        <v>8.7250000000000014</v>
      </c>
      <c r="L947" s="2">
        <f t="shared" si="61"/>
        <v>13.450000000000001</v>
      </c>
      <c r="M947">
        <f t="shared" si="62"/>
        <v>18.175000000000001</v>
      </c>
      <c r="R947">
        <f t="shared" si="63"/>
        <v>26.019531361355753</v>
      </c>
    </row>
    <row r="948" spans="10:18" x14ac:dyDescent="0.25">
      <c r="J948">
        <v>4730</v>
      </c>
      <c r="K948">
        <f t="shared" si="60"/>
        <v>8.73</v>
      </c>
      <c r="L948" s="2">
        <f t="shared" si="61"/>
        <v>13.46</v>
      </c>
      <c r="M948">
        <f t="shared" si="62"/>
        <v>18.189999999999998</v>
      </c>
      <c r="R948">
        <f t="shared" si="63"/>
        <v>26.041038701735694</v>
      </c>
    </row>
    <row r="949" spans="10:18" x14ac:dyDescent="0.25">
      <c r="J949">
        <v>4735</v>
      </c>
      <c r="K949">
        <f t="shared" si="60"/>
        <v>8.7349999999999994</v>
      </c>
      <c r="L949" s="2">
        <f t="shared" si="61"/>
        <v>13.47</v>
      </c>
      <c r="M949">
        <f t="shared" si="62"/>
        <v>18.204999999999998</v>
      </c>
      <c r="R949">
        <f t="shared" si="63"/>
        <v>26.062547148032138</v>
      </c>
    </row>
    <row r="950" spans="10:18" x14ac:dyDescent="0.25">
      <c r="J950">
        <v>4740</v>
      </c>
      <c r="K950">
        <f t="shared" si="60"/>
        <v>8.74</v>
      </c>
      <c r="L950" s="2">
        <f t="shared" si="61"/>
        <v>13.48</v>
      </c>
      <c r="M950">
        <f t="shared" si="62"/>
        <v>18.22</v>
      </c>
      <c r="R950">
        <f t="shared" si="63"/>
        <v>26.084056699828828</v>
      </c>
    </row>
    <row r="951" spans="10:18" x14ac:dyDescent="0.25">
      <c r="J951">
        <v>4745</v>
      </c>
      <c r="K951">
        <f t="shared" si="60"/>
        <v>8.745000000000001</v>
      </c>
      <c r="L951" s="2">
        <f t="shared" si="61"/>
        <v>13.49</v>
      </c>
      <c r="M951">
        <f t="shared" si="62"/>
        <v>18.234999999999999</v>
      </c>
      <c r="R951">
        <f t="shared" si="63"/>
        <v>26.105567356708981</v>
      </c>
    </row>
    <row r="952" spans="10:18" x14ac:dyDescent="0.25">
      <c r="J952">
        <v>4750</v>
      </c>
      <c r="K952">
        <f t="shared" si="60"/>
        <v>8.75</v>
      </c>
      <c r="L952" s="2">
        <f t="shared" si="61"/>
        <v>13.5</v>
      </c>
      <c r="M952">
        <f t="shared" si="62"/>
        <v>18.25</v>
      </c>
      <c r="R952">
        <f t="shared" si="63"/>
        <v>26.127079118255352</v>
      </c>
    </row>
    <row r="953" spans="10:18" x14ac:dyDescent="0.25">
      <c r="J953">
        <v>4755</v>
      </c>
      <c r="K953">
        <f t="shared" si="60"/>
        <v>8.754999999999999</v>
      </c>
      <c r="L953" s="2">
        <f t="shared" si="61"/>
        <v>13.51</v>
      </c>
      <c r="M953">
        <f t="shared" si="62"/>
        <v>18.265000000000001</v>
      </c>
      <c r="R953">
        <f t="shared" si="63"/>
        <v>26.148591984050203</v>
      </c>
    </row>
    <row r="954" spans="10:18" x14ac:dyDescent="0.25">
      <c r="J954">
        <v>4760</v>
      </c>
      <c r="K954">
        <f t="shared" si="60"/>
        <v>8.76</v>
      </c>
      <c r="L954" s="2">
        <f t="shared" si="61"/>
        <v>13.52</v>
      </c>
      <c r="M954">
        <f t="shared" si="62"/>
        <v>18.28</v>
      </c>
      <c r="R954">
        <f t="shared" si="63"/>
        <v>26.170105953675325</v>
      </c>
    </row>
    <row r="955" spans="10:18" x14ac:dyDescent="0.25">
      <c r="J955">
        <v>4765</v>
      </c>
      <c r="K955">
        <f t="shared" si="60"/>
        <v>8.7650000000000006</v>
      </c>
      <c r="L955" s="2">
        <f t="shared" si="61"/>
        <v>13.53</v>
      </c>
      <c r="M955">
        <f t="shared" si="62"/>
        <v>18.295000000000002</v>
      </c>
      <c r="R955">
        <f t="shared" si="63"/>
        <v>26.191621026712038</v>
      </c>
    </row>
    <row r="956" spans="10:18" x14ac:dyDescent="0.25">
      <c r="J956">
        <v>4770</v>
      </c>
      <c r="K956">
        <f t="shared" si="60"/>
        <v>8.77</v>
      </c>
      <c r="L956" s="2">
        <f t="shared" si="61"/>
        <v>13.540000000000001</v>
      </c>
      <c r="M956">
        <f t="shared" si="62"/>
        <v>18.310000000000002</v>
      </c>
      <c r="R956">
        <f t="shared" si="63"/>
        <v>26.213137202741201</v>
      </c>
    </row>
    <row r="957" spans="10:18" x14ac:dyDescent="0.25">
      <c r="J957">
        <v>4775</v>
      </c>
      <c r="K957">
        <f t="shared" si="60"/>
        <v>8.7750000000000004</v>
      </c>
      <c r="L957" s="2">
        <f t="shared" si="61"/>
        <v>13.55</v>
      </c>
      <c r="M957">
        <f t="shared" si="62"/>
        <v>18.325000000000003</v>
      </c>
      <c r="R957">
        <f t="shared" si="63"/>
        <v>26.234654481343199</v>
      </c>
    </row>
    <row r="958" spans="10:18" x14ac:dyDescent="0.25">
      <c r="J958">
        <v>4780</v>
      </c>
      <c r="K958">
        <f t="shared" si="60"/>
        <v>8.7800000000000011</v>
      </c>
      <c r="L958" s="2">
        <f t="shared" si="61"/>
        <v>13.56</v>
      </c>
      <c r="M958">
        <f t="shared" si="62"/>
        <v>18.34</v>
      </c>
      <c r="R958">
        <f t="shared" si="63"/>
        <v>26.256172862097987</v>
      </c>
    </row>
    <row r="959" spans="10:18" x14ac:dyDescent="0.25">
      <c r="J959">
        <v>4785</v>
      </c>
      <c r="K959">
        <f t="shared" si="60"/>
        <v>8.7850000000000001</v>
      </c>
      <c r="L959" s="2">
        <f t="shared" si="61"/>
        <v>13.57</v>
      </c>
      <c r="M959">
        <f t="shared" si="62"/>
        <v>18.355</v>
      </c>
      <c r="R959">
        <f t="shared" si="63"/>
        <v>26.277692344585052</v>
      </c>
    </row>
    <row r="960" spans="10:18" x14ac:dyDescent="0.25">
      <c r="J960">
        <v>4790</v>
      </c>
      <c r="K960">
        <f t="shared" si="60"/>
        <v>8.7899999999999991</v>
      </c>
      <c r="L960" s="2">
        <f t="shared" si="61"/>
        <v>13.58</v>
      </c>
      <c r="M960">
        <f t="shared" si="62"/>
        <v>18.37</v>
      </c>
      <c r="R960">
        <f t="shared" si="63"/>
        <v>26.299212928383444</v>
      </c>
    </row>
    <row r="961" spans="10:18" x14ac:dyDescent="0.25">
      <c r="J961">
        <v>4795</v>
      </c>
      <c r="K961">
        <f t="shared" si="60"/>
        <v>8.7949999999999999</v>
      </c>
      <c r="L961" s="2">
        <f t="shared" si="61"/>
        <v>13.59</v>
      </c>
      <c r="M961">
        <f t="shared" si="62"/>
        <v>18.384999999999998</v>
      </c>
      <c r="R961">
        <f t="shared" si="63"/>
        <v>26.320734613071771</v>
      </c>
    </row>
    <row r="962" spans="10:18" x14ac:dyDescent="0.25">
      <c r="J962">
        <v>4800</v>
      </c>
      <c r="K962">
        <f t="shared" si="60"/>
        <v>8.8000000000000007</v>
      </c>
      <c r="L962" s="2">
        <f t="shared" si="61"/>
        <v>13.6</v>
      </c>
      <c r="M962">
        <f t="shared" si="62"/>
        <v>18.399999999999999</v>
      </c>
      <c r="R962">
        <f t="shared" si="63"/>
        <v>26.342257398228224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Equation Data</vt:lpstr>
      <vt:lpstr>Unity Data</vt:lpstr>
      <vt:lpstr>Unity Data Prettier</vt:lpstr>
      <vt:lpstr>Jump, t, y</vt:lpstr>
      <vt:lpstr>Final Jump Height Calibration</vt:lpstr>
      <vt:lpstr>Sheet1</vt:lpstr>
      <vt:lpstr>Jump Length</vt:lpstr>
      <vt:lpstr>'Unity Data'!SpeedAndJumpData</vt:lpstr>
      <vt:lpstr>'Jump Length'!SpeedAndJumpData_1</vt:lpstr>
      <vt:lpstr>'Unity Data'!SpeedAndJumpData_1</vt:lpstr>
      <vt:lpstr>'Unity Data'!SpeedAndJumpData_10</vt:lpstr>
      <vt:lpstr>'Unity Data'!SpeedAndJumpData_11</vt:lpstr>
      <vt:lpstr>'Unity Data'!SpeedAndJumpData_2</vt:lpstr>
      <vt:lpstr>'Unity Data'!SpeedAndJumpData_3</vt:lpstr>
      <vt:lpstr>'Unity Data'!SpeedAndJumpData_4</vt:lpstr>
      <vt:lpstr>'Unity Data'!SpeedAndJumpData_5</vt:lpstr>
      <vt:lpstr>'Unity Data'!SpeedAndJumpData_6</vt:lpstr>
      <vt:lpstr>'Unity Data'!SpeedAndJumpData_7</vt:lpstr>
      <vt:lpstr>'Unity Data'!SpeedAndJumpData_8</vt:lpstr>
      <vt:lpstr>'Unity Data'!SpeedAndJumpData_9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Bekah</dc:creator>
  <cp:lastModifiedBy>Bekah</cp:lastModifiedBy>
  <dcterms:created xsi:type="dcterms:W3CDTF">2016-09-09T16:54:23Z</dcterms:created>
  <dcterms:modified xsi:type="dcterms:W3CDTF">2016-10-20T19:50:56Z</dcterms:modified>
</cp:coreProperties>
</file>