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A1294180-E9A9-354E-862D-72656B0E5F07}" xr6:coauthVersionLast="47" xr6:coauthVersionMax="47" xr10:uidLastSave="{00000000-0000-0000-0000-000000000000}"/>
  <bookViews>
    <workbookView xWindow="2220" yWindow="500" windowWidth="38400" windowHeight="18880" xr2:uid="{43DD2820-FE61-F645-B31F-194723807C3A}"/>
  </bookViews>
  <sheets>
    <sheet name="model" sheetId="1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apps" sheetId="13" r:id="rId7"/>
    <sheet name="admin" sheetId="14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model!$A$1:$F$182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1" l="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V13" i="11"/>
  <c r="A9" i="11"/>
  <c r="S13" i="11"/>
  <c r="A6" i="11"/>
  <c r="A7" i="11"/>
  <c r="A8" i="11"/>
  <c r="A10" i="11"/>
  <c r="A11" i="11"/>
  <c r="A12" i="11"/>
  <c r="A13" i="11"/>
  <c r="A5" i="11"/>
  <c r="V6" i="11" l="1"/>
  <c r="B6" i="11" s="1"/>
  <c r="V8" i="11"/>
  <c r="B8" i="11" s="1"/>
  <c r="V7" i="11"/>
  <c r="B7" i="11" s="1"/>
  <c r="V10" i="11"/>
  <c r="D10" i="11"/>
  <c r="V9" i="11"/>
  <c r="B9" i="11" s="1"/>
  <c r="V12" i="1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  <c r="B12" i="11"/>
</calcChain>
</file>

<file path=xl/sharedStrings.xml><?xml version="1.0" encoding="utf-8"?>
<sst xmlns="http://schemas.openxmlformats.org/spreadsheetml/2006/main" count="1268" uniqueCount="333">
  <si>
    <t>Variable</t>
  </si>
  <si>
    <t>Type</t>
  </si>
  <si>
    <t>Args</t>
  </si>
  <si>
    <t>name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</si>
  <si>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</si>
  <si>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</si>
  <si>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</si>
  <si>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</si>
  <si>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</si>
  <si>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</si>
  <si>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</si>
  <si>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</si>
  <si>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</si>
  <si>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</si>
  <si>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</si>
  <si>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</si>
  <si>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</si>
  <si>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</si>
  <si>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</si>
  <si>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</si>
  <si>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</si>
  <si>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</si>
  <si>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</si>
  <si>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</si>
  <si>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</si>
  <si>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</si>
  <si>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</si>
  <si>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</si>
  <si>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</si>
  <si>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</si>
  <si>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</si>
  <si>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</si>
  <si>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</si>
  <si>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</si>
  <si>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</si>
  <si>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</si>
  <si>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models.DateTimeField(auto_now_add=True)</t>
  </si>
  <si>
    <t>models.DateTimeField(auto_now=True)</t>
  </si>
  <si>
    <t>models.CharField</t>
  </si>
  <si>
    <t>models.DecimalField</t>
  </si>
  <si>
    <t>models.TextField</t>
  </si>
  <si>
    <t>models.DateTimeField</t>
  </si>
  <si>
    <t>models.IntegerField</t>
  </si>
  <si>
    <t>models.ForeignKey</t>
  </si>
  <si>
    <t>description</t>
  </si>
  <si>
    <t>history</t>
  </si>
  <si>
    <t>HistoricalRecords</t>
  </si>
  <si>
    <t>HistoricalRecords()</t>
  </si>
  <si>
    <t>"History"</t>
  </si>
  <si>
    <t>Product</t>
  </si>
  <si>
    <t>class</t>
  </si>
  <si>
    <t>price</t>
  </si>
  <si>
    <t>category</t>
  </si>
  <si>
    <t>is_active</t>
  </si>
  <si>
    <t>models.BooleanField</t>
  </si>
  <si>
    <t>models.TextField()</t>
  </si>
  <si>
    <t>models.IntegerField()</t>
  </si>
  <si>
    <t>find (</t>
  </si>
  <si>
    <t>length</t>
  </si>
  <si>
    <t>diff</t>
  </si>
  <si>
    <t>models.CharField(max_length=255)</t>
  </si>
  <si>
    <t>models.DecimalField(max_digits=10,decimal_places=2)</t>
  </si>
  <si>
    <t>models.BooleanField(default=True)</t>
  </si>
  <si>
    <t>parent</t>
  </si>
  <si>
    <t>models.ForeignKey('self',on_delete=models.CASCADE,null=True,blank=True)</t>
  </si>
  <si>
    <t>Order</t>
  </si>
  <si>
    <t>user</t>
  </si>
  <si>
    <t>order_status</t>
  </si>
  <si>
    <t>total_amount</t>
  </si>
  <si>
    <t>order_date</t>
  </si>
  <si>
    <t>shipping_address</t>
  </si>
  <si>
    <t>billing_address</t>
  </si>
  <si>
    <t>payment</t>
  </si>
  <si>
    <t>order</t>
  </si>
  <si>
    <t>product</t>
  </si>
  <si>
    <t>quantity</t>
  </si>
  <si>
    <t>price_per_item</t>
  </si>
  <si>
    <t>OrderItem</t>
  </si>
  <si>
    <t>address_type=models.CharField(max_length=255)</t>
  </si>
  <si>
    <t>Address</t>
  </si>
  <si>
    <t>models.CharField(max_length=255,blank=True)</t>
  </si>
  <si>
    <t>models.CharField(max_length=20)</t>
  </si>
  <si>
    <t>address_type</t>
  </si>
  <si>
    <t>FIN =</t>
  </si>
  <si>
    <t>amount</t>
  </si>
  <si>
    <t>payment_method</t>
  </si>
  <si>
    <t>payment_status</t>
  </si>
  <si>
    <t>transaction_id</t>
  </si>
  <si>
    <t>payment_date</t>
  </si>
  <si>
    <t>models.DateTimeField()</t>
  </si>
  <si>
    <t>review_date=models.DateTimeField(auto_now_add=True)</t>
  </si>
  <si>
    <t>rating</t>
  </si>
  <si>
    <t>comment</t>
  </si>
  <si>
    <t>review_date</t>
  </si>
  <si>
    <t>Review</t>
  </si>
  <si>
    <t>Payment</t>
  </si>
  <si>
    <t>is_shipping_addrss</t>
  </si>
  <si>
    <t>is_billing_address</t>
  </si>
  <si>
    <t>cart</t>
  </si>
  <si>
    <t xml:space="preserve">    class Meta:
        verbose_name = 'Product'
        verbose_name_plural = 'Products'</t>
  </si>
  <si>
    <t xml:space="preserve">    def __str__(self):
        return self.order_id</t>
  </si>
  <si>
    <t xml:space="preserve">    class Meta:
        verbose_name = 'Order'
        verbose_name_plural = 'Orders'</t>
  </si>
  <si>
    <t xml:space="preserve">    def __str__(self):
        return self.address_id</t>
  </si>
  <si>
    <t xml:space="preserve">    class Meta:
        verbose_name = 'Address'
        verbose_name_plural = 'Addresses'</t>
  </si>
  <si>
    <t xml:space="preserve">    def __str__(self):
        return self.payment_id</t>
  </si>
  <si>
    <t xml:space="preserve">    class Meta:
        verbose_name = 'Payment'
        verbose_name_plural = 'Payments'</t>
  </si>
  <si>
    <t xml:space="preserve">    class Meta:
        verbose_name = 'Review'
        verbose_name_plural = 'Reviews'</t>
  </si>
  <si>
    <t>Cart</t>
  </si>
  <si>
    <t>CartItem</t>
  </si>
  <si>
    <t xml:space="preserve">    class Meta:
        verbose_name = 'Cart'
        verbose_name_plural = 'Carss'</t>
  </si>
  <si>
    <t xml:space="preserve">    def __str__(self):
        return self.cart_id</t>
  </si>
  <si>
    <t xml:space="preserve">    def __str__(self):
        return self.cart_item_id</t>
  </si>
  <si>
    <t xml:space="preserve">    class Meta:
        verbose_name = 'CartItem'
        verbose_name_plural = 'CartItems'</t>
  </si>
  <si>
    <t>ProductCategory</t>
  </si>
  <si>
    <t xml:space="preserve">    class Meta:
        verbose_name = 'ProductCategory'
        verbose_name_plural = 'ProductCategories'</t>
  </si>
  <si>
    <t>ProductView</t>
  </si>
  <si>
    <t>User</t>
  </si>
  <si>
    <t>Timestamp</t>
  </si>
  <si>
    <t>models.DateTimeField(default=timezone.now)</t>
  </si>
  <si>
    <t>Action</t>
  </si>
  <si>
    <t>models.CharField(max_length=100)</t>
  </si>
  <si>
    <t>Data_before</t>
  </si>
  <si>
    <t>models.JSONField</t>
  </si>
  <si>
    <t>models.JSONField()</t>
  </si>
  <si>
    <t>Data_after</t>
  </si>
  <si>
    <t>timestamp</t>
  </si>
  <si>
    <t>action</t>
  </si>
  <si>
    <t>data_before</t>
  </si>
  <si>
    <t>data_after</t>
  </si>
  <si>
    <t>models.DecimalField(max_digits=10, decimal_places=2)</t>
  </si>
  <si>
    <t>ProductHistory</t>
  </si>
  <si>
    <t xml:space="preserve">    class Meta:
        verbose_name = 'ProductView'
        verbose_name_plural = 'ProductViews'</t>
  </si>
  <si>
    <t xml:space="preserve">    def __str__(self):
        return {self.user} - {self.product}</t>
  </si>
  <si>
    <t>discount_perc</t>
  </si>
  <si>
    <t>discount_type</t>
  </si>
  <si>
    <t>percentage</t>
  </si>
  <si>
    <t>start_date</t>
  </si>
  <si>
    <t>models.DateField()</t>
  </si>
  <si>
    <t>end_date</t>
  </si>
  <si>
    <t>products</t>
  </si>
  <si>
    <t>to</t>
  </si>
  <si>
    <t>which</t>
  </si>
  <si>
    <t>the</t>
  </si>
  <si>
    <t>discount</t>
  </si>
  <si>
    <t>applies")</t>
  </si>
  <si>
    <t>def</t>
  </si>
  <si>
    <t>__str__(self):</t>
  </si>
  <si>
    <t>return</t>
  </si>
  <si>
    <t>self.name</t>
  </si>
  <si>
    <t>-</t>
  </si>
  <si>
    <t>from</t>
  </si>
  <si>
    <t>django.db</t>
  </si>
  <si>
    <t>import</t>
  </si>
  <si>
    <t>models</t>
  </si>
  <si>
    <t>name=models.CharField(max_length=255)</t>
  </si>
  <si>
    <t>products=models.ManyToManyField('Product',blank=True,help_text="Products</t>
  </si>
  <si>
    <t>Product(models.Model):</t>
  </si>
  <si>
    <t>description=models.TextField()</t>
  </si>
  <si>
    <t>price=models.DecimalField(max_digits=10,decimal_places=2)</t>
  </si>
  <si>
    <t>in</t>
  </si>
  <si>
    <t>quantity=models.PositiveIntegerField()</t>
  </si>
  <si>
    <t>models.DateField</t>
  </si>
  <si>
    <t>models.ManyToManyField</t>
  </si>
  <si>
    <t>Discount</t>
  </si>
  <si>
    <t>DiscountInvoiceItem</t>
  </si>
  <si>
    <t>invoice</t>
  </si>
  <si>
    <t>DiscountInvoice</t>
  </si>
  <si>
    <t>models.DecimalField(max_digits=5,decimal_places=2,help_text="Percentage")</t>
  </si>
  <si>
    <t>models.SlugField(max_length=255,unique=True)</t>
  </si>
  <si>
    <t>models.SlugField</t>
  </si>
  <si>
    <t>slug</t>
  </si>
  <si>
    <t>ProductAttribute</t>
  </si>
  <si>
    <t>attribute</t>
  </si>
  <si>
    <t>value</t>
  </si>
  <si>
    <t>ProductImage</t>
  </si>
  <si>
    <t>image</t>
  </si>
  <si>
    <t>models.ImageField</t>
  </si>
  <si>
    <t>models.ImageField(upload_to='products/%Y/%m/%d')</t>
  </si>
  <si>
    <t>alt_text</t>
  </si>
  <si>
    <t>available</t>
  </si>
  <si>
    <t>models.OneToOneField</t>
  </si>
  <si>
    <t>models.PositiveIntegerField</t>
  </si>
  <si>
    <t>models.PositiveIntegerField()</t>
  </si>
  <si>
    <t>Warehouse(models.Model):</t>
  </si>
  <si>
    <t>location</t>
  </si>
  <si>
    <t>Keeping</t>
  </si>
  <si>
    <t>ProductStock(models.Model):</t>
  </si>
  <si>
    <t>f"{self.product.name}</t>
  </si>
  <si>
    <t>{self.warehouse.name}</t>
  </si>
  <si>
    <t>{self.quantity}"</t>
  </si>
  <si>
    <t>InventoryMovement(models.Model):</t>
  </si>
  <si>
    <t>product_stock</t>
  </si>
  <si>
    <t>movement_type</t>
  </si>
  <si>
    <t>Out')))</t>
  </si>
  <si>
    <t>movement_date</t>
  </si>
  <si>
    <t>f"{self.get_movement_type_display()}</t>
  </si>
  <si>
    <t>{self.product_stock.product.name}</t>
  </si>
  <si>
    <t>location=models.CharField(max_length=255)</t>
  </si>
  <si>
    <t>sku=models.CharField("Stock</t>
  </si>
  <si>
    <t>Unit",max_length=255,unique=True)</t>
  </si>
  <si>
    <t>product=models.ForeignKey(Product,on_delete=models.CASCADE,related_name='stock_items')</t>
  </si>
  <si>
    <t>warehouse=models.ForeignKey(Warehouse,on_delete=models.CASCADE,related_name='stock_items')</t>
  </si>
  <si>
    <t>product_stock=models.ForeignKey(ProductStock,on_delete=models.CASCADE,related_name='movements')</t>
  </si>
  <si>
    <t>movement_type=models.CharField(max_length=50,choices=(('IN','Stock</t>
  </si>
  <si>
    <t>In'),('OUT','Stock</t>
  </si>
  <si>
    <t>movement_date=models.DateTimeField(auto_now_add=True)</t>
  </si>
  <si>
    <t>Warehouse</t>
  </si>
  <si>
    <t>InventoryMovement</t>
  </si>
  <si>
    <t xml:space="preserve">    def __str__(self):
        return f"{self.get_movement_type_display()} - {self.product_stock.product.name} - {self.quantity}"</t>
  </si>
  <si>
    <t>ProductStock</t>
  </si>
  <si>
    <t>models.CharField(max_length=50, choices=(('IN', 'Stock In'), ('OUT', 'Stock Out')))</t>
  </si>
  <si>
    <t>def __str__(self):
        return f"Review by {self.user.username} for {self.product.name}"</t>
  </si>
  <si>
    <t xml:space="preserve">    def save(self, *args, **kwargs):
        if not self.pk:  # Check if this is a new movement
            if self.movement_type == 'OUT':
                if self.quantity &lt;= self.product_stock.quantity:
                    self.product_stock.quantity -= self.quantity
                else:
                    raise ValueError("Cannot remove more items than are in stock")
            elif self.movement_type == 'IN':
                self.product_stock.quantity += self.quantity
            self.product_stock.save()
        super(InventoryMovement, self).save(*args, **kwargs)</t>
  </si>
  <si>
    <t xml:space="preserve">    class Meta:
        verbose_name = 'ProductStock'
        verbose_name_plural = 'ProductStocks'</t>
  </si>
  <si>
    <t xml:space="preserve">    class Meta:
        verbose_name = 'Warehouse'
        verbose_name_plural = 'Warehouses'</t>
  </si>
  <si>
    <t xml:space="preserve">    def __str__(self):
        return f"{self.product.name} in {self.warehouse.name} - {self.quantity}"</t>
  </si>
  <si>
    <t xml:space="preserve">    class Meta:
        verbose_name = 'ProductImage'
        verbose_name_plural = 'ProductImage'"</t>
  </si>
  <si>
    <t>models.ForeignKey(Discount,on_delete=models.CASCADE)</t>
  </si>
  <si>
    <t>from django.contrib.auth.models import User
from django.contrib.history.models import HistoricalRecords</t>
  </si>
  <si>
    <t>models.ForeignKey(User,on_delete=models.CASCADE)</t>
  </si>
  <si>
    <t>models.DecimalField(max_digits=5,decimal_places=2,help_text="Percentage)</t>
  </si>
  <si>
    <t>invoice_number</t>
  </si>
  <si>
    <t>Invoice</t>
  </si>
  <si>
    <t>models.CharField(max_length=20, unique=True)</t>
  </si>
  <si>
    <t>"Invoice number"</t>
  </si>
  <si>
    <t>date_created</t>
  </si>
  <si>
    <t>models.DateField(auto_now_add=True)</t>
  </si>
  <si>
    <t>"Date"</t>
  </si>
  <si>
    <t>due_date</t>
  </si>
  <si>
    <t>"Due Date"</t>
  </si>
  <si>
    <t>customer</t>
  </si>
  <si>
    <t>models.ForeignKey(User, on_delete=models.CASCADE)</t>
  </si>
  <si>
    <t>"Customer"</t>
  </si>
  <si>
    <t>company_group</t>
  </si>
  <si>
    <t>models.CharField(max_length=100,blank=True,null=True)</t>
  </si>
  <si>
    <t>"company_group"</t>
  </si>
  <si>
    <t>company</t>
  </si>
  <si>
    <t>"First name"</t>
  </si>
  <si>
    <t>firstname</t>
  </si>
  <si>
    <t>surname</t>
  </si>
  <si>
    <t>"Surname"</t>
  </si>
  <si>
    <t>models.CharField(max_length=255,blank=True,null=True)</t>
  </si>
  <si>
    <t>"Billing Address"</t>
  </si>
  <si>
    <t>"city"</t>
  </si>
  <si>
    <t>"state"</t>
  </si>
  <si>
    <t>models.CharField(max_length=20,blank=True,null=True)</t>
  </si>
  <si>
    <t>"postal_code"</t>
  </si>
  <si>
    <t>"country"</t>
  </si>
  <si>
    <t>"Shipping Address"</t>
  </si>
  <si>
    <t>contact_person</t>
  </si>
  <si>
    <t>"contact_person"</t>
  </si>
  <si>
    <t>contact_email</t>
  </si>
  <si>
    <t>models.EmailField</t>
  </si>
  <si>
    <t>models.EmailField(blank=True,null=True)</t>
  </si>
  <si>
    <t>"contact_email"</t>
  </si>
  <si>
    <t>contact_phone</t>
  </si>
  <si>
    <t>"contact_phone"</t>
  </si>
  <si>
    <t>notes</t>
  </si>
  <si>
    <t>models.TextField(blank=True,null=True)</t>
  </si>
  <si>
    <t>"notes"</t>
  </si>
  <si>
    <t>tax_id</t>
  </si>
  <si>
    <t>models.CharField(max_length=50,blank=True,null=True)</t>
  </si>
  <si>
    <t>"tax_id"</t>
  </si>
  <si>
    <t>registration_number</t>
  </si>
  <si>
    <t>"registration_number"</t>
  </si>
  <si>
    <t>payment_terms</t>
  </si>
  <si>
    <t>"payment_terms"</t>
  </si>
  <si>
    <t>product_code</t>
  </si>
  <si>
    <t>InvoiceItem</t>
  </si>
  <si>
    <t>"product code"</t>
  </si>
  <si>
    <t>product_name</t>
  </si>
  <si>
    <t>"product_name"</t>
  </si>
  <si>
    <t>product_quantity</t>
  </si>
  <si>
    <t>models.DecimalField(max_digits=15,decimal_places=2,blank=True,null=True)</t>
  </si>
  <si>
    <t>"product_quantity"</t>
  </si>
  <si>
    <t>product_unit_price</t>
  </si>
  <si>
    <t>"product_unit_price"</t>
  </si>
  <si>
    <t>vat_percentage</t>
  </si>
  <si>
    <t>"vat"</t>
  </si>
  <si>
    <t>"discount"</t>
  </si>
  <si>
    <t>payable</t>
  </si>
  <si>
    <t>"payable"</t>
  </si>
  <si>
    <t>total_price</t>
  </si>
  <si>
    <t>"total_price"</t>
  </si>
  <si>
    <t>total_vat</t>
  </si>
  <si>
    <t>"total_vat"</t>
  </si>
  <si>
    <t>total_discount</t>
  </si>
  <si>
    <t>"total_discount"</t>
  </si>
  <si>
    <t>total_payable</t>
  </si>
  <si>
    <t>billing_address_city</t>
  </si>
  <si>
    <t>billing_address_state</t>
  </si>
  <si>
    <t>billing_address_postal_code</t>
  </si>
  <si>
    <t>billing_address_country</t>
  </si>
  <si>
    <t>shipping_address_city</t>
  </si>
  <si>
    <t>shipping_address_state</t>
  </si>
  <si>
    <t>shipping_address_postal_code</t>
  </si>
  <si>
    <t>shipping_address_country</t>
  </si>
  <si>
    <t>total_price_after_discount</t>
  </si>
  <si>
    <t xml:space="preserve">    def __str__(self):
        return f"{self.category_id} - {self.name}"</t>
  </si>
  <si>
    <t>app_name</t>
  </si>
  <si>
    <t>models.ForeignKey('Product',on_delete=models.CASCADE)</t>
  </si>
  <si>
    <t>models.ManyToManyField('Product',blank=True,help_text="Products")</t>
  </si>
  <si>
    <t>models.ForeignKey('Product',related_name='attributes',on_delete=models.CASCADE)</t>
  </si>
  <si>
    <t>models.ForeignKey('Product',related_name='images',on_delete=models.CASCADE)</t>
  </si>
  <si>
    <t>models.OneToOneField('Product',related_name='product stock',on_delete=models.CASCADE)</t>
  </si>
  <si>
    <t>models.ForeignKey('ProductCategory',on_delete=models.CASCADE)</t>
  </si>
  <si>
    <t>models.ForeignKey('Address',related_name='shipping_address',on_delete=models.SET_NULL,null=True)</t>
  </si>
  <si>
    <t>models.ForeignKey('Address',related_name='billing_address',on_delete=models.SET_NULL,null=True)</t>
  </si>
  <si>
    <t>models.ForeignKey('Payment',on_delete=models.SET_NULL,null=True)</t>
  </si>
  <si>
    <t>models.ForeignKey('Order',on_delete=models.CASCADE)</t>
  </si>
  <si>
    <t>models.ForeignKey('Cart',on_delete=models.CASCADE)</t>
  </si>
  <si>
    <t>models.ManyToManyField('Invoice',blank=True,help_text="Invoices")</t>
  </si>
  <si>
    <t>models.ForeignKey('ProductStock',on_delete=models.CASCADE,related_name='movements')</t>
  </si>
  <si>
    <t>feker_function</t>
  </si>
  <si>
    <t>faker_type</t>
  </si>
  <si>
    <t>float</t>
  </si>
  <si>
    <t>ProductNameProvider</t>
  </si>
  <si>
    <t>date</t>
  </si>
  <si>
    <t>ProductCategoryProvider</t>
  </si>
  <si>
    <t>Dynamic_ProductCategory</t>
  </si>
  <si>
    <t>Dynamic_User</t>
  </si>
  <si>
    <t>OrderStatusProvider</t>
  </si>
  <si>
    <t>OrderStatus_total_amount_Provider</t>
  </si>
  <si>
    <t>Dynamic_AddressProvider</t>
  </si>
  <si>
    <t>Dynamic_Payment</t>
  </si>
  <si>
    <t>Dynamic_OrderProvider</t>
  </si>
  <si>
    <t>DynamicProductProvider</t>
  </si>
  <si>
    <t>Order_quantity_Provider</t>
  </si>
  <si>
    <t>Order_price_per_item_Provider</t>
  </si>
  <si>
    <t>city()</t>
  </si>
  <si>
    <t>state()</t>
  </si>
  <si>
    <t>zipcode()</t>
  </si>
  <si>
    <t>counrtry()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</si>
</sst>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182"/>
  <sheetViews>
    <sheetView tabSelected="1" topLeftCell="A152" zoomScale="125" zoomScaleNormal="90" workbookViewId="0">
      <selection activeCell="C165" sqref="C165"/>
    </sheetView>
  </sheetViews>
  <sheetFormatPr baseColWidth="10" defaultRowHeight="16" x14ac:dyDescent="0.2"/>
  <cols>
    <col min="2" max="2" width="23.6640625" bestFit="1" customWidth="1"/>
    <col min="3" max="3" width="24.1640625" bestFit="1" customWidth="1"/>
    <col min="4" max="4" width="15.6640625" customWidth="1"/>
    <col min="5" max="5" width="38.33203125" customWidth="1"/>
    <col min="6" max="6" width="32.1640625" customWidth="1"/>
    <col min="7" max="7" width="20.5" customWidth="1"/>
    <col min="8" max="8" width="32.1640625" customWidth="1"/>
    <col min="9" max="9" width="40.33203125" customWidth="1"/>
    <col min="10" max="15" width="11.1640625" customWidth="1"/>
  </cols>
  <sheetData>
    <row r="1" spans="1:28" x14ac:dyDescent="0.2">
      <c r="A1" t="s">
        <v>299</v>
      </c>
      <c r="B1" t="s">
        <v>0</v>
      </c>
      <c r="C1" t="s">
        <v>1</v>
      </c>
      <c r="D1" t="s">
        <v>29</v>
      </c>
      <c r="E1" t="s">
        <v>2</v>
      </c>
      <c r="F1" t="s">
        <v>28</v>
      </c>
      <c r="G1" t="s">
        <v>313</v>
      </c>
      <c r="H1" t="s">
        <v>314</v>
      </c>
      <c r="I1" t="s">
        <v>11</v>
      </c>
      <c r="J1" t="s">
        <v>15</v>
      </c>
      <c r="K1" t="s">
        <v>19</v>
      </c>
      <c r="L1" t="s">
        <v>16</v>
      </c>
      <c r="M1" t="s">
        <v>17</v>
      </c>
      <c r="N1" t="s">
        <v>13</v>
      </c>
      <c r="O1" t="s">
        <v>14</v>
      </c>
      <c r="P1" t="s">
        <v>6</v>
      </c>
      <c r="Q1" t="s">
        <v>7</v>
      </c>
      <c r="R1" t="s">
        <v>8</v>
      </c>
      <c r="S1" t="s">
        <v>9</v>
      </c>
      <c r="T1" t="s">
        <v>18</v>
      </c>
      <c r="U1" t="s">
        <v>25</v>
      </c>
      <c r="V1" t="s">
        <v>26</v>
      </c>
      <c r="W1" t="s">
        <v>23</v>
      </c>
      <c r="X1" t="s">
        <v>24</v>
      </c>
      <c r="Y1" t="s">
        <v>10</v>
      </c>
      <c r="Z1" t="s">
        <v>20</v>
      </c>
      <c r="AA1" t="s">
        <v>21</v>
      </c>
      <c r="AB1" t="s">
        <v>22</v>
      </c>
    </row>
    <row r="2" spans="1:28" x14ac:dyDescent="0.2">
      <c r="A2" t="s">
        <v>49</v>
      </c>
      <c r="B2" t="s">
        <v>3</v>
      </c>
      <c r="C2" t="s">
        <v>38</v>
      </c>
      <c r="D2" t="s">
        <v>49</v>
      </c>
      <c r="E2" t="s">
        <v>60</v>
      </c>
      <c r="H2" t="s">
        <v>316</v>
      </c>
      <c r="T2" s="2"/>
      <c r="X2" s="2">
        <v>1</v>
      </c>
      <c r="Z2" s="2">
        <v>1</v>
      </c>
      <c r="AB2" s="2">
        <v>1</v>
      </c>
    </row>
    <row r="3" spans="1:28" x14ac:dyDescent="0.2">
      <c r="A3" t="s">
        <v>49</v>
      </c>
      <c r="B3" t="s">
        <v>44</v>
      </c>
      <c r="C3" t="s">
        <v>40</v>
      </c>
      <c r="D3" t="s">
        <v>49</v>
      </c>
      <c r="E3" t="s">
        <v>55</v>
      </c>
      <c r="H3" t="s">
        <v>8</v>
      </c>
      <c r="R3" s="2"/>
      <c r="S3" s="2"/>
      <c r="X3" s="2">
        <v>1</v>
      </c>
      <c r="Z3" s="2">
        <v>1</v>
      </c>
      <c r="AB3" s="2">
        <v>1</v>
      </c>
    </row>
    <row r="4" spans="1:28" x14ac:dyDescent="0.2">
      <c r="A4" t="s">
        <v>49</v>
      </c>
      <c r="B4" t="s">
        <v>51</v>
      </c>
      <c r="C4" t="s">
        <v>39</v>
      </c>
      <c r="D4" t="s">
        <v>49</v>
      </c>
      <c r="E4" t="s">
        <v>61</v>
      </c>
      <c r="H4" t="s">
        <v>315</v>
      </c>
      <c r="X4" s="2">
        <v>1</v>
      </c>
      <c r="Z4" s="2">
        <v>1</v>
      </c>
      <c r="AB4" s="2">
        <v>1</v>
      </c>
    </row>
    <row r="5" spans="1:28" x14ac:dyDescent="0.2">
      <c r="A5" t="s">
        <v>49</v>
      </c>
      <c r="B5" t="s">
        <v>52</v>
      </c>
      <c r="C5" t="s">
        <v>43</v>
      </c>
      <c r="D5" t="s">
        <v>49</v>
      </c>
      <c r="E5" t="s">
        <v>305</v>
      </c>
      <c r="H5" t="s">
        <v>319</v>
      </c>
      <c r="Q5" s="2"/>
      <c r="X5" s="2">
        <v>1</v>
      </c>
      <c r="Z5" s="2">
        <v>1</v>
      </c>
      <c r="AB5" s="2">
        <v>1</v>
      </c>
    </row>
    <row r="6" spans="1:28" x14ac:dyDescent="0.2">
      <c r="A6" t="s">
        <v>49</v>
      </c>
      <c r="B6" t="s">
        <v>4</v>
      </c>
      <c r="C6" t="s">
        <v>41</v>
      </c>
      <c r="D6" t="s">
        <v>49</v>
      </c>
      <c r="E6" t="s">
        <v>36</v>
      </c>
      <c r="H6" t="s">
        <v>317</v>
      </c>
      <c r="R6" s="2"/>
      <c r="S6" s="2"/>
      <c r="X6" s="2"/>
      <c r="Z6" s="2">
        <v>1</v>
      </c>
      <c r="AB6" s="2"/>
    </row>
    <row r="7" spans="1:28" x14ac:dyDescent="0.2">
      <c r="A7" t="s">
        <v>49</v>
      </c>
      <c r="B7" t="s">
        <v>5</v>
      </c>
      <c r="C7" t="s">
        <v>41</v>
      </c>
      <c r="D7" t="s">
        <v>49</v>
      </c>
      <c r="E7" t="s">
        <v>37</v>
      </c>
      <c r="H7" t="s">
        <v>317</v>
      </c>
      <c r="R7" s="2"/>
      <c r="S7" s="2"/>
      <c r="X7" s="2"/>
      <c r="Z7" s="2">
        <v>1</v>
      </c>
      <c r="AB7" s="2"/>
    </row>
    <row r="8" spans="1:28" x14ac:dyDescent="0.2">
      <c r="A8" t="s">
        <v>49</v>
      </c>
      <c r="B8" t="s">
        <v>53</v>
      </c>
      <c r="C8" t="s">
        <v>54</v>
      </c>
      <c r="D8" t="s">
        <v>49</v>
      </c>
      <c r="E8" t="s">
        <v>62</v>
      </c>
      <c r="H8" t="s">
        <v>8</v>
      </c>
      <c r="U8" s="2"/>
      <c r="X8" s="2">
        <v>1</v>
      </c>
      <c r="Z8" s="2">
        <v>1</v>
      </c>
      <c r="AB8" s="2">
        <v>1</v>
      </c>
    </row>
    <row r="9" spans="1:28" x14ac:dyDescent="0.2">
      <c r="A9" t="s">
        <v>49</v>
      </c>
      <c r="B9" t="s">
        <v>179</v>
      </c>
      <c r="C9" t="s">
        <v>54</v>
      </c>
      <c r="D9" t="s">
        <v>49</v>
      </c>
      <c r="E9" t="s">
        <v>62</v>
      </c>
      <c r="H9" t="s">
        <v>8</v>
      </c>
      <c r="X9" s="2">
        <v>1</v>
      </c>
      <c r="Z9" s="2">
        <v>1</v>
      </c>
      <c r="AB9" s="2">
        <v>1</v>
      </c>
    </row>
    <row r="10" spans="1:28" x14ac:dyDescent="0.2">
      <c r="A10" t="s">
        <v>49</v>
      </c>
      <c r="B10" t="s">
        <v>45</v>
      </c>
      <c r="C10" t="s">
        <v>46</v>
      </c>
      <c r="D10" t="s">
        <v>49</v>
      </c>
      <c r="E10" t="s">
        <v>47</v>
      </c>
      <c r="F10" t="s">
        <v>48</v>
      </c>
      <c r="H10" t="s">
        <v>8</v>
      </c>
    </row>
    <row r="11" spans="1:28" x14ac:dyDescent="0.2">
      <c r="A11" t="s">
        <v>49</v>
      </c>
      <c r="B11" t="s">
        <v>3</v>
      </c>
      <c r="C11" t="s">
        <v>38</v>
      </c>
      <c r="D11" t="s">
        <v>113</v>
      </c>
      <c r="E11" t="s">
        <v>60</v>
      </c>
      <c r="H11" t="s">
        <v>318</v>
      </c>
      <c r="X11" s="2">
        <v>1</v>
      </c>
      <c r="Z11" s="2">
        <v>1</v>
      </c>
      <c r="AB11" s="2">
        <v>1</v>
      </c>
    </row>
    <row r="12" spans="1:28" x14ac:dyDescent="0.2">
      <c r="A12" t="s">
        <v>49</v>
      </c>
      <c r="B12" t="s">
        <v>44</v>
      </c>
      <c r="C12" t="s">
        <v>40</v>
      </c>
      <c r="D12" t="s">
        <v>113</v>
      </c>
      <c r="E12" t="s">
        <v>55</v>
      </c>
      <c r="H12" t="s">
        <v>8</v>
      </c>
      <c r="X12" s="2">
        <v>1</v>
      </c>
      <c r="Z12" s="2">
        <v>1</v>
      </c>
      <c r="AB12" s="2">
        <v>1</v>
      </c>
    </row>
    <row r="13" spans="1:28" x14ac:dyDescent="0.2">
      <c r="A13" t="s">
        <v>49</v>
      </c>
      <c r="B13" t="s">
        <v>63</v>
      </c>
      <c r="C13" t="s">
        <v>43</v>
      </c>
      <c r="D13" t="s">
        <v>113</v>
      </c>
      <c r="E13" t="s">
        <v>64</v>
      </c>
      <c r="H13" t="s">
        <v>8</v>
      </c>
      <c r="X13" s="2">
        <v>1</v>
      </c>
      <c r="Z13" s="2">
        <v>1</v>
      </c>
      <c r="AB13" s="2">
        <v>1</v>
      </c>
    </row>
    <row r="14" spans="1:28" x14ac:dyDescent="0.2">
      <c r="A14" t="s">
        <v>49</v>
      </c>
      <c r="B14" t="s">
        <v>4</v>
      </c>
      <c r="C14" t="s">
        <v>41</v>
      </c>
      <c r="D14" t="s">
        <v>113</v>
      </c>
      <c r="E14" t="s">
        <v>36</v>
      </c>
      <c r="H14" t="s">
        <v>317</v>
      </c>
      <c r="R14" s="2"/>
      <c r="S14" s="2"/>
      <c r="X14" s="2"/>
      <c r="Z14" s="2">
        <v>1</v>
      </c>
      <c r="AB14" s="2"/>
    </row>
    <row r="15" spans="1:28" x14ac:dyDescent="0.2">
      <c r="A15" t="s">
        <v>49</v>
      </c>
      <c r="B15" t="s">
        <v>5</v>
      </c>
      <c r="C15" t="s">
        <v>41</v>
      </c>
      <c r="D15" t="s">
        <v>113</v>
      </c>
      <c r="E15" t="s">
        <v>37</v>
      </c>
      <c r="H15" t="s">
        <v>317</v>
      </c>
      <c r="R15" s="2"/>
      <c r="S15" s="2"/>
      <c r="X15" s="2"/>
      <c r="Z15" s="2">
        <v>1</v>
      </c>
      <c r="AB15" s="2"/>
    </row>
    <row r="16" spans="1:28" x14ac:dyDescent="0.2">
      <c r="A16" t="s">
        <v>49</v>
      </c>
      <c r="B16" t="s">
        <v>170</v>
      </c>
      <c r="C16" t="s">
        <v>169</v>
      </c>
      <c r="D16" t="s">
        <v>113</v>
      </c>
      <c r="E16" t="s">
        <v>168</v>
      </c>
      <c r="H16" t="s">
        <v>8</v>
      </c>
      <c r="R16" s="2"/>
      <c r="S16" s="2"/>
      <c r="X16" s="2">
        <v>1</v>
      </c>
      <c r="Z16" s="2">
        <v>1</v>
      </c>
      <c r="AB16" s="2">
        <v>1</v>
      </c>
    </row>
    <row r="17" spans="1:28" x14ac:dyDescent="0.2">
      <c r="A17" t="s">
        <v>49</v>
      </c>
      <c r="B17" t="s">
        <v>45</v>
      </c>
      <c r="C17" t="s">
        <v>46</v>
      </c>
      <c r="D17" t="s">
        <v>113</v>
      </c>
      <c r="E17" t="s">
        <v>47</v>
      </c>
      <c r="F17" t="s">
        <v>48</v>
      </c>
      <c r="H17" t="s">
        <v>8</v>
      </c>
    </row>
    <row r="18" spans="1:28" x14ac:dyDescent="0.2">
      <c r="A18" t="s">
        <v>49</v>
      </c>
      <c r="B18" t="s">
        <v>66</v>
      </c>
      <c r="C18" t="s">
        <v>43</v>
      </c>
      <c r="D18" t="s">
        <v>65</v>
      </c>
      <c r="E18" t="s">
        <v>219</v>
      </c>
      <c r="H18" t="s">
        <v>320</v>
      </c>
      <c r="X18" s="2">
        <v>1</v>
      </c>
      <c r="Z18" s="2">
        <v>1</v>
      </c>
      <c r="AB18" s="2">
        <v>1</v>
      </c>
    </row>
    <row r="19" spans="1:28" x14ac:dyDescent="0.2">
      <c r="A19" t="s">
        <v>49</v>
      </c>
      <c r="B19" t="s">
        <v>67</v>
      </c>
      <c r="C19" t="s">
        <v>38</v>
      </c>
      <c r="D19" t="s">
        <v>65</v>
      </c>
      <c r="E19" t="s">
        <v>60</v>
      </c>
      <c r="H19" t="s">
        <v>321</v>
      </c>
      <c r="X19" s="2">
        <v>1</v>
      </c>
      <c r="Z19" s="2">
        <v>1</v>
      </c>
      <c r="AB19" s="2">
        <v>1</v>
      </c>
    </row>
    <row r="20" spans="1:28" x14ac:dyDescent="0.2">
      <c r="A20" t="s">
        <v>49</v>
      </c>
      <c r="B20" t="s">
        <v>68</v>
      </c>
      <c r="C20" t="s">
        <v>39</v>
      </c>
      <c r="D20" t="s">
        <v>65</v>
      </c>
      <c r="E20" t="s">
        <v>61</v>
      </c>
      <c r="H20" t="s">
        <v>322</v>
      </c>
      <c r="X20" s="2">
        <v>1</v>
      </c>
      <c r="Z20" s="2">
        <v>1</v>
      </c>
      <c r="AB20" s="2">
        <v>1</v>
      </c>
    </row>
    <row r="21" spans="1:28" x14ac:dyDescent="0.2">
      <c r="A21" t="s">
        <v>49</v>
      </c>
      <c r="B21" t="s">
        <v>69</v>
      </c>
      <c r="C21" t="s">
        <v>41</v>
      </c>
      <c r="D21" t="s">
        <v>65</v>
      </c>
      <c r="E21" t="s">
        <v>36</v>
      </c>
      <c r="H21" t="s">
        <v>317</v>
      </c>
      <c r="X21" s="2">
        <v>1</v>
      </c>
      <c r="Z21" s="2">
        <v>1</v>
      </c>
      <c r="AB21" s="2"/>
    </row>
    <row r="22" spans="1:28" x14ac:dyDescent="0.2">
      <c r="A22" t="s">
        <v>49</v>
      </c>
      <c r="B22" t="s">
        <v>70</v>
      </c>
      <c r="C22" t="s">
        <v>43</v>
      </c>
      <c r="D22" t="s">
        <v>65</v>
      </c>
      <c r="E22" t="s">
        <v>306</v>
      </c>
      <c r="H22" t="s">
        <v>323</v>
      </c>
      <c r="X22" s="2">
        <v>1</v>
      </c>
      <c r="Z22" s="2">
        <v>1</v>
      </c>
      <c r="AB22" s="2">
        <v>1</v>
      </c>
    </row>
    <row r="23" spans="1:28" x14ac:dyDescent="0.2">
      <c r="A23" t="s">
        <v>49</v>
      </c>
      <c r="B23" t="s">
        <v>71</v>
      </c>
      <c r="C23" t="s">
        <v>43</v>
      </c>
      <c r="D23" t="s">
        <v>65</v>
      </c>
      <c r="E23" t="s">
        <v>307</v>
      </c>
      <c r="H23" t="s">
        <v>323</v>
      </c>
      <c r="X23" s="2">
        <v>1</v>
      </c>
      <c r="Z23" s="2">
        <v>1</v>
      </c>
      <c r="AB23" s="2">
        <v>1</v>
      </c>
    </row>
    <row r="24" spans="1:28" x14ac:dyDescent="0.2">
      <c r="A24" t="s">
        <v>49</v>
      </c>
      <c r="B24" t="s">
        <v>4</v>
      </c>
      <c r="C24" t="s">
        <v>41</v>
      </c>
      <c r="D24" t="s">
        <v>65</v>
      </c>
      <c r="E24" t="s">
        <v>36</v>
      </c>
      <c r="H24" t="s">
        <v>317</v>
      </c>
      <c r="R24" s="2"/>
      <c r="S24" s="2"/>
      <c r="X24" s="2"/>
      <c r="Z24" s="2">
        <v>1</v>
      </c>
      <c r="AB24" s="2"/>
    </row>
    <row r="25" spans="1:28" x14ac:dyDescent="0.2">
      <c r="A25" t="s">
        <v>49</v>
      </c>
      <c r="B25" t="s">
        <v>5</v>
      </c>
      <c r="C25" t="s">
        <v>41</v>
      </c>
      <c r="D25" t="s">
        <v>65</v>
      </c>
      <c r="E25" t="s">
        <v>37</v>
      </c>
      <c r="H25" t="s">
        <v>317</v>
      </c>
      <c r="R25" s="2"/>
      <c r="S25" s="2"/>
      <c r="X25" s="2"/>
      <c r="Z25" s="2">
        <v>1</v>
      </c>
      <c r="AB25" s="2"/>
    </row>
    <row r="26" spans="1:28" x14ac:dyDescent="0.2">
      <c r="A26" t="s">
        <v>49</v>
      </c>
      <c r="B26" t="s">
        <v>72</v>
      </c>
      <c r="C26" t="s">
        <v>43</v>
      </c>
      <c r="D26" t="s">
        <v>65</v>
      </c>
      <c r="E26" t="s">
        <v>308</v>
      </c>
      <c r="H26" t="s">
        <v>324</v>
      </c>
      <c r="X26" s="2">
        <v>1</v>
      </c>
      <c r="Z26" s="2">
        <v>1</v>
      </c>
      <c r="AB26" s="2">
        <v>1</v>
      </c>
    </row>
    <row r="27" spans="1:28" x14ac:dyDescent="0.2">
      <c r="A27" t="s">
        <v>49</v>
      </c>
      <c r="B27" t="s">
        <v>45</v>
      </c>
      <c r="C27" t="s">
        <v>46</v>
      </c>
      <c r="D27" t="s">
        <v>65</v>
      </c>
      <c r="E27" t="s">
        <v>47</v>
      </c>
      <c r="F27" t="s">
        <v>48</v>
      </c>
      <c r="H27" t="s">
        <v>8</v>
      </c>
    </row>
    <row r="28" spans="1:28" x14ac:dyDescent="0.2">
      <c r="A28" t="s">
        <v>49</v>
      </c>
      <c r="B28" t="s">
        <v>73</v>
      </c>
      <c r="C28" t="s">
        <v>43</v>
      </c>
      <c r="D28" t="s">
        <v>77</v>
      </c>
      <c r="E28" t="s">
        <v>309</v>
      </c>
      <c r="H28" t="s">
        <v>325</v>
      </c>
      <c r="X28" s="2">
        <v>1</v>
      </c>
      <c r="Z28" s="2">
        <v>1</v>
      </c>
      <c r="AB28" s="2">
        <v>1</v>
      </c>
    </row>
    <row r="29" spans="1:28" x14ac:dyDescent="0.2">
      <c r="A29" t="s">
        <v>49</v>
      </c>
      <c r="B29" t="s">
        <v>74</v>
      </c>
      <c r="C29" t="s">
        <v>43</v>
      </c>
      <c r="D29" t="s">
        <v>77</v>
      </c>
      <c r="E29" t="s">
        <v>300</v>
      </c>
      <c r="H29" t="s">
        <v>326</v>
      </c>
      <c r="X29" s="2">
        <v>1</v>
      </c>
      <c r="Z29" s="2">
        <v>1</v>
      </c>
      <c r="AB29" s="2">
        <v>1</v>
      </c>
    </row>
    <row r="30" spans="1:28" x14ac:dyDescent="0.2">
      <c r="A30" t="s">
        <v>49</v>
      </c>
      <c r="B30" t="s">
        <v>75</v>
      </c>
      <c r="C30" t="s">
        <v>42</v>
      </c>
      <c r="D30" t="s">
        <v>77</v>
      </c>
      <c r="E30" t="s">
        <v>56</v>
      </c>
      <c r="H30" t="s">
        <v>327</v>
      </c>
      <c r="X30" s="2">
        <v>1</v>
      </c>
      <c r="Z30" s="2">
        <v>1</v>
      </c>
      <c r="AB30" s="2">
        <v>1</v>
      </c>
    </row>
    <row r="31" spans="1:28" x14ac:dyDescent="0.2">
      <c r="A31" t="s">
        <v>49</v>
      </c>
      <c r="B31" t="s">
        <v>76</v>
      </c>
      <c r="C31" t="s">
        <v>39</v>
      </c>
      <c r="D31" t="s">
        <v>77</v>
      </c>
      <c r="E31" t="s">
        <v>129</v>
      </c>
      <c r="H31" t="s">
        <v>328</v>
      </c>
      <c r="X31" s="2">
        <v>1</v>
      </c>
      <c r="Z31" s="2">
        <v>1</v>
      </c>
      <c r="AB31" s="2">
        <v>1</v>
      </c>
    </row>
    <row r="32" spans="1:28" x14ac:dyDescent="0.2">
      <c r="A32" t="s">
        <v>49</v>
      </c>
      <c r="B32" t="s">
        <v>133</v>
      </c>
      <c r="C32" t="s">
        <v>39</v>
      </c>
      <c r="D32" t="s">
        <v>77</v>
      </c>
      <c r="E32" t="s">
        <v>129</v>
      </c>
      <c r="H32" t="s">
        <v>8</v>
      </c>
      <c r="X32" s="2">
        <v>1</v>
      </c>
      <c r="Z32" s="2">
        <v>1</v>
      </c>
      <c r="AB32" s="2">
        <v>1</v>
      </c>
    </row>
    <row r="33" spans="1:28" x14ac:dyDescent="0.2">
      <c r="A33" t="s">
        <v>49</v>
      </c>
      <c r="B33" t="s">
        <v>134</v>
      </c>
      <c r="C33" t="s">
        <v>39</v>
      </c>
      <c r="D33" t="s">
        <v>77</v>
      </c>
      <c r="E33" t="s">
        <v>129</v>
      </c>
      <c r="H33" t="s">
        <v>8</v>
      </c>
      <c r="X33" s="2">
        <v>1</v>
      </c>
      <c r="Z33" s="2">
        <v>1</v>
      </c>
      <c r="AB33" s="2">
        <v>1</v>
      </c>
    </row>
    <row r="34" spans="1:28" x14ac:dyDescent="0.2">
      <c r="A34" t="s">
        <v>49</v>
      </c>
      <c r="B34" t="s">
        <v>297</v>
      </c>
      <c r="C34" t="s">
        <v>39</v>
      </c>
      <c r="D34" t="s">
        <v>77</v>
      </c>
      <c r="E34" t="s">
        <v>129</v>
      </c>
      <c r="H34" t="s">
        <v>328</v>
      </c>
      <c r="X34" s="2">
        <v>1</v>
      </c>
      <c r="Z34" s="2">
        <v>1</v>
      </c>
      <c r="AB34" s="2">
        <v>1</v>
      </c>
    </row>
    <row r="35" spans="1:28" x14ac:dyDescent="0.2">
      <c r="A35" t="s">
        <v>49</v>
      </c>
      <c r="B35" t="s">
        <v>4</v>
      </c>
      <c r="C35" t="s">
        <v>41</v>
      </c>
      <c r="D35" t="s">
        <v>77</v>
      </c>
      <c r="E35" t="s">
        <v>36</v>
      </c>
      <c r="H35" t="s">
        <v>317</v>
      </c>
      <c r="R35" s="2"/>
      <c r="S35" s="2"/>
      <c r="X35" s="2"/>
      <c r="Z35" s="2">
        <v>1</v>
      </c>
      <c r="AB35" s="2"/>
    </row>
    <row r="36" spans="1:28" x14ac:dyDescent="0.2">
      <c r="A36" t="s">
        <v>49</v>
      </c>
      <c r="B36" t="s">
        <v>5</v>
      </c>
      <c r="C36" t="s">
        <v>41</v>
      </c>
      <c r="D36" t="s">
        <v>77</v>
      </c>
      <c r="E36" t="s">
        <v>37</v>
      </c>
      <c r="H36" t="s">
        <v>317</v>
      </c>
      <c r="R36" s="2"/>
      <c r="S36" s="2"/>
      <c r="X36" s="2"/>
      <c r="Z36" s="2">
        <v>1</v>
      </c>
      <c r="AB36" s="2"/>
    </row>
    <row r="37" spans="1:28" x14ac:dyDescent="0.2">
      <c r="A37" t="s">
        <v>49</v>
      </c>
      <c r="B37" t="s">
        <v>45</v>
      </c>
      <c r="C37" t="s">
        <v>46</v>
      </c>
      <c r="D37" t="s">
        <v>77</v>
      </c>
      <c r="E37" t="s">
        <v>47</v>
      </c>
      <c r="F37" t="s">
        <v>48</v>
      </c>
      <c r="H37" t="s">
        <v>8</v>
      </c>
    </row>
    <row r="38" spans="1:28" x14ac:dyDescent="0.2">
      <c r="A38" t="s">
        <v>49</v>
      </c>
      <c r="B38" t="s">
        <v>66</v>
      </c>
      <c r="C38" t="s">
        <v>43</v>
      </c>
      <c r="D38" t="s">
        <v>79</v>
      </c>
      <c r="E38" t="s">
        <v>219</v>
      </c>
      <c r="H38" t="s">
        <v>320</v>
      </c>
      <c r="X38" s="2">
        <v>1</v>
      </c>
      <c r="Z38" s="2">
        <v>1</v>
      </c>
      <c r="AB38" s="2">
        <v>1</v>
      </c>
    </row>
    <row r="39" spans="1:28" x14ac:dyDescent="0.2">
      <c r="A39" t="s">
        <v>49</v>
      </c>
      <c r="B39" t="s">
        <v>30</v>
      </c>
      <c r="C39" t="s">
        <v>38</v>
      </c>
      <c r="D39" t="s">
        <v>79</v>
      </c>
      <c r="E39" t="s">
        <v>60</v>
      </c>
      <c r="H39" t="s">
        <v>323</v>
      </c>
      <c r="X39" s="2">
        <v>1</v>
      </c>
      <c r="Z39" s="2">
        <v>1</v>
      </c>
      <c r="AB39" s="2">
        <v>1</v>
      </c>
    </row>
    <row r="40" spans="1:28" x14ac:dyDescent="0.2">
      <c r="A40" t="s">
        <v>49</v>
      </c>
      <c r="B40" t="s">
        <v>31</v>
      </c>
      <c r="C40" t="s">
        <v>38</v>
      </c>
      <c r="D40" t="s">
        <v>79</v>
      </c>
      <c r="E40" t="s">
        <v>80</v>
      </c>
      <c r="H40" t="s">
        <v>8</v>
      </c>
      <c r="X40" s="2">
        <v>1</v>
      </c>
      <c r="Z40" s="2">
        <v>1</v>
      </c>
      <c r="AB40" s="2">
        <v>1</v>
      </c>
    </row>
    <row r="41" spans="1:28" x14ac:dyDescent="0.2">
      <c r="A41" t="s">
        <v>49</v>
      </c>
      <c r="B41" t="s">
        <v>32</v>
      </c>
      <c r="C41" t="s">
        <v>38</v>
      </c>
      <c r="D41" t="s">
        <v>79</v>
      </c>
      <c r="E41" t="s">
        <v>60</v>
      </c>
      <c r="G41" t="s">
        <v>329</v>
      </c>
      <c r="X41" s="2">
        <v>1</v>
      </c>
      <c r="Z41" s="2">
        <v>1</v>
      </c>
      <c r="AB41" s="2">
        <v>1</v>
      </c>
    </row>
    <row r="42" spans="1:28" x14ac:dyDescent="0.2">
      <c r="A42" t="s">
        <v>49</v>
      </c>
      <c r="B42" t="s">
        <v>33</v>
      </c>
      <c r="C42" t="s">
        <v>38</v>
      </c>
      <c r="D42" t="s">
        <v>79</v>
      </c>
      <c r="E42" t="s">
        <v>60</v>
      </c>
      <c r="G42" t="s">
        <v>330</v>
      </c>
      <c r="X42" s="2">
        <v>1</v>
      </c>
      <c r="Z42" s="2">
        <v>1</v>
      </c>
      <c r="AB42" s="2">
        <v>1</v>
      </c>
    </row>
    <row r="43" spans="1:28" x14ac:dyDescent="0.2">
      <c r="A43" t="s">
        <v>49</v>
      </c>
      <c r="B43" t="s">
        <v>34</v>
      </c>
      <c r="C43" t="s">
        <v>38</v>
      </c>
      <c r="D43" t="s">
        <v>79</v>
      </c>
      <c r="E43" t="s">
        <v>81</v>
      </c>
      <c r="G43" t="s">
        <v>331</v>
      </c>
      <c r="X43" s="2">
        <v>1</v>
      </c>
      <c r="Z43" s="2">
        <v>1</v>
      </c>
      <c r="AB43" s="2">
        <v>1</v>
      </c>
    </row>
    <row r="44" spans="1:28" x14ac:dyDescent="0.2">
      <c r="A44" t="s">
        <v>49</v>
      </c>
      <c r="B44" t="s">
        <v>35</v>
      </c>
      <c r="C44" t="s">
        <v>38</v>
      </c>
      <c r="D44" t="s">
        <v>79</v>
      </c>
      <c r="E44" t="s">
        <v>60</v>
      </c>
      <c r="G44" t="s">
        <v>332</v>
      </c>
      <c r="X44" s="2">
        <v>1</v>
      </c>
      <c r="Z44" s="2">
        <v>1</v>
      </c>
      <c r="AB44" s="2">
        <v>1</v>
      </c>
    </row>
    <row r="45" spans="1:28" x14ac:dyDescent="0.2">
      <c r="A45" t="s">
        <v>49</v>
      </c>
      <c r="B45" t="s">
        <v>96</v>
      </c>
      <c r="C45" t="s">
        <v>54</v>
      </c>
      <c r="D45" t="s">
        <v>79</v>
      </c>
      <c r="E45" t="s">
        <v>62</v>
      </c>
      <c r="X45" s="2">
        <v>1</v>
      </c>
      <c r="Z45" s="2">
        <v>1</v>
      </c>
      <c r="AB45" s="2">
        <v>1</v>
      </c>
    </row>
    <row r="46" spans="1:28" x14ac:dyDescent="0.2">
      <c r="A46" t="s">
        <v>49</v>
      </c>
      <c r="B46" t="s">
        <v>97</v>
      </c>
      <c r="C46" t="s">
        <v>54</v>
      </c>
      <c r="D46" t="s">
        <v>79</v>
      </c>
      <c r="E46" t="s">
        <v>62</v>
      </c>
      <c r="X46" s="2">
        <v>1</v>
      </c>
      <c r="Z46" s="2">
        <v>1</v>
      </c>
      <c r="AB46" s="2">
        <v>1</v>
      </c>
    </row>
    <row r="47" spans="1:28" x14ac:dyDescent="0.2">
      <c r="A47" t="s">
        <v>49</v>
      </c>
      <c r="B47" t="s">
        <v>82</v>
      </c>
      <c r="C47" t="s">
        <v>38</v>
      </c>
      <c r="D47" t="s">
        <v>79</v>
      </c>
      <c r="E47" t="s">
        <v>60</v>
      </c>
      <c r="X47" s="2">
        <v>1</v>
      </c>
      <c r="Z47" s="2">
        <v>1</v>
      </c>
      <c r="AB47" s="2">
        <v>1</v>
      </c>
    </row>
    <row r="48" spans="1:28" x14ac:dyDescent="0.2">
      <c r="A48" t="s">
        <v>49</v>
      </c>
      <c r="B48" t="s">
        <v>4</v>
      </c>
      <c r="C48" t="s">
        <v>41</v>
      </c>
      <c r="D48" t="s">
        <v>79</v>
      </c>
      <c r="E48" t="s">
        <v>36</v>
      </c>
      <c r="H48" t="s">
        <v>317</v>
      </c>
      <c r="R48" s="2"/>
      <c r="S48" s="2"/>
      <c r="X48" s="2"/>
      <c r="Z48" s="2">
        <v>1</v>
      </c>
      <c r="AB48" s="2"/>
    </row>
    <row r="49" spans="1:28" x14ac:dyDescent="0.2">
      <c r="A49" t="s">
        <v>49</v>
      </c>
      <c r="B49" t="s">
        <v>5</v>
      </c>
      <c r="C49" t="s">
        <v>41</v>
      </c>
      <c r="D49" t="s">
        <v>79</v>
      </c>
      <c r="E49" t="s">
        <v>37</v>
      </c>
      <c r="H49" t="s">
        <v>317</v>
      </c>
      <c r="R49" s="2"/>
      <c r="S49" s="2"/>
      <c r="X49" s="2"/>
      <c r="Z49" s="2">
        <v>1</v>
      </c>
      <c r="AB49" s="2"/>
    </row>
    <row r="50" spans="1:28" x14ac:dyDescent="0.2">
      <c r="A50" t="s">
        <v>49</v>
      </c>
      <c r="B50" t="s">
        <v>45</v>
      </c>
      <c r="C50" t="s">
        <v>46</v>
      </c>
      <c r="D50" t="s">
        <v>79</v>
      </c>
      <c r="E50" t="s">
        <v>47</v>
      </c>
      <c r="F50" t="s">
        <v>48</v>
      </c>
      <c r="H50" t="s">
        <v>8</v>
      </c>
    </row>
    <row r="51" spans="1:28" x14ac:dyDescent="0.2">
      <c r="A51" t="s">
        <v>49</v>
      </c>
      <c r="B51" t="s">
        <v>73</v>
      </c>
      <c r="C51" t="s">
        <v>43</v>
      </c>
      <c r="D51" t="s">
        <v>95</v>
      </c>
      <c r="E51" t="s">
        <v>309</v>
      </c>
      <c r="X51" s="2">
        <v>1</v>
      </c>
      <c r="Z51" s="2">
        <v>1</v>
      </c>
      <c r="AB51" s="2">
        <v>1</v>
      </c>
    </row>
    <row r="52" spans="1:28" x14ac:dyDescent="0.2">
      <c r="A52" t="s">
        <v>49</v>
      </c>
      <c r="B52" t="s">
        <v>84</v>
      </c>
      <c r="C52" t="s">
        <v>39</v>
      </c>
      <c r="D52" t="s">
        <v>95</v>
      </c>
      <c r="E52" t="s">
        <v>61</v>
      </c>
      <c r="X52" s="2">
        <v>1</v>
      </c>
      <c r="Z52" s="2">
        <v>1</v>
      </c>
      <c r="AB52" s="2">
        <v>1</v>
      </c>
    </row>
    <row r="53" spans="1:28" x14ac:dyDescent="0.2">
      <c r="A53" t="s">
        <v>49</v>
      </c>
      <c r="B53" t="s">
        <v>85</v>
      </c>
      <c r="C53" t="s">
        <v>38</v>
      </c>
      <c r="D53" t="s">
        <v>95</v>
      </c>
      <c r="E53" t="s">
        <v>60</v>
      </c>
      <c r="X53" s="2">
        <v>1</v>
      </c>
      <c r="Z53" s="2">
        <v>1</v>
      </c>
      <c r="AB53" s="2">
        <v>1</v>
      </c>
    </row>
    <row r="54" spans="1:28" x14ac:dyDescent="0.2">
      <c r="A54" t="s">
        <v>49</v>
      </c>
      <c r="B54" t="s">
        <v>86</v>
      </c>
      <c r="C54" t="s">
        <v>38</v>
      </c>
      <c r="D54" t="s">
        <v>95</v>
      </c>
      <c r="E54" t="s">
        <v>60</v>
      </c>
      <c r="X54" s="2">
        <v>1</v>
      </c>
      <c r="Z54" s="2">
        <v>1</v>
      </c>
      <c r="AB54" s="2">
        <v>1</v>
      </c>
    </row>
    <row r="55" spans="1:28" x14ac:dyDescent="0.2">
      <c r="A55" t="s">
        <v>49</v>
      </c>
      <c r="B55" t="s">
        <v>87</v>
      </c>
      <c r="C55" t="s">
        <v>38</v>
      </c>
      <c r="D55" t="s">
        <v>95</v>
      </c>
      <c r="E55" t="s">
        <v>60</v>
      </c>
      <c r="X55" s="2">
        <v>1</v>
      </c>
      <c r="Z55" s="2">
        <v>1</v>
      </c>
      <c r="AB55" s="2">
        <v>1</v>
      </c>
    </row>
    <row r="56" spans="1:28" x14ac:dyDescent="0.2">
      <c r="A56" t="s">
        <v>49</v>
      </c>
      <c r="B56" t="s">
        <v>88</v>
      </c>
      <c r="C56" t="s">
        <v>41</v>
      </c>
      <c r="D56" t="s">
        <v>95</v>
      </c>
      <c r="E56" t="s">
        <v>89</v>
      </c>
      <c r="X56" s="2">
        <v>1</v>
      </c>
      <c r="Z56" s="2">
        <v>1</v>
      </c>
      <c r="AB56" s="2">
        <v>1</v>
      </c>
    </row>
    <row r="57" spans="1:28" x14ac:dyDescent="0.2">
      <c r="A57" t="s">
        <v>49</v>
      </c>
      <c r="B57" t="s">
        <v>4</v>
      </c>
      <c r="C57" t="s">
        <v>41</v>
      </c>
      <c r="D57" t="s">
        <v>95</v>
      </c>
      <c r="E57" t="s">
        <v>36</v>
      </c>
      <c r="H57" t="s">
        <v>317</v>
      </c>
      <c r="R57" s="2"/>
      <c r="S57" s="2"/>
      <c r="X57" s="2"/>
      <c r="Z57" s="2">
        <v>1</v>
      </c>
      <c r="AB57" s="2"/>
    </row>
    <row r="58" spans="1:28" x14ac:dyDescent="0.2">
      <c r="A58" t="s">
        <v>49</v>
      </c>
      <c r="B58" t="s">
        <v>5</v>
      </c>
      <c r="C58" t="s">
        <v>41</v>
      </c>
      <c r="D58" t="s">
        <v>95</v>
      </c>
      <c r="E58" t="s">
        <v>37</v>
      </c>
      <c r="H58" t="s">
        <v>317</v>
      </c>
      <c r="R58" s="2"/>
      <c r="S58" s="2"/>
      <c r="X58" s="2"/>
      <c r="Z58" s="2">
        <v>1</v>
      </c>
      <c r="AB58" s="2"/>
    </row>
    <row r="59" spans="1:28" x14ac:dyDescent="0.2">
      <c r="A59" t="s">
        <v>49</v>
      </c>
      <c r="B59" t="s">
        <v>45</v>
      </c>
      <c r="C59" t="s">
        <v>46</v>
      </c>
      <c r="D59" t="s">
        <v>95</v>
      </c>
      <c r="E59" t="s">
        <v>47</v>
      </c>
      <c r="F59" t="s">
        <v>48</v>
      </c>
      <c r="H59" t="s">
        <v>8</v>
      </c>
    </row>
    <row r="60" spans="1:28" x14ac:dyDescent="0.2">
      <c r="A60" t="s">
        <v>49</v>
      </c>
      <c r="B60" t="s">
        <v>74</v>
      </c>
      <c r="C60" t="s">
        <v>43</v>
      </c>
      <c r="D60" t="s">
        <v>94</v>
      </c>
      <c r="E60" t="s">
        <v>300</v>
      </c>
      <c r="X60" s="2">
        <v>1</v>
      </c>
      <c r="Z60" s="2">
        <v>1</v>
      </c>
      <c r="AB60" s="2">
        <v>1</v>
      </c>
    </row>
    <row r="61" spans="1:28" x14ac:dyDescent="0.2">
      <c r="A61" t="s">
        <v>49</v>
      </c>
      <c r="B61" t="s">
        <v>66</v>
      </c>
      <c r="C61" t="s">
        <v>43</v>
      </c>
      <c r="D61" t="s">
        <v>94</v>
      </c>
      <c r="E61" t="s">
        <v>219</v>
      </c>
      <c r="X61" s="2">
        <v>1</v>
      </c>
      <c r="Z61" s="2">
        <v>1</v>
      </c>
      <c r="AB61" s="2">
        <v>1</v>
      </c>
    </row>
    <row r="62" spans="1:28" x14ac:dyDescent="0.2">
      <c r="A62" t="s">
        <v>49</v>
      </c>
      <c r="B62" t="s">
        <v>91</v>
      </c>
      <c r="C62" t="s">
        <v>42</v>
      </c>
      <c r="D62" t="s">
        <v>94</v>
      </c>
      <c r="E62" t="s">
        <v>56</v>
      </c>
      <c r="X62" s="2">
        <v>1</v>
      </c>
      <c r="Z62" s="2">
        <v>1</v>
      </c>
      <c r="AB62" s="2">
        <v>1</v>
      </c>
    </row>
    <row r="63" spans="1:28" x14ac:dyDescent="0.2">
      <c r="A63" t="s">
        <v>49</v>
      </c>
      <c r="B63" t="s">
        <v>92</v>
      </c>
      <c r="C63" t="s">
        <v>40</v>
      </c>
      <c r="D63" t="s">
        <v>94</v>
      </c>
      <c r="E63" t="s">
        <v>55</v>
      </c>
      <c r="X63" s="2">
        <v>1</v>
      </c>
      <c r="Z63" s="2">
        <v>1</v>
      </c>
      <c r="AB63" s="2">
        <v>1</v>
      </c>
    </row>
    <row r="64" spans="1:28" x14ac:dyDescent="0.2">
      <c r="A64" t="s">
        <v>49</v>
      </c>
      <c r="B64" t="s">
        <v>93</v>
      </c>
      <c r="C64" t="s">
        <v>41</v>
      </c>
      <c r="D64" t="s">
        <v>94</v>
      </c>
      <c r="E64" t="s">
        <v>36</v>
      </c>
      <c r="X64" s="2">
        <v>1</v>
      </c>
      <c r="Z64" s="2">
        <v>1</v>
      </c>
      <c r="AB64" s="2"/>
    </row>
    <row r="65" spans="1:28" x14ac:dyDescent="0.2">
      <c r="A65" t="s">
        <v>49</v>
      </c>
      <c r="B65" t="s">
        <v>4</v>
      </c>
      <c r="C65" t="s">
        <v>41</v>
      </c>
      <c r="D65" t="s">
        <v>94</v>
      </c>
      <c r="E65" t="s">
        <v>36</v>
      </c>
      <c r="H65" t="s">
        <v>317</v>
      </c>
      <c r="R65" s="2"/>
      <c r="S65" s="2"/>
      <c r="X65" s="2"/>
      <c r="Z65" s="2">
        <v>1</v>
      </c>
      <c r="AB65" s="2"/>
    </row>
    <row r="66" spans="1:28" x14ac:dyDescent="0.2">
      <c r="A66" t="s">
        <v>49</v>
      </c>
      <c r="B66" t="s">
        <v>5</v>
      </c>
      <c r="C66" t="s">
        <v>41</v>
      </c>
      <c r="D66" t="s">
        <v>94</v>
      </c>
      <c r="E66" t="s">
        <v>37</v>
      </c>
      <c r="H66" t="s">
        <v>317</v>
      </c>
      <c r="R66" s="2"/>
      <c r="S66" s="2"/>
      <c r="X66" s="2"/>
      <c r="Z66" s="2">
        <v>1</v>
      </c>
      <c r="AB66" s="2"/>
    </row>
    <row r="67" spans="1:28" x14ac:dyDescent="0.2">
      <c r="A67" t="s">
        <v>49</v>
      </c>
      <c r="B67" t="s">
        <v>45</v>
      </c>
      <c r="C67" t="s">
        <v>46</v>
      </c>
      <c r="D67" t="s">
        <v>94</v>
      </c>
      <c r="E67" t="s">
        <v>47</v>
      </c>
      <c r="F67" t="s">
        <v>48</v>
      </c>
      <c r="H67" t="s">
        <v>8</v>
      </c>
    </row>
    <row r="68" spans="1:28" x14ac:dyDescent="0.2">
      <c r="A68" t="s">
        <v>49</v>
      </c>
      <c r="B68" t="s">
        <v>66</v>
      </c>
      <c r="C68" t="s">
        <v>43</v>
      </c>
      <c r="D68" t="s">
        <v>107</v>
      </c>
      <c r="E68" t="s">
        <v>219</v>
      </c>
      <c r="X68" s="2">
        <v>1</v>
      </c>
      <c r="Z68" s="2">
        <v>1</v>
      </c>
      <c r="AB68" s="2">
        <v>1</v>
      </c>
    </row>
    <row r="69" spans="1:28" x14ac:dyDescent="0.2">
      <c r="A69" t="s">
        <v>49</v>
      </c>
      <c r="B69" t="s">
        <v>4</v>
      </c>
      <c r="C69" t="s">
        <v>41</v>
      </c>
      <c r="D69" t="s">
        <v>107</v>
      </c>
      <c r="E69" t="s">
        <v>36</v>
      </c>
      <c r="Z69" s="2">
        <v>1</v>
      </c>
    </row>
    <row r="70" spans="1:28" x14ac:dyDescent="0.2">
      <c r="A70" t="s">
        <v>49</v>
      </c>
      <c r="B70" t="s">
        <v>5</v>
      </c>
      <c r="C70" t="s">
        <v>41</v>
      </c>
      <c r="D70" t="s">
        <v>107</v>
      </c>
      <c r="E70" t="s">
        <v>37</v>
      </c>
      <c r="Z70" s="2">
        <v>1</v>
      </c>
    </row>
    <row r="71" spans="1:28" x14ac:dyDescent="0.2">
      <c r="A71" t="s">
        <v>49</v>
      </c>
      <c r="B71" t="s">
        <v>45</v>
      </c>
      <c r="C71" t="s">
        <v>46</v>
      </c>
      <c r="D71" t="s">
        <v>107</v>
      </c>
      <c r="E71" t="s">
        <v>47</v>
      </c>
      <c r="F71" t="s">
        <v>48</v>
      </c>
    </row>
    <row r="72" spans="1:28" x14ac:dyDescent="0.2">
      <c r="A72" t="s">
        <v>49</v>
      </c>
      <c r="B72" t="s">
        <v>98</v>
      </c>
      <c r="C72" t="s">
        <v>43</v>
      </c>
      <c r="D72" t="s">
        <v>108</v>
      </c>
      <c r="E72" t="s">
        <v>310</v>
      </c>
      <c r="X72" s="2">
        <v>1</v>
      </c>
      <c r="Z72" s="2">
        <v>1</v>
      </c>
      <c r="AB72" s="2">
        <v>1</v>
      </c>
    </row>
    <row r="73" spans="1:28" x14ac:dyDescent="0.2">
      <c r="A73" t="s">
        <v>49</v>
      </c>
      <c r="B73" t="s">
        <v>74</v>
      </c>
      <c r="C73" t="s">
        <v>43</v>
      </c>
      <c r="D73" t="s">
        <v>108</v>
      </c>
      <c r="E73" t="s">
        <v>300</v>
      </c>
      <c r="X73" s="2">
        <v>1</v>
      </c>
      <c r="Z73" s="2">
        <v>1</v>
      </c>
      <c r="AB73" s="2">
        <v>1</v>
      </c>
    </row>
    <row r="74" spans="1:28" x14ac:dyDescent="0.2">
      <c r="A74" t="s">
        <v>49</v>
      </c>
      <c r="B74" t="s">
        <v>75</v>
      </c>
      <c r="C74" t="s">
        <v>42</v>
      </c>
      <c r="D74" t="s">
        <v>108</v>
      </c>
      <c r="E74" t="s">
        <v>56</v>
      </c>
      <c r="X74" s="2">
        <v>1</v>
      </c>
      <c r="Z74" s="2">
        <v>1</v>
      </c>
      <c r="AB74" s="2">
        <v>1</v>
      </c>
    </row>
    <row r="75" spans="1:28" x14ac:dyDescent="0.2">
      <c r="A75" t="s">
        <v>49</v>
      </c>
      <c r="B75" t="s">
        <v>4</v>
      </c>
      <c r="C75" t="s">
        <v>41</v>
      </c>
      <c r="D75" t="s">
        <v>108</v>
      </c>
      <c r="E75" t="s">
        <v>36</v>
      </c>
      <c r="H75" t="s">
        <v>317</v>
      </c>
      <c r="Z75" s="2">
        <v>1</v>
      </c>
    </row>
    <row r="76" spans="1:28" x14ac:dyDescent="0.2">
      <c r="A76" t="s">
        <v>49</v>
      </c>
      <c r="B76" t="s">
        <v>5</v>
      </c>
      <c r="C76" t="s">
        <v>41</v>
      </c>
      <c r="D76" t="s">
        <v>108</v>
      </c>
      <c r="E76" t="s">
        <v>37</v>
      </c>
      <c r="H76" t="s">
        <v>317</v>
      </c>
      <c r="Z76" s="2">
        <v>1</v>
      </c>
    </row>
    <row r="77" spans="1:28" x14ac:dyDescent="0.2">
      <c r="A77" t="s">
        <v>49</v>
      </c>
      <c r="B77" t="s">
        <v>45</v>
      </c>
      <c r="C77" t="s">
        <v>46</v>
      </c>
      <c r="D77" t="s">
        <v>108</v>
      </c>
      <c r="E77" t="s">
        <v>47</v>
      </c>
      <c r="F77" t="s">
        <v>48</v>
      </c>
      <c r="H77" t="s">
        <v>8</v>
      </c>
    </row>
    <row r="78" spans="1:28" x14ac:dyDescent="0.2">
      <c r="A78" t="s">
        <v>49</v>
      </c>
      <c r="B78" t="s">
        <v>74</v>
      </c>
      <c r="C78" t="s">
        <v>38</v>
      </c>
      <c r="D78" t="s">
        <v>115</v>
      </c>
      <c r="E78" t="s">
        <v>300</v>
      </c>
      <c r="X78" s="2">
        <v>1</v>
      </c>
      <c r="Z78" s="2">
        <v>1</v>
      </c>
      <c r="AB78" s="2">
        <v>1</v>
      </c>
    </row>
    <row r="79" spans="1:28" x14ac:dyDescent="0.2">
      <c r="A79" t="s">
        <v>49</v>
      </c>
      <c r="B79" t="s">
        <v>66</v>
      </c>
      <c r="C79" t="s">
        <v>38</v>
      </c>
      <c r="D79" t="s">
        <v>115</v>
      </c>
      <c r="E79" t="s">
        <v>219</v>
      </c>
      <c r="X79" s="2">
        <v>1</v>
      </c>
      <c r="Z79" s="2">
        <v>1</v>
      </c>
      <c r="AB79" s="2">
        <v>1</v>
      </c>
    </row>
    <row r="80" spans="1:28" x14ac:dyDescent="0.2">
      <c r="A80" t="s">
        <v>49</v>
      </c>
      <c r="B80" t="s">
        <v>125</v>
      </c>
      <c r="C80" t="s">
        <v>41</v>
      </c>
      <c r="D80" t="s">
        <v>115</v>
      </c>
      <c r="E80" t="s">
        <v>118</v>
      </c>
      <c r="X80" s="2">
        <v>1</v>
      </c>
      <c r="Z80" s="2">
        <v>1</v>
      </c>
      <c r="AB80" s="2">
        <v>1</v>
      </c>
    </row>
    <row r="81" spans="1:28" x14ac:dyDescent="0.2">
      <c r="A81" t="s">
        <v>49</v>
      </c>
      <c r="B81" t="s">
        <v>126</v>
      </c>
      <c r="C81" t="s">
        <v>38</v>
      </c>
      <c r="D81" t="s">
        <v>115</v>
      </c>
      <c r="E81" t="s">
        <v>120</v>
      </c>
      <c r="X81" s="2">
        <v>1</v>
      </c>
      <c r="Z81" s="2">
        <v>1</v>
      </c>
      <c r="AB81" s="2">
        <v>1</v>
      </c>
    </row>
    <row r="82" spans="1:28" x14ac:dyDescent="0.2">
      <c r="A82" t="s">
        <v>49</v>
      </c>
      <c r="B82" t="s">
        <v>127</v>
      </c>
      <c r="C82" t="s">
        <v>122</v>
      </c>
      <c r="D82" t="s">
        <v>115</v>
      </c>
      <c r="E82" t="s">
        <v>123</v>
      </c>
      <c r="X82" s="2">
        <v>1</v>
      </c>
      <c r="Z82" s="2">
        <v>1</v>
      </c>
      <c r="AB82" s="2">
        <v>1</v>
      </c>
    </row>
    <row r="83" spans="1:28" x14ac:dyDescent="0.2">
      <c r="A83" t="s">
        <v>49</v>
      </c>
      <c r="B83" t="s">
        <v>128</v>
      </c>
      <c r="C83" t="s">
        <v>122</v>
      </c>
      <c r="D83" t="s">
        <v>115</v>
      </c>
      <c r="E83" t="s">
        <v>123</v>
      </c>
      <c r="X83" s="2">
        <v>1</v>
      </c>
      <c r="Z83" s="2">
        <v>1</v>
      </c>
      <c r="AB83" s="2">
        <v>1</v>
      </c>
    </row>
    <row r="84" spans="1:28" x14ac:dyDescent="0.2">
      <c r="A84" t="s">
        <v>49</v>
      </c>
      <c r="B84" t="s">
        <v>4</v>
      </c>
      <c r="C84" t="s">
        <v>41</v>
      </c>
      <c r="D84" t="s">
        <v>115</v>
      </c>
      <c r="E84" t="s">
        <v>36</v>
      </c>
      <c r="H84" t="s">
        <v>317</v>
      </c>
      <c r="R84" s="2"/>
      <c r="S84" s="2"/>
      <c r="X84" s="2"/>
      <c r="Z84" s="2">
        <v>1</v>
      </c>
      <c r="AB84" s="2"/>
    </row>
    <row r="85" spans="1:28" x14ac:dyDescent="0.2">
      <c r="A85" t="s">
        <v>49</v>
      </c>
      <c r="B85" t="s">
        <v>5</v>
      </c>
      <c r="C85" t="s">
        <v>41</v>
      </c>
      <c r="D85" t="s">
        <v>115</v>
      </c>
      <c r="E85" t="s">
        <v>37</v>
      </c>
      <c r="H85" t="s">
        <v>317</v>
      </c>
      <c r="R85" s="2"/>
      <c r="S85" s="2"/>
      <c r="X85" s="2"/>
      <c r="Z85" s="2">
        <v>1</v>
      </c>
      <c r="AB85" s="2"/>
    </row>
    <row r="86" spans="1:28" x14ac:dyDescent="0.2">
      <c r="A86" t="s">
        <v>49</v>
      </c>
      <c r="B86" t="s">
        <v>45</v>
      </c>
      <c r="C86" t="s">
        <v>46</v>
      </c>
      <c r="D86" t="s">
        <v>115</v>
      </c>
      <c r="E86" t="s">
        <v>47</v>
      </c>
      <c r="F86" t="s">
        <v>48</v>
      </c>
      <c r="H86" t="s">
        <v>8</v>
      </c>
    </row>
    <row r="87" spans="1:28" x14ac:dyDescent="0.2">
      <c r="A87" t="s">
        <v>49</v>
      </c>
      <c r="B87" t="s">
        <v>49</v>
      </c>
      <c r="C87" t="s">
        <v>38</v>
      </c>
      <c r="D87" t="s">
        <v>130</v>
      </c>
      <c r="E87" t="s">
        <v>300</v>
      </c>
      <c r="X87" s="2">
        <v>1</v>
      </c>
      <c r="Z87" s="2">
        <v>1</v>
      </c>
      <c r="AB87" s="2">
        <v>1</v>
      </c>
    </row>
    <row r="88" spans="1:28" x14ac:dyDescent="0.2">
      <c r="A88" t="s">
        <v>49</v>
      </c>
      <c r="B88" t="s">
        <v>116</v>
      </c>
      <c r="C88" t="s">
        <v>38</v>
      </c>
      <c r="D88" t="s">
        <v>130</v>
      </c>
      <c r="E88" t="s">
        <v>219</v>
      </c>
      <c r="X88" s="2">
        <v>1</v>
      </c>
      <c r="Z88" s="2">
        <v>1</v>
      </c>
      <c r="AB88" s="2">
        <v>1</v>
      </c>
    </row>
    <row r="89" spans="1:28" x14ac:dyDescent="0.2">
      <c r="A89" t="s">
        <v>49</v>
      </c>
      <c r="B89" t="s">
        <v>117</v>
      </c>
      <c r="C89" t="s">
        <v>41</v>
      </c>
      <c r="D89" t="s">
        <v>130</v>
      </c>
      <c r="E89" t="s">
        <v>118</v>
      </c>
      <c r="X89" s="2">
        <v>1</v>
      </c>
      <c r="Z89" s="2">
        <v>1</v>
      </c>
      <c r="AB89" s="2">
        <v>1</v>
      </c>
    </row>
    <row r="90" spans="1:28" x14ac:dyDescent="0.2">
      <c r="A90" t="s">
        <v>49</v>
      </c>
      <c r="B90" t="s">
        <v>119</v>
      </c>
      <c r="C90" t="s">
        <v>38</v>
      </c>
      <c r="D90" t="s">
        <v>130</v>
      </c>
      <c r="E90" t="s">
        <v>120</v>
      </c>
      <c r="X90" s="2">
        <v>1</v>
      </c>
      <c r="Z90" s="2">
        <v>1</v>
      </c>
      <c r="AB90" s="2">
        <v>1</v>
      </c>
    </row>
    <row r="91" spans="1:28" x14ac:dyDescent="0.2">
      <c r="A91" t="s">
        <v>49</v>
      </c>
      <c r="B91" t="s">
        <v>121</v>
      </c>
      <c r="C91" t="s">
        <v>122</v>
      </c>
      <c r="D91" t="s">
        <v>130</v>
      </c>
      <c r="E91" t="s">
        <v>123</v>
      </c>
      <c r="X91" s="2">
        <v>1</v>
      </c>
      <c r="Z91" s="2">
        <v>1</v>
      </c>
      <c r="AB91" s="2">
        <v>1</v>
      </c>
    </row>
    <row r="92" spans="1:28" x14ac:dyDescent="0.2">
      <c r="A92" t="s">
        <v>49</v>
      </c>
      <c r="B92" t="s">
        <v>4</v>
      </c>
      <c r="C92" t="s">
        <v>41</v>
      </c>
      <c r="D92" t="s">
        <v>130</v>
      </c>
      <c r="E92" t="s">
        <v>36</v>
      </c>
      <c r="H92" t="s">
        <v>317</v>
      </c>
      <c r="R92" s="2"/>
      <c r="S92" s="2"/>
      <c r="X92" s="2"/>
      <c r="Z92" s="2">
        <v>1</v>
      </c>
      <c r="AB92" s="2"/>
    </row>
    <row r="93" spans="1:28" x14ac:dyDescent="0.2">
      <c r="A93" t="s">
        <v>49</v>
      </c>
      <c r="B93" t="s">
        <v>5</v>
      </c>
      <c r="C93" t="s">
        <v>41</v>
      </c>
      <c r="D93" t="s">
        <v>130</v>
      </c>
      <c r="E93" t="s">
        <v>37</v>
      </c>
      <c r="H93" t="s">
        <v>317</v>
      </c>
      <c r="R93" s="2"/>
      <c r="S93" s="2"/>
      <c r="X93" s="2"/>
      <c r="Z93" s="2">
        <v>1</v>
      </c>
      <c r="AB93" s="2"/>
    </row>
    <row r="94" spans="1:28" x14ac:dyDescent="0.2">
      <c r="A94" t="s">
        <v>49</v>
      </c>
      <c r="B94" t="s">
        <v>124</v>
      </c>
      <c r="C94" t="s">
        <v>122</v>
      </c>
      <c r="D94" t="s">
        <v>130</v>
      </c>
      <c r="E94" t="s">
        <v>123</v>
      </c>
      <c r="X94" s="2">
        <v>1</v>
      </c>
      <c r="Z94" s="2">
        <v>1</v>
      </c>
      <c r="AB94" s="2">
        <v>1</v>
      </c>
    </row>
    <row r="95" spans="1:28" x14ac:dyDescent="0.2">
      <c r="A95" t="s">
        <v>49</v>
      </c>
      <c r="B95" t="s">
        <v>45</v>
      </c>
      <c r="C95" t="s">
        <v>46</v>
      </c>
      <c r="D95" t="s">
        <v>130</v>
      </c>
      <c r="E95" t="s">
        <v>47</v>
      </c>
      <c r="F95" t="s">
        <v>48</v>
      </c>
      <c r="H95" t="s">
        <v>8</v>
      </c>
    </row>
    <row r="96" spans="1:28" x14ac:dyDescent="0.2">
      <c r="A96" t="s">
        <v>49</v>
      </c>
      <c r="B96" t="s">
        <v>3</v>
      </c>
      <c r="C96" t="s">
        <v>38</v>
      </c>
      <c r="D96" t="s">
        <v>164</v>
      </c>
      <c r="E96" t="s">
        <v>217</v>
      </c>
      <c r="X96" s="2">
        <v>1</v>
      </c>
      <c r="Z96" s="2">
        <v>1</v>
      </c>
      <c r="AB96" s="2">
        <v>1</v>
      </c>
    </row>
    <row r="97" spans="1:28" x14ac:dyDescent="0.2">
      <c r="A97" t="s">
        <v>49</v>
      </c>
      <c r="B97" t="s">
        <v>135</v>
      </c>
      <c r="C97" t="s">
        <v>39</v>
      </c>
      <c r="D97" t="s">
        <v>164</v>
      </c>
      <c r="E97" t="s">
        <v>220</v>
      </c>
      <c r="X97" s="2">
        <v>1</v>
      </c>
      <c r="Z97" s="2">
        <v>1</v>
      </c>
      <c r="AB97" s="2">
        <v>1</v>
      </c>
    </row>
    <row r="98" spans="1:28" x14ac:dyDescent="0.2">
      <c r="A98" t="s">
        <v>49</v>
      </c>
      <c r="B98" t="s">
        <v>136</v>
      </c>
      <c r="C98" t="s">
        <v>161</v>
      </c>
      <c r="D98" t="s">
        <v>164</v>
      </c>
      <c r="E98" t="s">
        <v>137</v>
      </c>
      <c r="X98" s="2">
        <v>1</v>
      </c>
      <c r="Z98" s="2">
        <v>1</v>
      </c>
      <c r="AB98" s="2">
        <v>1</v>
      </c>
    </row>
    <row r="99" spans="1:28" x14ac:dyDescent="0.2">
      <c r="A99" t="s">
        <v>49</v>
      </c>
      <c r="B99" t="s">
        <v>138</v>
      </c>
      <c r="C99" t="s">
        <v>161</v>
      </c>
      <c r="D99" t="s">
        <v>164</v>
      </c>
      <c r="E99" t="s">
        <v>137</v>
      </c>
      <c r="X99" s="2">
        <v>1</v>
      </c>
      <c r="Z99" s="2">
        <v>1</v>
      </c>
      <c r="AB99" s="2">
        <v>1</v>
      </c>
    </row>
    <row r="100" spans="1:28" x14ac:dyDescent="0.2">
      <c r="A100" t="s">
        <v>49</v>
      </c>
      <c r="B100" t="s">
        <v>139</v>
      </c>
      <c r="C100" t="s">
        <v>162</v>
      </c>
      <c r="D100" t="s">
        <v>164</v>
      </c>
      <c r="E100" t="s">
        <v>301</v>
      </c>
      <c r="H100" t="s">
        <v>8</v>
      </c>
      <c r="X100" s="2">
        <v>1</v>
      </c>
      <c r="Z100" s="2">
        <v>1</v>
      </c>
      <c r="AB100" s="2">
        <v>1</v>
      </c>
    </row>
    <row r="101" spans="1:28" x14ac:dyDescent="0.2">
      <c r="A101" t="s">
        <v>49</v>
      </c>
      <c r="B101" t="s">
        <v>45</v>
      </c>
      <c r="C101" t="s">
        <v>46</v>
      </c>
      <c r="D101" t="s">
        <v>164</v>
      </c>
      <c r="E101" t="s">
        <v>47</v>
      </c>
      <c r="F101" t="s">
        <v>48</v>
      </c>
    </row>
    <row r="102" spans="1:28" x14ac:dyDescent="0.2">
      <c r="A102" t="s">
        <v>49</v>
      </c>
      <c r="B102" t="s">
        <v>3</v>
      </c>
      <c r="C102" t="s">
        <v>38</v>
      </c>
      <c r="D102" t="s">
        <v>166</v>
      </c>
      <c r="E102" t="s">
        <v>217</v>
      </c>
      <c r="X102" s="2">
        <v>1</v>
      </c>
      <c r="Z102" s="2">
        <v>1</v>
      </c>
      <c r="AB102" s="2">
        <v>1</v>
      </c>
    </row>
    <row r="103" spans="1:28" x14ac:dyDescent="0.2">
      <c r="A103" t="s">
        <v>49</v>
      </c>
      <c r="B103" t="s">
        <v>135</v>
      </c>
      <c r="C103" t="s">
        <v>39</v>
      </c>
      <c r="D103" t="s">
        <v>166</v>
      </c>
      <c r="E103" t="s">
        <v>167</v>
      </c>
      <c r="X103" s="2">
        <v>1</v>
      </c>
      <c r="Z103" s="2">
        <v>1</v>
      </c>
      <c r="AB103" s="2">
        <v>1</v>
      </c>
    </row>
    <row r="104" spans="1:28" x14ac:dyDescent="0.2">
      <c r="A104" t="s">
        <v>49</v>
      </c>
      <c r="B104" t="s">
        <v>136</v>
      </c>
      <c r="C104" t="s">
        <v>161</v>
      </c>
      <c r="D104" t="s">
        <v>166</v>
      </c>
      <c r="E104" t="s">
        <v>137</v>
      </c>
      <c r="X104" s="2">
        <v>1</v>
      </c>
      <c r="Z104" s="2">
        <v>1</v>
      </c>
      <c r="AB104" s="2">
        <v>1</v>
      </c>
    </row>
    <row r="105" spans="1:28" x14ac:dyDescent="0.2">
      <c r="A105" t="s">
        <v>49</v>
      </c>
      <c r="B105" t="s">
        <v>138</v>
      </c>
      <c r="C105" t="s">
        <v>161</v>
      </c>
      <c r="D105" t="s">
        <v>166</v>
      </c>
      <c r="E105" t="s">
        <v>137</v>
      </c>
      <c r="X105" s="2">
        <v>1</v>
      </c>
      <c r="Z105" s="2">
        <v>1</v>
      </c>
      <c r="AB105" s="2">
        <v>1</v>
      </c>
    </row>
    <row r="106" spans="1:28" x14ac:dyDescent="0.2">
      <c r="A106" t="s">
        <v>49</v>
      </c>
      <c r="B106" t="s">
        <v>4</v>
      </c>
      <c r="C106" t="s">
        <v>41</v>
      </c>
      <c r="D106" t="s">
        <v>166</v>
      </c>
      <c r="E106" t="s">
        <v>36</v>
      </c>
      <c r="H106" t="s">
        <v>317</v>
      </c>
      <c r="R106" s="2"/>
      <c r="S106" s="2"/>
      <c r="X106" s="2"/>
      <c r="Z106" s="2">
        <v>1</v>
      </c>
      <c r="AB106" s="2"/>
    </row>
    <row r="107" spans="1:28" x14ac:dyDescent="0.2">
      <c r="A107" t="s">
        <v>49</v>
      </c>
      <c r="B107" t="s">
        <v>5</v>
      </c>
      <c r="C107" t="s">
        <v>41</v>
      </c>
      <c r="D107" t="s">
        <v>166</v>
      </c>
      <c r="E107" t="s">
        <v>37</v>
      </c>
      <c r="H107" t="s">
        <v>317</v>
      </c>
      <c r="R107" s="2"/>
      <c r="S107" s="2"/>
      <c r="X107" s="2"/>
      <c r="Z107" s="2">
        <v>1</v>
      </c>
      <c r="AB107" s="2"/>
    </row>
    <row r="108" spans="1:28" x14ac:dyDescent="0.2">
      <c r="A108" t="s">
        <v>49</v>
      </c>
      <c r="B108" t="s">
        <v>165</v>
      </c>
      <c r="C108" t="s">
        <v>162</v>
      </c>
      <c r="D108" t="s">
        <v>166</v>
      </c>
      <c r="E108" t="s">
        <v>311</v>
      </c>
      <c r="X108" s="2">
        <v>1</v>
      </c>
      <c r="Z108" s="2">
        <v>1</v>
      </c>
      <c r="AB108" s="2">
        <v>1</v>
      </c>
    </row>
    <row r="109" spans="1:28" x14ac:dyDescent="0.2">
      <c r="A109" t="s">
        <v>49</v>
      </c>
      <c r="B109" t="s">
        <v>45</v>
      </c>
      <c r="C109" t="s">
        <v>46</v>
      </c>
      <c r="D109" t="s">
        <v>166</v>
      </c>
      <c r="E109" t="s">
        <v>47</v>
      </c>
      <c r="F109" t="s">
        <v>48</v>
      </c>
      <c r="H109" t="s">
        <v>8</v>
      </c>
    </row>
    <row r="110" spans="1:28" x14ac:dyDescent="0.2">
      <c r="A110" t="s">
        <v>49</v>
      </c>
      <c r="B110" t="s">
        <v>3</v>
      </c>
      <c r="C110" t="s">
        <v>38</v>
      </c>
      <c r="D110" t="s">
        <v>163</v>
      </c>
      <c r="E110" t="s">
        <v>60</v>
      </c>
      <c r="X110" s="2">
        <v>1</v>
      </c>
      <c r="Z110" s="2">
        <v>1</v>
      </c>
      <c r="AB110" s="2">
        <v>1</v>
      </c>
    </row>
    <row r="111" spans="1:28" x14ac:dyDescent="0.2">
      <c r="A111" t="s">
        <v>49</v>
      </c>
      <c r="B111" t="s">
        <v>135</v>
      </c>
      <c r="C111" t="s">
        <v>39</v>
      </c>
      <c r="D111" t="s">
        <v>163</v>
      </c>
      <c r="E111" t="s">
        <v>167</v>
      </c>
      <c r="X111" s="2">
        <v>1</v>
      </c>
      <c r="Z111" s="2">
        <v>1</v>
      </c>
      <c r="AB111" s="2">
        <v>1</v>
      </c>
    </row>
    <row r="112" spans="1:28" x14ac:dyDescent="0.2">
      <c r="A112" t="s">
        <v>49</v>
      </c>
      <c r="B112" t="s">
        <v>134</v>
      </c>
      <c r="C112" t="s">
        <v>38</v>
      </c>
      <c r="D112" t="s">
        <v>163</v>
      </c>
      <c r="E112" t="s">
        <v>60</v>
      </c>
      <c r="X112" s="2">
        <v>1</v>
      </c>
      <c r="Z112" s="2">
        <v>1</v>
      </c>
      <c r="AB112" s="2">
        <v>1</v>
      </c>
    </row>
    <row r="113" spans="1:28" x14ac:dyDescent="0.2">
      <c r="A113" t="s">
        <v>49</v>
      </c>
      <c r="B113" t="s">
        <v>4</v>
      </c>
      <c r="C113" t="s">
        <v>41</v>
      </c>
      <c r="D113" t="s">
        <v>163</v>
      </c>
      <c r="E113" t="s">
        <v>36</v>
      </c>
      <c r="H113" t="s">
        <v>317</v>
      </c>
      <c r="Z113" s="2">
        <v>1</v>
      </c>
    </row>
    <row r="114" spans="1:28" x14ac:dyDescent="0.2">
      <c r="A114" t="s">
        <v>49</v>
      </c>
      <c r="B114" t="s">
        <v>5</v>
      </c>
      <c r="C114" t="s">
        <v>41</v>
      </c>
      <c r="D114" t="s">
        <v>163</v>
      </c>
      <c r="E114" t="s">
        <v>37</v>
      </c>
      <c r="H114" t="s">
        <v>317</v>
      </c>
      <c r="Z114" s="2">
        <v>1</v>
      </c>
    </row>
    <row r="115" spans="1:28" x14ac:dyDescent="0.2">
      <c r="A115" t="s">
        <v>49</v>
      </c>
      <c r="B115" t="s">
        <v>45</v>
      </c>
      <c r="C115" t="s">
        <v>46</v>
      </c>
      <c r="D115" t="s">
        <v>163</v>
      </c>
      <c r="E115" t="s">
        <v>47</v>
      </c>
      <c r="F115" t="s">
        <v>48</v>
      </c>
      <c r="H115" t="s">
        <v>8</v>
      </c>
    </row>
    <row r="116" spans="1:28" x14ac:dyDescent="0.2">
      <c r="A116" t="s">
        <v>49</v>
      </c>
      <c r="B116" t="s">
        <v>74</v>
      </c>
      <c r="C116" t="s">
        <v>43</v>
      </c>
      <c r="D116" t="s">
        <v>171</v>
      </c>
      <c r="E116" t="s">
        <v>302</v>
      </c>
      <c r="X116" s="2">
        <v>1</v>
      </c>
      <c r="Z116" s="2">
        <v>1</v>
      </c>
      <c r="AB116" s="2">
        <v>1</v>
      </c>
    </row>
    <row r="117" spans="1:28" x14ac:dyDescent="0.2">
      <c r="A117" t="s">
        <v>49</v>
      </c>
      <c r="B117" t="s">
        <v>172</v>
      </c>
      <c r="C117" t="s">
        <v>38</v>
      </c>
      <c r="D117" t="s">
        <v>171</v>
      </c>
      <c r="E117" t="s">
        <v>60</v>
      </c>
      <c r="X117" s="2">
        <v>1</v>
      </c>
      <c r="Z117" s="2">
        <v>1</v>
      </c>
      <c r="AB117" s="2">
        <v>1</v>
      </c>
    </row>
    <row r="118" spans="1:28" x14ac:dyDescent="0.2">
      <c r="A118" t="s">
        <v>49</v>
      </c>
      <c r="B118" t="s">
        <v>173</v>
      </c>
      <c r="C118" t="s">
        <v>38</v>
      </c>
      <c r="D118" t="s">
        <v>171</v>
      </c>
      <c r="E118" t="s">
        <v>60</v>
      </c>
      <c r="X118" s="2">
        <v>1</v>
      </c>
      <c r="Z118" s="2">
        <v>1</v>
      </c>
      <c r="AB118" s="2">
        <v>1</v>
      </c>
    </row>
    <row r="119" spans="1:28" x14ac:dyDescent="0.2">
      <c r="A119" t="s">
        <v>49</v>
      </c>
      <c r="B119" t="s">
        <v>4</v>
      </c>
      <c r="C119" t="s">
        <v>41</v>
      </c>
      <c r="D119" t="s">
        <v>171</v>
      </c>
      <c r="E119" t="s">
        <v>36</v>
      </c>
      <c r="H119" t="s">
        <v>317</v>
      </c>
      <c r="R119" s="2"/>
      <c r="S119" s="2"/>
      <c r="X119" s="2"/>
      <c r="Z119" s="2">
        <v>1</v>
      </c>
      <c r="AB119" s="2"/>
    </row>
    <row r="120" spans="1:28" x14ac:dyDescent="0.2">
      <c r="A120" t="s">
        <v>49</v>
      </c>
      <c r="B120" t="s">
        <v>5</v>
      </c>
      <c r="C120" t="s">
        <v>41</v>
      </c>
      <c r="D120" t="s">
        <v>171</v>
      </c>
      <c r="E120" t="s">
        <v>37</v>
      </c>
      <c r="H120" t="s">
        <v>317</v>
      </c>
      <c r="R120" s="2"/>
      <c r="S120" s="2"/>
      <c r="X120" s="2"/>
      <c r="Z120" s="2">
        <v>1</v>
      </c>
      <c r="AB120" s="2"/>
    </row>
    <row r="121" spans="1:28" x14ac:dyDescent="0.2">
      <c r="A121" t="s">
        <v>49</v>
      </c>
      <c r="B121" t="s">
        <v>45</v>
      </c>
      <c r="C121" t="s">
        <v>46</v>
      </c>
      <c r="D121" t="s">
        <v>171</v>
      </c>
      <c r="E121" t="s">
        <v>47</v>
      </c>
      <c r="F121" t="s">
        <v>48</v>
      </c>
      <c r="H121" t="s">
        <v>8</v>
      </c>
    </row>
    <row r="122" spans="1:28" x14ac:dyDescent="0.2">
      <c r="A122" t="s">
        <v>49</v>
      </c>
      <c r="B122" t="s">
        <v>74</v>
      </c>
      <c r="C122" t="s">
        <v>43</v>
      </c>
      <c r="D122" t="s">
        <v>174</v>
      </c>
      <c r="E122" t="s">
        <v>303</v>
      </c>
      <c r="X122" s="2">
        <v>1</v>
      </c>
      <c r="Z122" s="2">
        <v>1</v>
      </c>
      <c r="AB122" s="2">
        <v>1</v>
      </c>
    </row>
    <row r="123" spans="1:28" x14ac:dyDescent="0.2">
      <c r="A123" t="s">
        <v>49</v>
      </c>
      <c r="B123" t="s">
        <v>175</v>
      </c>
      <c r="C123" t="s">
        <v>176</v>
      </c>
      <c r="D123" t="s">
        <v>174</v>
      </c>
      <c r="E123" t="s">
        <v>177</v>
      </c>
      <c r="X123" s="2">
        <v>1</v>
      </c>
      <c r="Z123" s="2">
        <v>1</v>
      </c>
      <c r="AB123" s="2">
        <v>1</v>
      </c>
    </row>
    <row r="124" spans="1:28" x14ac:dyDescent="0.2">
      <c r="A124" t="s">
        <v>49</v>
      </c>
      <c r="B124" t="s">
        <v>178</v>
      </c>
      <c r="C124" t="s">
        <v>38</v>
      </c>
      <c r="D124" t="s">
        <v>174</v>
      </c>
      <c r="E124" t="s">
        <v>80</v>
      </c>
      <c r="X124" s="2">
        <v>1</v>
      </c>
      <c r="Z124" s="2">
        <v>1</v>
      </c>
      <c r="AB124" s="2">
        <v>1</v>
      </c>
    </row>
    <row r="125" spans="1:28" x14ac:dyDescent="0.2">
      <c r="A125" t="s">
        <v>49</v>
      </c>
      <c r="B125" t="s">
        <v>138</v>
      </c>
      <c r="C125" t="s">
        <v>161</v>
      </c>
      <c r="D125" t="s">
        <v>174</v>
      </c>
      <c r="E125" t="s">
        <v>137</v>
      </c>
      <c r="X125" s="2">
        <v>1</v>
      </c>
      <c r="Z125" s="2">
        <v>1</v>
      </c>
      <c r="AB125" s="2">
        <v>1</v>
      </c>
    </row>
    <row r="126" spans="1:28" x14ac:dyDescent="0.2">
      <c r="A126" t="s">
        <v>49</v>
      </c>
      <c r="B126" t="s">
        <v>74</v>
      </c>
      <c r="C126" t="s">
        <v>180</v>
      </c>
      <c r="D126" t="s">
        <v>209</v>
      </c>
      <c r="E126" t="s">
        <v>304</v>
      </c>
      <c r="X126" s="2">
        <v>1</v>
      </c>
      <c r="Z126" s="2">
        <v>1</v>
      </c>
      <c r="AB126" s="2">
        <v>1</v>
      </c>
    </row>
    <row r="127" spans="1:28" x14ac:dyDescent="0.2">
      <c r="A127" t="s">
        <v>49</v>
      </c>
      <c r="B127" t="s">
        <v>75</v>
      </c>
      <c r="C127" t="s">
        <v>181</v>
      </c>
      <c r="D127" t="s">
        <v>209</v>
      </c>
      <c r="E127" t="s">
        <v>182</v>
      </c>
      <c r="X127" s="2">
        <v>1</v>
      </c>
      <c r="Z127" s="2">
        <v>1</v>
      </c>
      <c r="AB127" s="2">
        <v>1</v>
      </c>
    </row>
    <row r="128" spans="1:28" x14ac:dyDescent="0.2">
      <c r="A128" t="s">
        <v>49</v>
      </c>
      <c r="B128" t="s">
        <v>45</v>
      </c>
      <c r="C128" t="s">
        <v>46</v>
      </c>
      <c r="D128" t="s">
        <v>209</v>
      </c>
      <c r="E128" t="s">
        <v>47</v>
      </c>
      <c r="F128" t="s">
        <v>48</v>
      </c>
      <c r="H128" t="s">
        <v>8</v>
      </c>
    </row>
    <row r="129" spans="1:28" x14ac:dyDescent="0.2">
      <c r="A129" t="s">
        <v>49</v>
      </c>
      <c r="B129" t="s">
        <v>3</v>
      </c>
      <c r="C129" t="s">
        <v>38</v>
      </c>
      <c r="D129" t="s">
        <v>206</v>
      </c>
      <c r="E129" t="s">
        <v>60</v>
      </c>
      <c r="X129" s="2">
        <v>1</v>
      </c>
      <c r="Z129" s="2">
        <v>1</v>
      </c>
      <c r="AB129" s="2">
        <v>1</v>
      </c>
    </row>
    <row r="130" spans="1:28" x14ac:dyDescent="0.2">
      <c r="A130" t="s">
        <v>49</v>
      </c>
      <c r="B130" t="s">
        <v>184</v>
      </c>
      <c r="C130" t="s">
        <v>38</v>
      </c>
      <c r="D130" t="s">
        <v>206</v>
      </c>
      <c r="E130" t="s">
        <v>60</v>
      </c>
      <c r="X130" s="2">
        <v>1</v>
      </c>
      <c r="Z130" s="2">
        <v>1</v>
      </c>
      <c r="AB130" s="2">
        <v>1</v>
      </c>
    </row>
    <row r="131" spans="1:28" x14ac:dyDescent="0.2">
      <c r="A131" t="s">
        <v>49</v>
      </c>
      <c r="B131" t="s">
        <v>4</v>
      </c>
      <c r="C131" t="s">
        <v>41</v>
      </c>
      <c r="D131" t="s">
        <v>206</v>
      </c>
      <c r="E131" t="s">
        <v>36</v>
      </c>
      <c r="H131" t="s">
        <v>317</v>
      </c>
      <c r="R131" s="2"/>
      <c r="S131" s="2"/>
      <c r="X131" s="2"/>
      <c r="Z131" s="2">
        <v>1</v>
      </c>
      <c r="AB131" s="2"/>
    </row>
    <row r="132" spans="1:28" x14ac:dyDescent="0.2">
      <c r="A132" t="s">
        <v>49</v>
      </c>
      <c r="B132" t="s">
        <v>5</v>
      </c>
      <c r="C132" t="s">
        <v>41</v>
      </c>
      <c r="D132" t="s">
        <v>206</v>
      </c>
      <c r="E132" t="s">
        <v>37</v>
      </c>
      <c r="H132" t="s">
        <v>317</v>
      </c>
      <c r="R132" s="2"/>
      <c r="S132" s="2"/>
      <c r="X132" s="2"/>
      <c r="Z132" s="2">
        <v>1</v>
      </c>
      <c r="AB132" s="2"/>
    </row>
    <row r="133" spans="1:28" x14ac:dyDescent="0.2">
      <c r="A133" t="s">
        <v>49</v>
      </c>
      <c r="B133" t="s">
        <v>45</v>
      </c>
      <c r="C133" t="s">
        <v>46</v>
      </c>
      <c r="D133" t="s">
        <v>206</v>
      </c>
      <c r="E133" t="s">
        <v>47</v>
      </c>
      <c r="F133" t="s">
        <v>48</v>
      </c>
      <c r="H133" t="s">
        <v>8</v>
      </c>
    </row>
    <row r="134" spans="1:28" x14ac:dyDescent="0.2">
      <c r="A134" t="s">
        <v>49</v>
      </c>
      <c r="B134" t="s">
        <v>191</v>
      </c>
      <c r="C134" t="s">
        <v>43</v>
      </c>
      <c r="D134" t="s">
        <v>207</v>
      </c>
      <c r="E134" t="s">
        <v>312</v>
      </c>
      <c r="X134" s="2">
        <v>1</v>
      </c>
      <c r="Z134" s="2">
        <v>1</v>
      </c>
      <c r="AB134" s="2">
        <v>1</v>
      </c>
    </row>
    <row r="135" spans="1:28" x14ac:dyDescent="0.2">
      <c r="A135" t="s">
        <v>49</v>
      </c>
      <c r="B135" t="s">
        <v>192</v>
      </c>
      <c r="C135" t="s">
        <v>38</v>
      </c>
      <c r="D135" t="s">
        <v>207</v>
      </c>
      <c r="E135" t="s">
        <v>210</v>
      </c>
      <c r="X135" s="2">
        <v>1</v>
      </c>
      <c r="Z135" s="2">
        <v>1</v>
      </c>
      <c r="AB135" s="2">
        <v>1</v>
      </c>
    </row>
    <row r="136" spans="1:28" x14ac:dyDescent="0.2">
      <c r="A136" t="s">
        <v>49</v>
      </c>
      <c r="B136" t="s">
        <v>75</v>
      </c>
      <c r="C136" t="s">
        <v>181</v>
      </c>
      <c r="D136" t="s">
        <v>207</v>
      </c>
      <c r="E136" t="s">
        <v>182</v>
      </c>
      <c r="X136" s="2">
        <v>1</v>
      </c>
      <c r="Z136" s="2">
        <v>1</v>
      </c>
      <c r="AB136" s="2">
        <v>1</v>
      </c>
    </row>
    <row r="137" spans="1:28" x14ac:dyDescent="0.2">
      <c r="A137" t="s">
        <v>49</v>
      </c>
      <c r="B137" t="s">
        <v>194</v>
      </c>
      <c r="C137" t="s">
        <v>41</v>
      </c>
      <c r="D137" t="s">
        <v>207</v>
      </c>
      <c r="E137" t="s">
        <v>36</v>
      </c>
      <c r="X137" s="2">
        <v>1</v>
      </c>
      <c r="Z137" s="2">
        <v>1</v>
      </c>
      <c r="AB137" s="2">
        <v>1</v>
      </c>
    </row>
    <row r="138" spans="1:28" x14ac:dyDescent="0.2">
      <c r="A138" t="s">
        <v>49</v>
      </c>
      <c r="B138" t="s">
        <v>4</v>
      </c>
      <c r="C138" t="s">
        <v>41</v>
      </c>
      <c r="D138" t="s">
        <v>207</v>
      </c>
      <c r="E138" t="s">
        <v>36</v>
      </c>
      <c r="H138" t="s">
        <v>317</v>
      </c>
      <c r="R138" s="2"/>
      <c r="S138" s="2"/>
      <c r="X138" s="2"/>
      <c r="Z138" s="2">
        <v>1</v>
      </c>
      <c r="AB138" s="2"/>
    </row>
    <row r="139" spans="1:28" x14ac:dyDescent="0.2">
      <c r="A139" t="s">
        <v>49</v>
      </c>
      <c r="B139" t="s">
        <v>5</v>
      </c>
      <c r="C139" t="s">
        <v>41</v>
      </c>
      <c r="D139" t="s">
        <v>207</v>
      </c>
      <c r="E139" t="s">
        <v>37</v>
      </c>
      <c r="H139" t="s">
        <v>317</v>
      </c>
      <c r="R139" s="2"/>
      <c r="S139" s="2"/>
      <c r="X139" s="2"/>
      <c r="Z139" s="2">
        <v>1</v>
      </c>
      <c r="AB139" s="2"/>
    </row>
    <row r="140" spans="1:28" x14ac:dyDescent="0.2">
      <c r="A140" t="s">
        <v>49</v>
      </c>
      <c r="B140" t="s">
        <v>45</v>
      </c>
      <c r="C140" t="s">
        <v>46</v>
      </c>
      <c r="D140" t="s">
        <v>207</v>
      </c>
      <c r="E140" t="s">
        <v>47</v>
      </c>
      <c r="F140" t="s">
        <v>48</v>
      </c>
      <c r="H140" t="s">
        <v>8</v>
      </c>
    </row>
    <row r="141" spans="1:28" x14ac:dyDescent="0.2">
      <c r="A141" t="s">
        <v>49</v>
      </c>
      <c r="B141" t="s">
        <v>221</v>
      </c>
      <c r="C141" t="s">
        <v>38</v>
      </c>
      <c r="D141" t="s">
        <v>222</v>
      </c>
      <c r="E141" t="s">
        <v>223</v>
      </c>
      <c r="F141" s="2" t="s">
        <v>224</v>
      </c>
      <c r="G141" s="2"/>
      <c r="H141" s="2"/>
      <c r="X141" s="2">
        <v>1</v>
      </c>
      <c r="Y141" s="2"/>
      <c r="Z141" s="2">
        <v>1</v>
      </c>
      <c r="AB141" s="2">
        <v>1</v>
      </c>
    </row>
    <row r="142" spans="1:28" x14ac:dyDescent="0.2">
      <c r="A142" t="s">
        <v>49</v>
      </c>
      <c r="B142" t="s">
        <v>225</v>
      </c>
      <c r="C142" t="s">
        <v>161</v>
      </c>
      <c r="D142" t="s">
        <v>222</v>
      </c>
      <c r="E142" t="s">
        <v>226</v>
      </c>
      <c r="F142" t="s">
        <v>227</v>
      </c>
      <c r="T142" s="2"/>
      <c r="X142" s="2">
        <v>1</v>
      </c>
      <c r="Z142" s="2">
        <v>1</v>
      </c>
      <c r="AB142" s="2"/>
    </row>
    <row r="143" spans="1:28" x14ac:dyDescent="0.2">
      <c r="A143" t="s">
        <v>49</v>
      </c>
      <c r="B143" t="s">
        <v>228</v>
      </c>
      <c r="C143" t="s">
        <v>161</v>
      </c>
      <c r="D143" t="s">
        <v>222</v>
      </c>
      <c r="E143" t="s">
        <v>137</v>
      </c>
      <c r="F143" t="s">
        <v>229</v>
      </c>
      <c r="R143" s="2"/>
      <c r="S143" s="2"/>
      <c r="X143" s="2">
        <v>1</v>
      </c>
      <c r="Z143" s="2">
        <v>1</v>
      </c>
      <c r="AB143" s="2">
        <v>1</v>
      </c>
    </row>
    <row r="144" spans="1:28" x14ac:dyDescent="0.2">
      <c r="A144" t="s">
        <v>49</v>
      </c>
      <c r="B144" t="s">
        <v>230</v>
      </c>
      <c r="C144" t="s">
        <v>38</v>
      </c>
      <c r="D144" t="s">
        <v>222</v>
      </c>
      <c r="E144" t="s">
        <v>231</v>
      </c>
      <c r="F144" t="s">
        <v>232</v>
      </c>
      <c r="X144" s="2">
        <v>1</v>
      </c>
      <c r="Z144" s="2">
        <v>1</v>
      </c>
      <c r="AB144" s="2">
        <v>1</v>
      </c>
    </row>
    <row r="145" spans="1:28" x14ac:dyDescent="0.2">
      <c r="A145" t="s">
        <v>49</v>
      </c>
      <c r="B145" t="s">
        <v>233</v>
      </c>
      <c r="C145" t="s">
        <v>38</v>
      </c>
      <c r="D145" t="s">
        <v>222</v>
      </c>
      <c r="E145" t="s">
        <v>234</v>
      </c>
      <c r="F145" t="s">
        <v>235</v>
      </c>
      <c r="X145" s="2">
        <v>1</v>
      </c>
      <c r="Z145" s="2">
        <v>1</v>
      </c>
      <c r="AB145" s="2">
        <v>1</v>
      </c>
    </row>
    <row r="146" spans="1:28" x14ac:dyDescent="0.2">
      <c r="A146" t="s">
        <v>49</v>
      </c>
      <c r="B146" t="s">
        <v>236</v>
      </c>
      <c r="C146" t="s">
        <v>38</v>
      </c>
      <c r="D146" t="s">
        <v>222</v>
      </c>
      <c r="E146" t="s">
        <v>120</v>
      </c>
      <c r="F146" t="s">
        <v>237</v>
      </c>
      <c r="X146" s="2">
        <v>1</v>
      </c>
      <c r="Z146" s="2">
        <v>1</v>
      </c>
      <c r="AB146" s="2">
        <v>1</v>
      </c>
    </row>
    <row r="147" spans="1:28" x14ac:dyDescent="0.2">
      <c r="A147" t="s">
        <v>49</v>
      </c>
      <c r="B147" t="s">
        <v>238</v>
      </c>
      <c r="C147" t="s">
        <v>38</v>
      </c>
      <c r="D147" t="s">
        <v>222</v>
      </c>
      <c r="E147" t="s">
        <v>120</v>
      </c>
      <c r="F147" t="s">
        <v>237</v>
      </c>
      <c r="X147" s="2">
        <v>1</v>
      </c>
      <c r="Z147" s="2">
        <v>1</v>
      </c>
      <c r="AB147" s="2">
        <v>1</v>
      </c>
    </row>
    <row r="148" spans="1:28" x14ac:dyDescent="0.2">
      <c r="A148" t="s">
        <v>49</v>
      </c>
      <c r="B148" t="s">
        <v>239</v>
      </c>
      <c r="C148" t="s">
        <v>38</v>
      </c>
      <c r="D148" t="s">
        <v>222</v>
      </c>
      <c r="E148" t="s">
        <v>120</v>
      </c>
      <c r="F148" t="s">
        <v>240</v>
      </c>
      <c r="X148" s="2">
        <v>1</v>
      </c>
      <c r="Z148" s="2">
        <v>1</v>
      </c>
      <c r="AB148" s="2">
        <v>1</v>
      </c>
    </row>
    <row r="149" spans="1:28" x14ac:dyDescent="0.2">
      <c r="A149" t="s">
        <v>49</v>
      </c>
      <c r="B149" t="s">
        <v>71</v>
      </c>
      <c r="C149" t="s">
        <v>38</v>
      </c>
      <c r="D149" t="s">
        <v>222</v>
      </c>
      <c r="E149" t="s">
        <v>241</v>
      </c>
      <c r="F149" t="s">
        <v>242</v>
      </c>
      <c r="X149" s="2">
        <v>1</v>
      </c>
      <c r="Z149" s="2">
        <v>1</v>
      </c>
      <c r="AB149" s="2">
        <v>1</v>
      </c>
    </row>
    <row r="150" spans="1:28" x14ac:dyDescent="0.2">
      <c r="A150" t="s">
        <v>49</v>
      </c>
      <c r="B150" t="s">
        <v>289</v>
      </c>
      <c r="C150" t="s">
        <v>38</v>
      </c>
      <c r="D150" t="s">
        <v>222</v>
      </c>
      <c r="E150" t="s">
        <v>234</v>
      </c>
      <c r="F150" t="s">
        <v>243</v>
      </c>
      <c r="R150" s="2"/>
      <c r="S150" s="2"/>
      <c r="X150" s="2">
        <v>1</v>
      </c>
      <c r="Z150" s="2">
        <v>1</v>
      </c>
      <c r="AB150" s="2">
        <v>1</v>
      </c>
    </row>
    <row r="151" spans="1:28" x14ac:dyDescent="0.2">
      <c r="A151" t="s">
        <v>49</v>
      </c>
      <c r="B151" t="s">
        <v>290</v>
      </c>
      <c r="C151" t="s">
        <v>38</v>
      </c>
      <c r="D151" t="s">
        <v>222</v>
      </c>
      <c r="E151" t="s">
        <v>234</v>
      </c>
      <c r="F151" t="s">
        <v>244</v>
      </c>
      <c r="R151" s="2"/>
      <c r="S151" s="2"/>
      <c r="X151" s="2">
        <v>1</v>
      </c>
      <c r="Z151" s="2">
        <v>1</v>
      </c>
      <c r="AB151" s="2">
        <v>1</v>
      </c>
    </row>
    <row r="152" spans="1:28" x14ac:dyDescent="0.2">
      <c r="A152" t="s">
        <v>49</v>
      </c>
      <c r="B152" t="s">
        <v>291</v>
      </c>
      <c r="C152" t="s">
        <v>38</v>
      </c>
      <c r="D152" t="s">
        <v>222</v>
      </c>
      <c r="E152" t="s">
        <v>245</v>
      </c>
      <c r="F152" t="s">
        <v>246</v>
      </c>
      <c r="U152" s="2"/>
      <c r="X152" s="2">
        <v>1</v>
      </c>
      <c r="Z152" s="2">
        <v>1</v>
      </c>
      <c r="AB152" s="2">
        <v>1</v>
      </c>
    </row>
    <row r="153" spans="1:28" x14ac:dyDescent="0.2">
      <c r="A153" t="s">
        <v>49</v>
      </c>
      <c r="B153" t="s">
        <v>292</v>
      </c>
      <c r="C153" t="s">
        <v>38</v>
      </c>
      <c r="D153" t="s">
        <v>222</v>
      </c>
      <c r="E153" t="s">
        <v>234</v>
      </c>
      <c r="F153" t="s">
        <v>247</v>
      </c>
      <c r="V153" s="2"/>
      <c r="X153" s="2">
        <v>1</v>
      </c>
      <c r="Z153" s="2">
        <v>1</v>
      </c>
      <c r="AB153" s="2">
        <v>1</v>
      </c>
    </row>
    <row r="154" spans="1:28" x14ac:dyDescent="0.2">
      <c r="A154" t="s">
        <v>49</v>
      </c>
      <c r="B154" t="s">
        <v>70</v>
      </c>
      <c r="C154" t="s">
        <v>38</v>
      </c>
      <c r="D154" t="s">
        <v>222</v>
      </c>
      <c r="E154" t="s">
        <v>241</v>
      </c>
      <c r="F154" t="s">
        <v>248</v>
      </c>
      <c r="X154" s="2">
        <v>1</v>
      </c>
      <c r="Z154" s="2">
        <v>1</v>
      </c>
      <c r="AB154" s="2">
        <v>1</v>
      </c>
    </row>
    <row r="155" spans="1:28" x14ac:dyDescent="0.2">
      <c r="A155" t="s">
        <v>49</v>
      </c>
      <c r="B155" t="s">
        <v>293</v>
      </c>
      <c r="C155" t="s">
        <v>38</v>
      </c>
      <c r="D155" t="s">
        <v>222</v>
      </c>
      <c r="E155" t="s">
        <v>234</v>
      </c>
      <c r="F155" t="s">
        <v>243</v>
      </c>
      <c r="R155" s="2"/>
      <c r="S155" s="2"/>
      <c r="X155" s="2">
        <v>1</v>
      </c>
      <c r="Z155" s="2">
        <v>1</v>
      </c>
      <c r="AB155" s="2">
        <v>1</v>
      </c>
    </row>
    <row r="156" spans="1:28" x14ac:dyDescent="0.2">
      <c r="A156" t="s">
        <v>49</v>
      </c>
      <c r="B156" t="s">
        <v>294</v>
      </c>
      <c r="C156" t="s">
        <v>38</v>
      </c>
      <c r="D156" t="s">
        <v>222</v>
      </c>
      <c r="E156" t="s">
        <v>234</v>
      </c>
      <c r="F156" t="s">
        <v>244</v>
      </c>
      <c r="R156" s="2"/>
      <c r="S156" s="2"/>
      <c r="X156" s="2">
        <v>1</v>
      </c>
      <c r="Z156" s="2">
        <v>1</v>
      </c>
      <c r="AB156" s="2">
        <v>1</v>
      </c>
    </row>
    <row r="157" spans="1:28" x14ac:dyDescent="0.2">
      <c r="A157" t="s">
        <v>49</v>
      </c>
      <c r="B157" t="s">
        <v>295</v>
      </c>
      <c r="C157" t="s">
        <v>38</v>
      </c>
      <c r="D157" t="s">
        <v>222</v>
      </c>
      <c r="E157" t="s">
        <v>245</v>
      </c>
      <c r="F157" t="s">
        <v>246</v>
      </c>
      <c r="U157" s="2"/>
      <c r="X157" s="2">
        <v>1</v>
      </c>
      <c r="Z157" s="2">
        <v>1</v>
      </c>
      <c r="AB157" s="2">
        <v>1</v>
      </c>
    </row>
    <row r="158" spans="1:28" x14ac:dyDescent="0.2">
      <c r="A158" t="s">
        <v>49</v>
      </c>
      <c r="B158" t="s">
        <v>296</v>
      </c>
      <c r="C158" t="s">
        <v>38</v>
      </c>
      <c r="D158" t="s">
        <v>222</v>
      </c>
      <c r="E158" t="s">
        <v>234</v>
      </c>
      <c r="F158" t="s">
        <v>247</v>
      </c>
      <c r="V158" s="2"/>
      <c r="X158" s="2">
        <v>1</v>
      </c>
      <c r="Z158" s="2">
        <v>1</v>
      </c>
      <c r="AB158" s="2">
        <v>1</v>
      </c>
    </row>
    <row r="159" spans="1:28" x14ac:dyDescent="0.2">
      <c r="A159" t="s">
        <v>49</v>
      </c>
      <c r="B159" t="s">
        <v>249</v>
      </c>
      <c r="C159" t="s">
        <v>38</v>
      </c>
      <c r="D159" t="s">
        <v>222</v>
      </c>
      <c r="E159" t="s">
        <v>234</v>
      </c>
      <c r="F159" t="s">
        <v>250</v>
      </c>
      <c r="X159" s="2">
        <v>1</v>
      </c>
      <c r="Z159" s="2">
        <v>1</v>
      </c>
      <c r="AB159" s="2">
        <v>1</v>
      </c>
    </row>
    <row r="160" spans="1:28" x14ac:dyDescent="0.2">
      <c r="A160" t="s">
        <v>49</v>
      </c>
      <c r="B160" t="s">
        <v>251</v>
      </c>
      <c r="C160" t="s">
        <v>252</v>
      </c>
      <c r="D160" t="s">
        <v>222</v>
      </c>
      <c r="E160" t="s">
        <v>253</v>
      </c>
      <c r="F160" t="s">
        <v>254</v>
      </c>
      <c r="X160" s="2">
        <v>1</v>
      </c>
      <c r="Z160" s="2">
        <v>1</v>
      </c>
      <c r="AB160" s="2">
        <v>1</v>
      </c>
    </row>
    <row r="161" spans="1:28" x14ac:dyDescent="0.2">
      <c r="A161" t="s">
        <v>49</v>
      </c>
      <c r="B161" t="s">
        <v>255</v>
      </c>
      <c r="C161" t="s">
        <v>38</v>
      </c>
      <c r="D161" t="s">
        <v>222</v>
      </c>
      <c r="E161" t="s">
        <v>245</v>
      </c>
      <c r="F161" t="s">
        <v>256</v>
      </c>
      <c r="X161" s="2">
        <v>1</v>
      </c>
      <c r="Z161" s="2">
        <v>1</v>
      </c>
      <c r="AB161" s="2">
        <v>1</v>
      </c>
    </row>
    <row r="162" spans="1:28" x14ac:dyDescent="0.2">
      <c r="A162" t="s">
        <v>49</v>
      </c>
      <c r="B162" t="s">
        <v>257</v>
      </c>
      <c r="C162" t="s">
        <v>40</v>
      </c>
      <c r="D162" t="s">
        <v>222</v>
      </c>
      <c r="E162" t="s">
        <v>258</v>
      </c>
      <c r="F162" t="s">
        <v>259</v>
      </c>
      <c r="X162" s="2">
        <v>1</v>
      </c>
      <c r="Z162" s="2">
        <v>1</v>
      </c>
      <c r="AB162" s="2">
        <v>1</v>
      </c>
    </row>
    <row r="163" spans="1:28" x14ac:dyDescent="0.2">
      <c r="A163" t="s">
        <v>49</v>
      </c>
      <c r="B163" t="s">
        <v>260</v>
      </c>
      <c r="C163" t="s">
        <v>38</v>
      </c>
      <c r="D163" t="s">
        <v>222</v>
      </c>
      <c r="E163" t="s">
        <v>261</v>
      </c>
      <c r="F163" t="s">
        <v>262</v>
      </c>
      <c r="X163" s="2">
        <v>1</v>
      </c>
      <c r="Z163" s="2">
        <v>1</v>
      </c>
      <c r="AB163" s="2">
        <v>1</v>
      </c>
    </row>
    <row r="164" spans="1:28" x14ac:dyDescent="0.2">
      <c r="A164" t="s">
        <v>49</v>
      </c>
      <c r="B164" t="s">
        <v>263</v>
      </c>
      <c r="C164" t="s">
        <v>38</v>
      </c>
      <c r="D164" t="s">
        <v>222</v>
      </c>
      <c r="E164" t="s">
        <v>261</v>
      </c>
      <c r="F164" t="s">
        <v>264</v>
      </c>
      <c r="X164" s="2">
        <v>1</v>
      </c>
      <c r="Z164" s="2">
        <v>1</v>
      </c>
      <c r="AB164" s="2">
        <v>1</v>
      </c>
    </row>
    <row r="165" spans="1:28" x14ac:dyDescent="0.2">
      <c r="A165" t="s">
        <v>49</v>
      </c>
      <c r="B165" t="s">
        <v>265</v>
      </c>
      <c r="C165" t="s">
        <v>38</v>
      </c>
      <c r="D165" t="s">
        <v>222</v>
      </c>
      <c r="E165" t="s">
        <v>234</v>
      </c>
      <c r="F165" t="s">
        <v>266</v>
      </c>
      <c r="X165" s="2">
        <v>1</v>
      </c>
      <c r="Z165" s="2">
        <v>1</v>
      </c>
      <c r="AB165" s="2">
        <v>1</v>
      </c>
    </row>
    <row r="166" spans="1:28" x14ac:dyDescent="0.2">
      <c r="A166" t="s">
        <v>49</v>
      </c>
      <c r="B166" t="s">
        <v>4</v>
      </c>
      <c r="C166" t="s">
        <v>41</v>
      </c>
      <c r="D166" t="s">
        <v>222</v>
      </c>
      <c r="E166" t="s">
        <v>36</v>
      </c>
      <c r="H166" t="s">
        <v>317</v>
      </c>
      <c r="R166" s="2"/>
      <c r="S166" s="2"/>
      <c r="X166" s="2"/>
      <c r="Z166" s="2">
        <v>1</v>
      </c>
      <c r="AB166" s="2"/>
    </row>
    <row r="167" spans="1:28" x14ac:dyDescent="0.2">
      <c r="A167" t="s">
        <v>49</v>
      </c>
      <c r="B167" t="s">
        <v>5</v>
      </c>
      <c r="C167" t="s">
        <v>41</v>
      </c>
      <c r="D167" t="s">
        <v>222</v>
      </c>
      <c r="E167" t="s">
        <v>37</v>
      </c>
      <c r="H167" t="s">
        <v>317</v>
      </c>
      <c r="R167" s="2"/>
      <c r="S167" s="2"/>
      <c r="X167" s="2"/>
      <c r="Z167" s="2">
        <v>1</v>
      </c>
      <c r="AB167" s="2"/>
    </row>
    <row r="168" spans="1:28" x14ac:dyDescent="0.2">
      <c r="A168" t="s">
        <v>49</v>
      </c>
      <c r="B168" t="s">
        <v>45</v>
      </c>
      <c r="C168" t="s">
        <v>46</v>
      </c>
      <c r="D168" t="s">
        <v>222</v>
      </c>
      <c r="E168" t="s">
        <v>47</v>
      </c>
      <c r="F168" t="s">
        <v>48</v>
      </c>
      <c r="H168" t="s">
        <v>8</v>
      </c>
    </row>
    <row r="169" spans="1:28" x14ac:dyDescent="0.2">
      <c r="A169" t="s">
        <v>49</v>
      </c>
      <c r="B169" t="s">
        <v>267</v>
      </c>
      <c r="C169" t="s">
        <v>38</v>
      </c>
      <c r="D169" t="s">
        <v>268</v>
      </c>
      <c r="E169" t="s">
        <v>234</v>
      </c>
      <c r="F169" t="s">
        <v>269</v>
      </c>
      <c r="X169" s="2">
        <v>1</v>
      </c>
      <c r="Z169" s="2">
        <v>1</v>
      </c>
      <c r="AB169" s="2">
        <v>1</v>
      </c>
    </row>
    <row r="170" spans="1:28" x14ac:dyDescent="0.2">
      <c r="A170" t="s">
        <v>49</v>
      </c>
      <c r="B170" t="s">
        <v>270</v>
      </c>
      <c r="C170" t="s">
        <v>38</v>
      </c>
      <c r="D170" t="s">
        <v>268</v>
      </c>
      <c r="E170" t="s">
        <v>234</v>
      </c>
      <c r="F170" t="s">
        <v>271</v>
      </c>
      <c r="X170" s="2">
        <v>1</v>
      </c>
      <c r="Z170" s="2">
        <v>1</v>
      </c>
      <c r="AB170" s="2">
        <v>1</v>
      </c>
    </row>
    <row r="171" spans="1:28" x14ac:dyDescent="0.2">
      <c r="A171" t="s">
        <v>49</v>
      </c>
      <c r="B171" t="s">
        <v>272</v>
      </c>
      <c r="C171" t="s">
        <v>39</v>
      </c>
      <c r="D171" t="s">
        <v>268</v>
      </c>
      <c r="E171" t="s">
        <v>273</v>
      </c>
      <c r="F171" t="s">
        <v>274</v>
      </c>
      <c r="X171" s="2">
        <v>1</v>
      </c>
      <c r="Z171" s="2">
        <v>1</v>
      </c>
      <c r="AB171" s="2">
        <v>1</v>
      </c>
    </row>
    <row r="172" spans="1:28" x14ac:dyDescent="0.2">
      <c r="A172" t="s">
        <v>49</v>
      </c>
      <c r="B172" t="s">
        <v>275</v>
      </c>
      <c r="C172" t="s">
        <v>39</v>
      </c>
      <c r="D172" t="s">
        <v>268</v>
      </c>
      <c r="E172" t="s">
        <v>273</v>
      </c>
      <c r="F172" t="s">
        <v>276</v>
      </c>
      <c r="X172" s="2">
        <v>1</v>
      </c>
      <c r="Z172" s="2">
        <v>1</v>
      </c>
      <c r="AB172" s="2">
        <v>1</v>
      </c>
    </row>
    <row r="173" spans="1:28" x14ac:dyDescent="0.2">
      <c r="A173" t="s">
        <v>49</v>
      </c>
      <c r="B173" t="s">
        <v>277</v>
      </c>
      <c r="C173" t="s">
        <v>39</v>
      </c>
      <c r="D173" t="s">
        <v>268</v>
      </c>
      <c r="E173" t="s">
        <v>273</v>
      </c>
      <c r="F173" t="s">
        <v>278</v>
      </c>
      <c r="X173" s="2">
        <v>1</v>
      </c>
      <c r="Z173" s="2">
        <v>1</v>
      </c>
      <c r="AB173" s="2">
        <v>1</v>
      </c>
    </row>
    <row r="174" spans="1:28" x14ac:dyDescent="0.2">
      <c r="A174" t="s">
        <v>49</v>
      </c>
      <c r="B174" t="s">
        <v>143</v>
      </c>
      <c r="C174" t="s">
        <v>39</v>
      </c>
      <c r="D174" t="s">
        <v>268</v>
      </c>
      <c r="E174" t="s">
        <v>273</v>
      </c>
      <c r="F174" t="s">
        <v>279</v>
      </c>
      <c r="X174" s="2">
        <v>1</v>
      </c>
      <c r="Z174" s="2">
        <v>1</v>
      </c>
      <c r="AB174" s="2">
        <v>1</v>
      </c>
    </row>
    <row r="175" spans="1:28" x14ac:dyDescent="0.2">
      <c r="A175" t="s">
        <v>49</v>
      </c>
      <c r="B175" t="s">
        <v>280</v>
      </c>
      <c r="C175" t="s">
        <v>39</v>
      </c>
      <c r="D175" t="s">
        <v>268</v>
      </c>
      <c r="E175" t="s">
        <v>273</v>
      </c>
      <c r="F175" t="s">
        <v>281</v>
      </c>
      <c r="X175" s="2">
        <v>1</v>
      </c>
      <c r="Z175" s="2">
        <v>1</v>
      </c>
      <c r="AB175" s="2">
        <v>1</v>
      </c>
    </row>
    <row r="176" spans="1:28" x14ac:dyDescent="0.2">
      <c r="A176" t="s">
        <v>49</v>
      </c>
      <c r="B176" t="s">
        <v>282</v>
      </c>
      <c r="C176" t="s">
        <v>39</v>
      </c>
      <c r="D176" t="s">
        <v>268</v>
      </c>
      <c r="E176" t="s">
        <v>273</v>
      </c>
      <c r="F176" t="s">
        <v>283</v>
      </c>
      <c r="X176" s="2">
        <v>1</v>
      </c>
      <c r="Z176" s="2">
        <v>1</v>
      </c>
      <c r="AB176" s="2">
        <v>1</v>
      </c>
    </row>
    <row r="177" spans="1:28" x14ac:dyDescent="0.2">
      <c r="A177" t="s">
        <v>49</v>
      </c>
      <c r="B177" t="s">
        <v>284</v>
      </c>
      <c r="C177" t="s">
        <v>39</v>
      </c>
      <c r="D177" t="s">
        <v>268</v>
      </c>
      <c r="E177" t="s">
        <v>273</v>
      </c>
      <c r="F177" t="s">
        <v>285</v>
      </c>
      <c r="X177" s="2">
        <v>1</v>
      </c>
      <c r="Z177" s="2">
        <v>1</v>
      </c>
      <c r="AB177" s="2">
        <v>1</v>
      </c>
    </row>
    <row r="178" spans="1:28" x14ac:dyDescent="0.2">
      <c r="A178" t="s">
        <v>49</v>
      </c>
      <c r="B178" t="s">
        <v>286</v>
      </c>
      <c r="C178" t="s">
        <v>39</v>
      </c>
      <c r="D178" t="s">
        <v>268</v>
      </c>
      <c r="E178" t="s">
        <v>273</v>
      </c>
      <c r="F178" t="s">
        <v>287</v>
      </c>
      <c r="X178" s="2">
        <v>1</v>
      </c>
      <c r="Z178" s="2">
        <v>1</v>
      </c>
      <c r="AB178" s="2">
        <v>1</v>
      </c>
    </row>
    <row r="179" spans="1:28" x14ac:dyDescent="0.2">
      <c r="A179" t="s">
        <v>49</v>
      </c>
      <c r="B179" t="s">
        <v>288</v>
      </c>
      <c r="C179" t="s">
        <v>39</v>
      </c>
      <c r="D179" t="s">
        <v>268</v>
      </c>
      <c r="E179" t="s">
        <v>273</v>
      </c>
      <c r="F179" t="s">
        <v>287</v>
      </c>
      <c r="X179" s="2">
        <v>1</v>
      </c>
      <c r="Z179" s="2">
        <v>1</v>
      </c>
      <c r="AB179" s="2">
        <v>1</v>
      </c>
    </row>
    <row r="180" spans="1:28" x14ac:dyDescent="0.2">
      <c r="A180" t="s">
        <v>49</v>
      </c>
      <c r="B180" t="s">
        <v>4</v>
      </c>
      <c r="C180" t="s">
        <v>41</v>
      </c>
      <c r="D180" t="s">
        <v>268</v>
      </c>
      <c r="E180" t="s">
        <v>36</v>
      </c>
      <c r="H180" t="s">
        <v>317</v>
      </c>
      <c r="R180" s="2"/>
      <c r="S180" s="2"/>
      <c r="X180" s="2"/>
      <c r="Z180" s="2">
        <v>1</v>
      </c>
      <c r="AB180" s="2"/>
    </row>
    <row r="181" spans="1:28" x14ac:dyDescent="0.2">
      <c r="A181" t="s">
        <v>49</v>
      </c>
      <c r="B181" t="s">
        <v>5</v>
      </c>
      <c r="C181" t="s">
        <v>41</v>
      </c>
      <c r="D181" t="s">
        <v>268</v>
      </c>
      <c r="E181" t="s">
        <v>37</v>
      </c>
      <c r="H181" t="s">
        <v>317</v>
      </c>
      <c r="R181" s="2"/>
      <c r="S181" s="2"/>
      <c r="X181" s="2"/>
      <c r="Z181" s="2">
        <v>1</v>
      </c>
      <c r="AB181" s="2"/>
    </row>
    <row r="182" spans="1:28" x14ac:dyDescent="0.2">
      <c r="A182" t="s">
        <v>49</v>
      </c>
      <c r="B182" t="s">
        <v>45</v>
      </c>
      <c r="C182" t="s">
        <v>46</v>
      </c>
      <c r="D182" t="s">
        <v>268</v>
      </c>
      <c r="E182" t="s">
        <v>47</v>
      </c>
      <c r="F182" t="s">
        <v>48</v>
      </c>
      <c r="H182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299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299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2"/>
  <sheetViews>
    <sheetView workbookViewId="0">
      <selection activeCell="B17" sqref="B17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299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workbookViewId="0">
      <selection activeCell="A2" sqref="A2:A27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299</v>
      </c>
      <c r="B1" t="s">
        <v>29</v>
      </c>
      <c r="C1" t="s">
        <v>12</v>
      </c>
    </row>
    <row r="2" spans="1:3" ht="34" x14ac:dyDescent="0.2">
      <c r="A2" t="s">
        <v>49</v>
      </c>
      <c r="B2" s="3" t="s">
        <v>49</v>
      </c>
      <c r="C2" s="1" t="s">
        <v>27</v>
      </c>
    </row>
    <row r="3" spans="1:3" ht="51" x14ac:dyDescent="0.2">
      <c r="A3" t="s">
        <v>49</v>
      </c>
      <c r="B3" s="3" t="s">
        <v>49</v>
      </c>
      <c r="C3" s="1" t="s">
        <v>99</v>
      </c>
    </row>
    <row r="4" spans="1:3" ht="34" x14ac:dyDescent="0.2">
      <c r="A4" t="s">
        <v>49</v>
      </c>
      <c r="B4" t="s">
        <v>113</v>
      </c>
      <c r="C4" s="1" t="s">
        <v>298</v>
      </c>
    </row>
    <row r="5" spans="1:3" ht="51" x14ac:dyDescent="0.2">
      <c r="A5" t="s">
        <v>49</v>
      </c>
      <c r="B5" t="s">
        <v>113</v>
      </c>
      <c r="C5" s="1" t="s">
        <v>114</v>
      </c>
    </row>
    <row r="6" spans="1:3" ht="34" x14ac:dyDescent="0.2">
      <c r="A6" t="s">
        <v>49</v>
      </c>
      <c r="B6" t="s">
        <v>65</v>
      </c>
      <c r="C6" s="1" t="s">
        <v>100</v>
      </c>
    </row>
    <row r="7" spans="1:3" ht="51" x14ac:dyDescent="0.2">
      <c r="A7" t="s">
        <v>49</v>
      </c>
      <c r="B7" t="s">
        <v>65</v>
      </c>
      <c r="C7" s="1" t="s">
        <v>101</v>
      </c>
    </row>
    <row r="8" spans="1:3" ht="34" x14ac:dyDescent="0.2">
      <c r="A8" t="s">
        <v>49</v>
      </c>
      <c r="B8" t="s">
        <v>79</v>
      </c>
      <c r="C8" s="1" t="s">
        <v>102</v>
      </c>
    </row>
    <row r="9" spans="1:3" ht="51" x14ac:dyDescent="0.2">
      <c r="A9" t="s">
        <v>49</v>
      </c>
      <c r="B9" t="s">
        <v>79</v>
      </c>
      <c r="C9" s="1" t="s">
        <v>103</v>
      </c>
    </row>
    <row r="10" spans="1:3" ht="34" x14ac:dyDescent="0.2">
      <c r="A10" t="s">
        <v>49</v>
      </c>
      <c r="B10" t="s">
        <v>95</v>
      </c>
      <c r="C10" s="1" t="s">
        <v>104</v>
      </c>
    </row>
    <row r="11" spans="1:3" ht="51" x14ac:dyDescent="0.2">
      <c r="A11" t="s">
        <v>49</v>
      </c>
      <c r="B11" t="s">
        <v>95</v>
      </c>
      <c r="C11" s="1" t="s">
        <v>105</v>
      </c>
    </row>
    <row r="12" spans="1:3" ht="34" x14ac:dyDescent="0.2">
      <c r="A12" t="s">
        <v>49</v>
      </c>
      <c r="B12" t="s">
        <v>94</v>
      </c>
      <c r="C12" s="1" t="s">
        <v>211</v>
      </c>
    </row>
    <row r="13" spans="1:3" ht="51" x14ac:dyDescent="0.2">
      <c r="A13" t="s">
        <v>49</v>
      </c>
      <c r="B13" t="s">
        <v>94</v>
      </c>
      <c r="C13" s="1" t="s">
        <v>106</v>
      </c>
    </row>
    <row r="14" spans="1:3" ht="34" x14ac:dyDescent="0.2">
      <c r="A14" t="s">
        <v>49</v>
      </c>
      <c r="B14" t="s">
        <v>107</v>
      </c>
      <c r="C14" s="1" t="s">
        <v>110</v>
      </c>
    </row>
    <row r="15" spans="1:3" ht="51" x14ac:dyDescent="0.2">
      <c r="A15" t="s">
        <v>49</v>
      </c>
      <c r="B15" t="s">
        <v>107</v>
      </c>
      <c r="C15" s="1" t="s">
        <v>109</v>
      </c>
    </row>
    <row r="16" spans="1:3" ht="34" x14ac:dyDescent="0.2">
      <c r="A16" t="s">
        <v>49</v>
      </c>
      <c r="B16" t="s">
        <v>108</v>
      </c>
      <c r="C16" s="1" t="s">
        <v>111</v>
      </c>
    </row>
    <row r="17" spans="1:3" ht="51" x14ac:dyDescent="0.2">
      <c r="A17" t="s">
        <v>49</v>
      </c>
      <c r="B17" t="s">
        <v>108</v>
      </c>
      <c r="C17" s="1" t="s">
        <v>112</v>
      </c>
    </row>
    <row r="18" spans="1:3" ht="34" x14ac:dyDescent="0.2">
      <c r="A18" t="s">
        <v>49</v>
      </c>
      <c r="B18" t="s">
        <v>115</v>
      </c>
      <c r="C18" s="1" t="s">
        <v>132</v>
      </c>
    </row>
    <row r="19" spans="1:3" ht="51" x14ac:dyDescent="0.2">
      <c r="A19" t="s">
        <v>49</v>
      </c>
      <c r="B19" t="s">
        <v>115</v>
      </c>
      <c r="C19" s="1" t="s">
        <v>131</v>
      </c>
    </row>
    <row r="20" spans="1:3" ht="51" x14ac:dyDescent="0.2">
      <c r="A20" t="s">
        <v>49</v>
      </c>
      <c r="B20" t="s">
        <v>207</v>
      </c>
      <c r="C20" s="1" t="s">
        <v>208</v>
      </c>
    </row>
    <row r="21" spans="1:3" ht="187" x14ac:dyDescent="0.2">
      <c r="A21" t="s">
        <v>49</v>
      </c>
      <c r="B21" t="s">
        <v>207</v>
      </c>
      <c r="C21" s="1" t="s">
        <v>212</v>
      </c>
    </row>
    <row r="22" spans="1:3" ht="34" x14ac:dyDescent="0.2">
      <c r="A22" t="s">
        <v>49</v>
      </c>
      <c r="B22" t="s">
        <v>209</v>
      </c>
      <c r="C22" s="1" t="s">
        <v>215</v>
      </c>
    </row>
    <row r="23" spans="1:3" ht="51" x14ac:dyDescent="0.2">
      <c r="A23" t="s">
        <v>49</v>
      </c>
      <c r="B23" t="s">
        <v>209</v>
      </c>
      <c r="C23" s="1" t="s">
        <v>213</v>
      </c>
    </row>
    <row r="24" spans="1:3" ht="34" x14ac:dyDescent="0.2">
      <c r="A24" t="s">
        <v>49</v>
      </c>
      <c r="B24" t="s">
        <v>206</v>
      </c>
      <c r="C24" s="1" t="s">
        <v>27</v>
      </c>
    </row>
    <row r="25" spans="1:3" ht="51" x14ac:dyDescent="0.2">
      <c r="A25" t="s">
        <v>49</v>
      </c>
      <c r="B25" t="s">
        <v>206</v>
      </c>
      <c r="C25" s="1" t="s">
        <v>214</v>
      </c>
    </row>
    <row r="26" spans="1:3" ht="34" x14ac:dyDescent="0.2">
      <c r="A26" t="s">
        <v>49</v>
      </c>
      <c r="B26" t="s">
        <v>174</v>
      </c>
      <c r="C26" s="1" t="s">
        <v>27</v>
      </c>
    </row>
    <row r="27" spans="1:3" ht="51" x14ac:dyDescent="0.2">
      <c r="A27" t="s">
        <v>49</v>
      </c>
      <c r="B27" t="s">
        <v>174</v>
      </c>
      <c r="C27" s="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9"/>
  <sheetViews>
    <sheetView workbookViewId="0">
      <selection activeCell="A5" sqref="A5:D8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29</v>
      </c>
      <c r="D1" t="s">
        <v>2</v>
      </c>
      <c r="E1" t="s">
        <v>28</v>
      </c>
    </row>
    <row r="4" spans="1:22" x14ac:dyDescent="0.2">
      <c r="G4" t="s">
        <v>50</v>
      </c>
      <c r="H4" t="s">
        <v>190</v>
      </c>
      <c r="P4"/>
      <c r="Q4"/>
      <c r="S4" t="s">
        <v>83</v>
      </c>
      <c r="T4" t="s">
        <v>57</v>
      </c>
      <c r="U4" t="s">
        <v>58</v>
      </c>
      <c r="V4" t="s">
        <v>59</v>
      </c>
    </row>
    <row r="5" spans="1:22" x14ac:dyDescent="0.2">
      <c r="A5" t="str">
        <f t="shared" ref="A5:A13" si="0">LEFT(K5,FIND("=",K5)-1)</f>
        <v>product_stock</v>
      </c>
      <c r="B5" t="str">
        <f>RIGHT(LEFT(K5,T5-1),V5-1)</f>
        <v>models.ForeignKey</v>
      </c>
      <c r="C5" t="s">
        <v>207</v>
      </c>
      <c r="D5" t="str">
        <f>RIGHT(K5,U5-S5)</f>
        <v>models.ForeignKey(ProductStock,on_delete=models.CASCADE,related_name='movements')</v>
      </c>
      <c r="K5" t="s">
        <v>202</v>
      </c>
      <c r="P5"/>
      <c r="Q5"/>
      <c r="S5">
        <f>FIND("=",K5)</f>
        <v>14</v>
      </c>
      <c r="T5">
        <f>FIND("(",K5)</f>
        <v>32</v>
      </c>
      <c r="U5">
        <f>LEN(K5)</f>
        <v>95</v>
      </c>
      <c r="V5">
        <f>T5-S5</f>
        <v>18</v>
      </c>
    </row>
    <row r="6" spans="1:22" x14ac:dyDescent="0.2">
      <c r="A6" t="str">
        <f t="shared" si="0"/>
        <v>movement_type</v>
      </c>
      <c r="B6" t="str">
        <f>RIGHT(LEFT(K6,T6-1),V6-1)</f>
        <v>models.CharField</v>
      </c>
      <c r="C6" t="s">
        <v>207</v>
      </c>
      <c r="D6" t="str">
        <f t="shared" ref="D6:D12" si="1">RIGHT(K6,U6-S6)</f>
        <v>models.CharField(max_length=50,choices=(('IN','Stock</v>
      </c>
      <c r="K6" t="s">
        <v>203</v>
      </c>
      <c r="P6"/>
      <c r="Q6"/>
      <c r="S6">
        <f t="shared" ref="S6:S12" si="2">FIND("=",K6)</f>
        <v>14</v>
      </c>
      <c r="T6">
        <f t="shared" ref="T6:T13" si="3">FIND("(",K6)</f>
        <v>31</v>
      </c>
      <c r="U6">
        <f t="shared" ref="U6:U13" si="4">LEN(K6)</f>
        <v>66</v>
      </c>
      <c r="V6">
        <f t="shared" ref="V6:V13" si="5">T6-S6</f>
        <v>17</v>
      </c>
    </row>
    <row r="7" spans="1:22" x14ac:dyDescent="0.2">
      <c r="A7" t="str">
        <f t="shared" si="0"/>
        <v>quantity</v>
      </c>
      <c r="B7" t="str">
        <f>RIGHT(LEFT(K7,T7-1),V7-1)</f>
        <v>models.PositiveIntegerField</v>
      </c>
      <c r="C7" t="s">
        <v>207</v>
      </c>
      <c r="D7" t="str">
        <f t="shared" si="1"/>
        <v>models.PositiveIntegerField()</v>
      </c>
      <c r="K7" t="s">
        <v>160</v>
      </c>
      <c r="P7"/>
      <c r="Q7"/>
      <c r="S7">
        <f t="shared" si="2"/>
        <v>9</v>
      </c>
      <c r="T7">
        <f t="shared" si="3"/>
        <v>37</v>
      </c>
      <c r="U7">
        <f t="shared" si="4"/>
        <v>38</v>
      </c>
      <c r="V7">
        <f t="shared" si="5"/>
        <v>28</v>
      </c>
    </row>
    <row r="8" spans="1:22" x14ac:dyDescent="0.2">
      <c r="A8" t="str">
        <f t="shared" si="0"/>
        <v>movement_date</v>
      </c>
      <c r="B8" t="str">
        <f>RIGHT(LEFT(K8,T8-1),V8-1)</f>
        <v>models.DateTimeField</v>
      </c>
      <c r="C8" t="s">
        <v>207</v>
      </c>
      <c r="D8" t="str">
        <f t="shared" si="1"/>
        <v>models.DateTimeField(auto_now_add=True)</v>
      </c>
      <c r="K8" t="s">
        <v>205</v>
      </c>
      <c r="P8"/>
      <c r="Q8"/>
      <c r="S8">
        <f t="shared" si="2"/>
        <v>14</v>
      </c>
      <c r="T8">
        <f t="shared" si="3"/>
        <v>35</v>
      </c>
      <c r="U8">
        <f t="shared" si="4"/>
        <v>53</v>
      </c>
      <c r="V8">
        <f t="shared" si="5"/>
        <v>21</v>
      </c>
    </row>
    <row r="9" spans="1:22" x14ac:dyDescent="0.2">
      <c r="A9" t="str">
        <f t="shared" si="0"/>
        <v>products</v>
      </c>
      <c r="B9" t="str">
        <f t="shared" ref="B9" si="6">RIGHT(LEFT(K9,T9-1),V9-1)</f>
        <v>models.ManyToManyField</v>
      </c>
      <c r="C9" t="s">
        <v>79</v>
      </c>
      <c r="D9" t="str">
        <f t="shared" si="1"/>
        <v>models.ManyToManyField('Product',blank=True,help_text="Products</v>
      </c>
      <c r="K9" t="s">
        <v>155</v>
      </c>
      <c r="L9" t="s">
        <v>140</v>
      </c>
      <c r="M9" t="s">
        <v>141</v>
      </c>
      <c r="N9" t="s">
        <v>142</v>
      </c>
      <c r="O9" t="s">
        <v>143</v>
      </c>
      <c r="P9" t="s">
        <v>144</v>
      </c>
      <c r="Q9"/>
      <c r="S9">
        <f t="shared" si="2"/>
        <v>9</v>
      </c>
      <c r="T9">
        <f t="shared" si="3"/>
        <v>32</v>
      </c>
      <c r="U9">
        <f t="shared" si="4"/>
        <v>72</v>
      </c>
      <c r="V9">
        <f t="shared" si="5"/>
        <v>23</v>
      </c>
    </row>
    <row r="10" spans="1:22" x14ac:dyDescent="0.2">
      <c r="A10" t="str">
        <f t="shared" si="0"/>
        <v>review_date</v>
      </c>
      <c r="B10" t="str">
        <f>RIGHT(LEFT(K10,T10-1),V10-1)</f>
        <v>models.DateTimeField</v>
      </c>
      <c r="C10" t="s">
        <v>79</v>
      </c>
      <c r="D10" t="str">
        <f t="shared" si="1"/>
        <v>models.DateTimeField(auto_now_add=True)</v>
      </c>
      <c r="K10" t="s">
        <v>90</v>
      </c>
      <c r="S10">
        <f t="shared" si="2"/>
        <v>12</v>
      </c>
      <c r="T10">
        <f t="shared" si="3"/>
        <v>33</v>
      </c>
      <c r="U10">
        <f t="shared" si="4"/>
        <v>51</v>
      </c>
      <c r="V10">
        <f t="shared" si="5"/>
        <v>21</v>
      </c>
    </row>
    <row r="11" spans="1:22" x14ac:dyDescent="0.2">
      <c r="A11" t="e">
        <f t="shared" si="0"/>
        <v>#VALUE!</v>
      </c>
      <c r="B11" t="e">
        <f>RIGHT(LEFT(K11,T11-1),V11-1)</f>
        <v>#VALUE!</v>
      </c>
      <c r="C11" t="s">
        <v>79</v>
      </c>
      <c r="D11" t="e">
        <f t="shared" si="1"/>
        <v>#VALUE!</v>
      </c>
      <c r="S11" t="e">
        <f t="shared" si="2"/>
        <v>#VALUE!</v>
      </c>
      <c r="T11" t="e">
        <f t="shared" si="3"/>
        <v>#VALUE!</v>
      </c>
      <c r="U11">
        <f t="shared" si="4"/>
        <v>0</v>
      </c>
      <c r="V11" t="e">
        <f t="shared" si="5"/>
        <v>#VALUE!</v>
      </c>
    </row>
    <row r="12" spans="1:22" x14ac:dyDescent="0.2">
      <c r="A12" t="e">
        <f t="shared" si="0"/>
        <v>#VALUE!</v>
      </c>
      <c r="B12" t="e">
        <f>RIGHT(LEFT(K12,T12-1),V12-1)</f>
        <v>#VALUE!</v>
      </c>
      <c r="C12" t="s">
        <v>79</v>
      </c>
      <c r="D12" t="e">
        <f t="shared" si="1"/>
        <v>#VALUE!</v>
      </c>
      <c r="S12" t="e">
        <f t="shared" si="2"/>
        <v>#VALUE!</v>
      </c>
      <c r="T12" t="e">
        <f t="shared" si="3"/>
        <v>#VALUE!</v>
      </c>
      <c r="U12">
        <f t="shared" si="4"/>
        <v>0</v>
      </c>
      <c r="V12" t="e">
        <f t="shared" si="5"/>
        <v>#VALUE!</v>
      </c>
    </row>
    <row r="13" spans="1:22" x14ac:dyDescent="0.2">
      <c r="A13" t="str">
        <f t="shared" si="0"/>
        <v>address_type</v>
      </c>
      <c r="B13" t="str">
        <f>RIGHT(LEFT(K13,T13-1),V13-1)</f>
        <v>models.CharField</v>
      </c>
      <c r="C13" t="s">
        <v>79</v>
      </c>
      <c r="D13" t="str">
        <f>RIGHT(K13,U13-S13)</f>
        <v>models.CharField(max_length=255)</v>
      </c>
      <c r="K13" t="s">
        <v>78</v>
      </c>
      <c r="S13">
        <f>FIND("=",K13)</f>
        <v>13</v>
      </c>
      <c r="T13">
        <f t="shared" si="3"/>
        <v>30</v>
      </c>
      <c r="U13">
        <f t="shared" si="4"/>
        <v>45</v>
      </c>
      <c r="V13">
        <f t="shared" si="5"/>
        <v>17</v>
      </c>
    </row>
    <row r="26" spans="1:6" x14ac:dyDescent="0.2">
      <c r="A26" t="s">
        <v>150</v>
      </c>
      <c r="B26" t="s">
        <v>151</v>
      </c>
      <c r="C26" t="s">
        <v>152</v>
      </c>
      <c r="D26" t="s">
        <v>153</v>
      </c>
    </row>
    <row r="28" spans="1:6" x14ac:dyDescent="0.2">
      <c r="A28" t="s">
        <v>50</v>
      </c>
      <c r="B28" t="s">
        <v>183</v>
      </c>
    </row>
    <row r="29" spans="1:6" x14ac:dyDescent="0.2">
      <c r="E29" t="s">
        <v>154</v>
      </c>
    </row>
    <row r="30" spans="1:6" x14ac:dyDescent="0.2">
      <c r="E30" t="s">
        <v>197</v>
      </c>
    </row>
    <row r="32" spans="1:6" x14ac:dyDescent="0.2">
      <c r="E32" t="s">
        <v>145</v>
      </c>
      <c r="F32" t="s">
        <v>146</v>
      </c>
    </row>
    <row r="33" spans="1:10" x14ac:dyDescent="0.2">
      <c r="I33" t="s">
        <v>147</v>
      </c>
      <c r="J33" t="s">
        <v>148</v>
      </c>
    </row>
    <row r="35" spans="1:10" x14ac:dyDescent="0.2">
      <c r="A35" t="s">
        <v>50</v>
      </c>
      <c r="B35" t="s">
        <v>156</v>
      </c>
    </row>
    <row r="36" spans="1:10" x14ac:dyDescent="0.2">
      <c r="E36" t="s">
        <v>154</v>
      </c>
    </row>
    <row r="37" spans="1:10" x14ac:dyDescent="0.2">
      <c r="E37" t="s">
        <v>157</v>
      </c>
    </row>
    <row r="38" spans="1:10" x14ac:dyDescent="0.2">
      <c r="E38" t="s">
        <v>158</v>
      </c>
    </row>
    <row r="39" spans="1:10" x14ac:dyDescent="0.2">
      <c r="E39" t="s">
        <v>198</v>
      </c>
      <c r="F39" t="s">
        <v>185</v>
      </c>
      <c r="G39" t="s">
        <v>199</v>
      </c>
    </row>
    <row r="41" spans="1:10" x14ac:dyDescent="0.2">
      <c r="E41" t="s">
        <v>145</v>
      </c>
      <c r="F41" t="s">
        <v>146</v>
      </c>
    </row>
    <row r="42" spans="1:10" x14ac:dyDescent="0.2">
      <c r="I42" t="s">
        <v>147</v>
      </c>
      <c r="J42" t="s">
        <v>148</v>
      </c>
    </row>
    <row r="44" spans="1:10" x14ac:dyDescent="0.2">
      <c r="A44" t="s">
        <v>50</v>
      </c>
      <c r="B44" t="s">
        <v>186</v>
      </c>
    </row>
    <row r="45" spans="1:10" x14ac:dyDescent="0.2">
      <c r="E45" t="s">
        <v>200</v>
      </c>
    </row>
    <row r="46" spans="1:10" x14ac:dyDescent="0.2">
      <c r="E46" t="s">
        <v>201</v>
      </c>
    </row>
    <row r="47" spans="1:10" x14ac:dyDescent="0.2">
      <c r="E47" t="s">
        <v>160</v>
      </c>
    </row>
    <row r="49" spans="1:14" x14ac:dyDescent="0.2">
      <c r="E49" t="s">
        <v>145</v>
      </c>
      <c r="F49" t="s">
        <v>146</v>
      </c>
    </row>
    <row r="50" spans="1:14" x14ac:dyDescent="0.2">
      <c r="I50" t="s">
        <v>147</v>
      </c>
      <c r="J50" t="s">
        <v>187</v>
      </c>
      <c r="K50" t="s">
        <v>159</v>
      </c>
      <c r="L50" t="s">
        <v>188</v>
      </c>
      <c r="M50" t="s">
        <v>149</v>
      </c>
      <c r="N50" t="s">
        <v>189</v>
      </c>
    </row>
    <row r="52" spans="1:14" x14ac:dyDescent="0.2">
      <c r="A52" t="s">
        <v>50</v>
      </c>
      <c r="B52" t="s">
        <v>190</v>
      </c>
    </row>
    <row r="53" spans="1:14" x14ac:dyDescent="0.2">
      <c r="E53" t="s">
        <v>202</v>
      </c>
    </row>
    <row r="54" spans="1:14" x14ac:dyDescent="0.2">
      <c r="E54" t="s">
        <v>203</v>
      </c>
      <c r="F54" t="s">
        <v>204</v>
      </c>
      <c r="G54" t="s">
        <v>193</v>
      </c>
    </row>
    <row r="55" spans="1:14" x14ac:dyDescent="0.2">
      <c r="E55" t="s">
        <v>160</v>
      </c>
    </row>
    <row r="56" spans="1:14" x14ac:dyDescent="0.2">
      <c r="E56" t="s">
        <v>205</v>
      </c>
    </row>
    <row r="58" spans="1:14" x14ac:dyDescent="0.2">
      <c r="E58" t="s">
        <v>145</v>
      </c>
      <c r="F58" t="s">
        <v>146</v>
      </c>
    </row>
    <row r="59" spans="1:14" x14ac:dyDescent="0.2">
      <c r="I59" t="s">
        <v>147</v>
      </c>
      <c r="J59" t="s">
        <v>195</v>
      </c>
      <c r="K59" t="s">
        <v>149</v>
      </c>
      <c r="L59" t="s">
        <v>196</v>
      </c>
      <c r="M59" t="s">
        <v>149</v>
      </c>
      <c r="N59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2"/>
  <sheetViews>
    <sheetView workbookViewId="0">
      <selection activeCell="B2" sqref="B2"/>
    </sheetView>
  </sheetViews>
  <sheetFormatPr baseColWidth="10" defaultRowHeight="16" x14ac:dyDescent="0.2"/>
  <cols>
    <col min="3" max="3" width="56.83203125" customWidth="1"/>
  </cols>
  <sheetData>
    <row r="1" spans="1:3" x14ac:dyDescent="0.2">
      <c r="A1" t="s">
        <v>299</v>
      </c>
      <c r="B1" t="s">
        <v>29</v>
      </c>
      <c r="C1" t="s">
        <v>12</v>
      </c>
    </row>
    <row r="2" spans="1:3" ht="34" x14ac:dyDescent="0.2">
      <c r="A2" t="s">
        <v>49</v>
      </c>
      <c r="C2" s="1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C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299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299</v>
      </c>
      <c r="B1" t="s">
        <v>29</v>
      </c>
      <c r="C1" t="s">
        <v>12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7799-CB6A-AF4C-9BF9-40A4D4CA849E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299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6FCE-4F36-3641-BB04-82C74F1731A0}">
  <dimension ref="A1:C1"/>
  <sheetViews>
    <sheetView workbookViewId="0">
      <selection sqref="A1:A1048576"/>
    </sheetView>
  </sheetViews>
  <sheetFormatPr baseColWidth="10" defaultRowHeight="16" x14ac:dyDescent="0.2"/>
  <cols>
    <col min="2" max="2" width="14.33203125" customWidth="1"/>
  </cols>
  <sheetData>
    <row r="1" spans="1:3" x14ac:dyDescent="0.2">
      <c r="A1" t="s">
        <v>299</v>
      </c>
      <c r="B1" s="3" t="s">
        <v>29</v>
      </c>
      <c r="C1" s="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299</v>
      </c>
      <c r="B1" t="s">
        <v>29</v>
      </c>
      <c r="C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apps</vt:lpstr>
      <vt:lpstr>admin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2024-02-26T19:48:15Z</dcterms:modified>
</cp:coreProperties>
</file>