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68\Desktop\"/>
    </mc:Choice>
  </mc:AlternateContent>
  <xr:revisionPtr revIDLastSave="0" documentId="13_ncr:1_{EC88BFEA-AA6A-4DAE-A32B-B6DC7EEFC688}" xr6:coauthVersionLast="36" xr6:coauthVersionMax="36" xr10:uidLastSave="{00000000-0000-0000-0000-000000000000}"/>
  <bookViews>
    <workbookView xWindow="0" yWindow="0" windowWidth="20490" windowHeight="7545" xr2:uid="{62DCD266-7295-448A-8080-C9EE47334373}"/>
  </bookViews>
  <sheets>
    <sheet name="Q 1" sheetId="1" r:id="rId1"/>
    <sheet name="Q 2" sheetId="2" r:id="rId2"/>
    <sheet name="Q 3" sheetId="7" r:id="rId3"/>
    <sheet name="Q 3 1" sheetId="4" r:id="rId4"/>
    <sheet name="Q 3 2" sheetId="5" r:id="rId5"/>
    <sheet name="Q 4" sheetId="3" r:id="rId6"/>
    <sheet name="Sheet1" sheetId="6" r:id="rId7"/>
  </sheets>
  <calcPr calcId="18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4" i="2"/>
  <c r="B20" i="1"/>
  <c r="B19" i="1"/>
</calcChain>
</file>

<file path=xl/sharedStrings.xml><?xml version="1.0" encoding="utf-8"?>
<sst xmlns="http://schemas.openxmlformats.org/spreadsheetml/2006/main" count="240" uniqueCount="200">
  <si>
    <t>Karnataka</t>
  </si>
  <si>
    <t>Maharashtra</t>
  </si>
  <si>
    <t>Telangana</t>
  </si>
  <si>
    <t>Haryana</t>
  </si>
  <si>
    <t>Tamil Nadu</t>
  </si>
  <si>
    <t>Uttar Pradesh</t>
  </si>
  <si>
    <t>West Bengal</t>
  </si>
  <si>
    <t>Delhi</t>
  </si>
  <si>
    <t>Gujarat</t>
  </si>
  <si>
    <t>Madhya Pradesh</t>
  </si>
  <si>
    <t>Uttarakhand</t>
  </si>
  <si>
    <t>Jharkhand</t>
  </si>
  <si>
    <t>Meghalaya</t>
  </si>
  <si>
    <t>Nagaland</t>
  </si>
  <si>
    <t>Punjab</t>
  </si>
  <si>
    <t>Rajasthan</t>
  </si>
  <si>
    <t>Assam</t>
  </si>
  <si>
    <t>State</t>
  </si>
  <si>
    <t>Num_jobs</t>
  </si>
  <si>
    <t>industry</t>
  </si>
  <si>
    <t>NUM_JOBS</t>
  </si>
  <si>
    <t>Advertising Services</t>
  </si>
  <si>
    <t>Appliances, Electrical, and Electronics Manufacturing</t>
  </si>
  <si>
    <t>Aviation and Aerospace Component Manufacturing</t>
  </si>
  <si>
    <t>Banking</t>
  </si>
  <si>
    <t>Book and Periodical Publishing</t>
  </si>
  <si>
    <t>Broadcast Media Production and Distribution</t>
  </si>
  <si>
    <t>Business Consulting and Services</t>
  </si>
  <si>
    <t>Computer and Network Security</t>
  </si>
  <si>
    <t>Construction</t>
  </si>
  <si>
    <t>Defense and Space Manufacturing</t>
  </si>
  <si>
    <t>Education</t>
  </si>
  <si>
    <t>Education Administration Programs</t>
  </si>
  <si>
    <t>E-Learning Providers</t>
  </si>
  <si>
    <t>Entertainment Providers</t>
  </si>
  <si>
    <t>Executive Search Services</t>
  </si>
  <si>
    <t>Facilities Services</t>
  </si>
  <si>
    <t>Financial Services</t>
  </si>
  <si>
    <t>Food and Beverage Services</t>
  </si>
  <si>
    <t>Footwear Manufacturing</t>
  </si>
  <si>
    <t>Higher Education</t>
  </si>
  <si>
    <t>Hospitals and Health Care</t>
  </si>
  <si>
    <t>Human Resources Services</t>
  </si>
  <si>
    <t>Internet Publishing</t>
  </si>
  <si>
    <t>IT Services and IT Consulting</t>
  </si>
  <si>
    <t>IT System Custom Software Development</t>
  </si>
  <si>
    <t>Manufacturing</t>
  </si>
  <si>
    <t>Marketing Services</t>
  </si>
  <si>
    <t>Media Production</t>
  </si>
  <si>
    <t>Medical Equipment Manufacturing</t>
  </si>
  <si>
    <t>Mobile Computing Software Products</t>
  </si>
  <si>
    <t>Motor Vehicle Manufacturing</t>
  </si>
  <si>
    <t>N/A</t>
  </si>
  <si>
    <t>Newspaper Publishing</t>
  </si>
  <si>
    <t>Non-profit Organizations</t>
  </si>
  <si>
    <t>Oil and Gas</t>
  </si>
  <si>
    <t>Outsourcing and Offshoring Consulting</t>
  </si>
  <si>
    <t>Pharmaceutical Manufacturing</t>
  </si>
  <si>
    <t>Professional Training and Coaching</t>
  </si>
  <si>
    <t>Rail Transportation</t>
  </si>
  <si>
    <t>Real Estate</t>
  </si>
  <si>
    <t>Research Services</t>
  </si>
  <si>
    <t>Retail</t>
  </si>
  <si>
    <t>Retail Art Supplies</t>
  </si>
  <si>
    <t>Semiconductor Manufacturing</t>
  </si>
  <si>
    <t>Software Development</t>
  </si>
  <si>
    <t>Sporting Goods Manufacturing</t>
  </si>
  <si>
    <t>Staffing and Recruiting</t>
  </si>
  <si>
    <t>Technology, Information and Internet</t>
  </si>
  <si>
    <t>Telecommunications</t>
  </si>
  <si>
    <t>Travel Arrangements</t>
  </si>
  <si>
    <t>Utilities</t>
  </si>
  <si>
    <t>Wellness and Fitness Services</t>
  </si>
  <si>
    <t>Job_id</t>
  </si>
  <si>
    <t>company_id</t>
  </si>
  <si>
    <t>designation</t>
  </si>
  <si>
    <t>city</t>
  </si>
  <si>
    <t>state</t>
  </si>
  <si>
    <t>country</t>
  </si>
  <si>
    <t>details_id</t>
  </si>
  <si>
    <t>jod_id_105</t>
  </si>
  <si>
    <t>comp_id_1003</t>
  </si>
  <si>
    <t>Data Science-Trainee (Read JD carefully before Applying)</t>
  </si>
  <si>
    <t>Gurugram</t>
  </si>
  <si>
    <t>India</t>
  </si>
  <si>
    <t>detail_5</t>
  </si>
  <si>
    <t>jod_id_106</t>
  </si>
  <si>
    <t>comp_id_1004</t>
  </si>
  <si>
    <t>Data Analyst (SQL)</t>
  </si>
  <si>
    <t>Bengaluru</t>
  </si>
  <si>
    <t>detail_6</t>
  </si>
  <si>
    <t>jod_id_114</t>
  </si>
  <si>
    <t>comp_id_1005</t>
  </si>
  <si>
    <t>Big Data Analysis Tool and Techniques Data Platform Engineer</t>
  </si>
  <si>
    <t>detail_14</t>
  </si>
  <si>
    <t>jod_id_115</t>
  </si>
  <si>
    <t>detail_15</t>
  </si>
  <si>
    <t>jod_id_126</t>
  </si>
  <si>
    <t>Data Analyst - SQL &amp; Python</t>
  </si>
  <si>
    <t>detail_26</t>
  </si>
  <si>
    <t>jod_id_132</t>
  </si>
  <si>
    <t>comp_id_1017</t>
  </si>
  <si>
    <t>Data Analyst - Assistant Manager</t>
  </si>
  <si>
    <t>detail_32</t>
  </si>
  <si>
    <t>jod_id_193</t>
  </si>
  <si>
    <t>comp_id_1052</t>
  </si>
  <si>
    <t>Data Scientist</t>
  </si>
  <si>
    <t>detail_93</t>
  </si>
  <si>
    <t>jod_id_196</t>
  </si>
  <si>
    <t>comp_id_1054</t>
  </si>
  <si>
    <t>MEM Data Analyst</t>
  </si>
  <si>
    <t>detail_96</t>
  </si>
  <si>
    <t>jod_id_243</t>
  </si>
  <si>
    <t>comp_id_1083</t>
  </si>
  <si>
    <t>Data Analytics Specialist</t>
  </si>
  <si>
    <t>detail_143</t>
  </si>
  <si>
    <t>jod_id_360</t>
  </si>
  <si>
    <t>comp_id_1168</t>
  </si>
  <si>
    <t>Data Governance Analyst</t>
  </si>
  <si>
    <t>detail_260</t>
  </si>
  <si>
    <t>COMPANY_NAME</t>
  </si>
  <si>
    <t>LINKEDIN_FOLLOWERS</t>
  </si>
  <si>
    <t>EMPLOYEES_COUNT_MAX</t>
  </si>
  <si>
    <t>ACS Networks</t>
  </si>
  <si>
    <t>Ascent BPO Services Pvt. Ltd.</t>
  </si>
  <si>
    <t>Brainalyst Pvt. Ltd.</t>
  </si>
  <si>
    <t>Crafter,Inc</t>
  </si>
  <si>
    <t>Delta Travel Solutions Private Limited</t>
  </si>
  <si>
    <t>Deputize Consultancy Pvt Ltd</t>
  </si>
  <si>
    <t>FinByz Tech Pvt Ltd</t>
  </si>
  <si>
    <t>FlywiseOverseas</t>
  </si>
  <si>
    <t>Getsetfly Media</t>
  </si>
  <si>
    <t>GoodSpace</t>
  </si>
  <si>
    <t>Innointel</t>
  </si>
  <si>
    <t>Khooobsooorat Beauty</t>
  </si>
  <si>
    <t>MBA Hub</t>
  </si>
  <si>
    <t>Network Digital Marketing</t>
  </si>
  <si>
    <t>PickMyWork</t>
  </si>
  <si>
    <t>Playto Labs</t>
  </si>
  <si>
    <t>NULL</t>
  </si>
  <si>
    <t>Professionbeat</t>
  </si>
  <si>
    <t>Shadowing AI</t>
  </si>
  <si>
    <t>SIDALCEAS EduTech</t>
  </si>
  <si>
    <t>Siveals</t>
  </si>
  <si>
    <t>Skill Mantra</t>
  </si>
  <si>
    <t>SKYREAD DIGITAL</t>
  </si>
  <si>
    <t>Spectral Consultants</t>
  </si>
  <si>
    <t>Subtlelabs</t>
  </si>
  <si>
    <t>TeamPlus Staffing Solution Pvt Ltd</t>
  </si>
  <si>
    <t>TECYGIG</t>
  </si>
  <si>
    <t>Training Basket</t>
  </si>
  <si>
    <t>WynSwell [WynSwell Global Business Services (P) Ltd]</t>
  </si>
  <si>
    <t>AboitizPower Coal BU</t>
  </si>
  <si>
    <t>Accenture in India</t>
  </si>
  <si>
    <t>Blockchain Technology</t>
  </si>
  <si>
    <t>BNP Paribas</t>
  </si>
  <si>
    <t>Boeing</t>
  </si>
  <si>
    <t>BT</t>
  </si>
  <si>
    <t>CGI</t>
  </si>
  <si>
    <t>Continental</t>
  </si>
  <si>
    <t>CRISIL Limited</t>
  </si>
  <si>
    <t>DBS Bank</t>
  </si>
  <si>
    <t>dentsu international</t>
  </si>
  <si>
    <t>Digital WORK FROM HOME</t>
  </si>
  <si>
    <t>DMart - Avenue Supermarts Ltd</t>
  </si>
  <si>
    <t>GE Aviation</t>
  </si>
  <si>
    <t>GeekyAnts</t>
  </si>
  <si>
    <t>Globant</t>
  </si>
  <si>
    <t>Godrej Infotech Ltd</t>
  </si>
  <si>
    <t>Honeywell</t>
  </si>
  <si>
    <t>ICE</t>
  </si>
  <si>
    <t>IDBI Intech LTD</t>
  </si>
  <si>
    <t>Ivy</t>
  </si>
  <si>
    <t>JPMorgan Chase &amp; Co.</t>
  </si>
  <si>
    <t>LTI - Larsen &amp; Toubro Infotech</t>
  </si>
  <si>
    <t>Mace</t>
  </si>
  <si>
    <t>MakeMyTrip</t>
  </si>
  <si>
    <t>Medline Industries, LP</t>
  </si>
  <si>
    <t>Mettler-Toledo International, Inc</t>
  </si>
  <si>
    <t>Micron Technology</t>
  </si>
  <si>
    <t>NatWest Group</t>
  </si>
  <si>
    <t>NatWest Markets Plc</t>
  </si>
  <si>
    <t>PRO Unlimited</t>
  </si>
  <si>
    <t>Procter &amp; Gamble</t>
  </si>
  <si>
    <t>Puma Energy</t>
  </si>
  <si>
    <t>Radiometer</t>
  </si>
  <si>
    <t>Republic World</t>
  </si>
  <si>
    <t>State Street</t>
  </si>
  <si>
    <t>TresVista</t>
  </si>
  <si>
    <t>Valiant Integrated Services</t>
  </si>
  <si>
    <t>Veritas Technologies LLC</t>
  </si>
  <si>
    <t>Wiley Edge</t>
  </si>
  <si>
    <t>Work From Home</t>
  </si>
  <si>
    <t>Total</t>
  </si>
  <si>
    <t xml:space="preserve">Total </t>
  </si>
  <si>
    <t>IT services, E learning and Finance accounts for more than 50% of jobs</t>
  </si>
  <si>
    <t>Count of city</t>
  </si>
  <si>
    <t>Karnataka and Maharashtra accounts for more than 50% of jobs</t>
  </si>
  <si>
    <t>&lt; 100</t>
  </si>
  <si>
    <t>&gt; 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</si>
</sst>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1'!$A$2:$A$18</c:f>
              <c:strCache>
                <c:ptCount val="17"/>
                <c:pt idx="0">
                  <c:v>Karnataka</c:v>
                </c:pt>
                <c:pt idx="1">
                  <c:v>Maharashtra</c:v>
                </c:pt>
                <c:pt idx="2">
                  <c:v>Telangana</c:v>
                </c:pt>
                <c:pt idx="3">
                  <c:v>Haryana</c:v>
                </c:pt>
                <c:pt idx="4">
                  <c:v>Tamil Nadu</c:v>
                </c:pt>
                <c:pt idx="5">
                  <c:v>Uttar Pradesh</c:v>
                </c:pt>
                <c:pt idx="6">
                  <c:v>West Bengal</c:v>
                </c:pt>
                <c:pt idx="7">
                  <c:v>Delhi</c:v>
                </c:pt>
                <c:pt idx="8">
                  <c:v>Gujarat</c:v>
                </c:pt>
                <c:pt idx="9">
                  <c:v>Madhya Pradesh</c:v>
                </c:pt>
                <c:pt idx="10">
                  <c:v>Uttarakhand</c:v>
                </c:pt>
                <c:pt idx="11">
                  <c:v>Jharkhand</c:v>
                </c:pt>
                <c:pt idx="12">
                  <c:v>Meghalaya</c:v>
                </c:pt>
                <c:pt idx="13">
                  <c:v>Nagaland</c:v>
                </c:pt>
                <c:pt idx="14">
                  <c:v>Punjab</c:v>
                </c:pt>
                <c:pt idx="15">
                  <c:v>Rajasthan</c:v>
                </c:pt>
                <c:pt idx="16">
                  <c:v>Assam</c:v>
                </c:pt>
              </c:strCache>
            </c:strRef>
          </c:cat>
          <c:val>
            <c:numRef>
              <c:f>'Q 1'!$B$2:$B$18</c:f>
              <c:numCache>
                <c:formatCode>General</c:formatCode>
                <c:ptCount val="17"/>
                <c:pt idx="0">
                  <c:v>62</c:v>
                </c:pt>
                <c:pt idx="1">
                  <c:v>51</c:v>
                </c:pt>
                <c:pt idx="2">
                  <c:v>27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8-4C93-B68E-63257A9B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0618080"/>
        <c:axId val="812395136"/>
      </c:barChart>
      <c:catAx>
        <c:axId val="89061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5136"/>
        <c:crosses val="autoZero"/>
        <c:auto val="1"/>
        <c:lblAlgn val="ctr"/>
        <c:lblOffset val="100"/>
        <c:noMultiLvlLbl val="0"/>
      </c:catAx>
      <c:valAx>
        <c:axId val="8123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Openings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 3'!$A$1:$B$1</c:f>
              <c:strCache>
                <c:ptCount val="2"/>
                <c:pt idx="0">
                  <c:v>&lt; 100</c:v>
                </c:pt>
                <c:pt idx="1">
                  <c:v>&gt;  999</c:v>
                </c:pt>
              </c:strCache>
            </c:strRef>
          </c:cat>
          <c:val>
            <c:numRef>
              <c:f>'Q 3'!$A$2:$B$2</c:f>
              <c:numCache>
                <c:formatCode>General</c:formatCode>
                <c:ptCount val="2"/>
                <c:pt idx="0">
                  <c:v>30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146-B29A-D3CD2C37F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6466304"/>
        <c:axId val="977008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 3'!$A$1:$B$1</c15:sqref>
                        </c15:formulaRef>
                      </c:ext>
                    </c:extLst>
                    <c:strCache>
                      <c:ptCount val="2"/>
                      <c:pt idx="0">
                        <c:v>&lt; 100</c:v>
                      </c:pt>
                      <c:pt idx="1">
                        <c:v>&gt;  999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 3'!$A$3:$B$3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83-4146-B29A-D3CD2C37FDA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 3'!$A$1:$B$1</c15:sqref>
                        </c15:formulaRef>
                      </c:ext>
                    </c:extLst>
                    <c:strCache>
                      <c:ptCount val="2"/>
                      <c:pt idx="0">
                        <c:v>&lt; 100</c:v>
                      </c:pt>
                      <c:pt idx="1">
                        <c:v>&gt;  999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 3'!$A$4:$B$4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483-4146-B29A-D3CD2C37FDA5}"/>
                  </c:ext>
                </c:extLst>
              </c15:ser>
            </c15:filteredBarSeries>
          </c:ext>
        </c:extLst>
      </c:barChart>
      <c:catAx>
        <c:axId val="97646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Employee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08272"/>
        <c:crosses val="autoZero"/>
        <c:auto val="1"/>
        <c:lblAlgn val="ctr"/>
        <c:lblOffset val="100"/>
        <c:noMultiLvlLbl val="0"/>
      </c:catAx>
      <c:valAx>
        <c:axId val="9770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Bengaluru</c:v>
                </c:pt>
                <c:pt idx="1">
                  <c:v>Gurugram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90E-9F74-283EE0AB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720704"/>
        <c:axId val="973671696"/>
      </c:barChart>
      <c:catAx>
        <c:axId val="973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71696"/>
        <c:crosses val="autoZero"/>
        <c:auto val="1"/>
        <c:lblAlgn val="ctr"/>
        <c:lblOffset val="100"/>
        <c:noMultiLvlLbl val="0"/>
      </c:catAx>
      <c:valAx>
        <c:axId val="97367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Bengaluru</c:v>
                </c:pt>
                <c:pt idx="1">
                  <c:v>Gurugram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1-42CA-8B8F-F20FFE56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720704"/>
        <c:axId val="973671696"/>
      </c:barChart>
      <c:catAx>
        <c:axId val="973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71696"/>
        <c:crosses val="autoZero"/>
        <c:auto val="1"/>
        <c:lblAlgn val="ctr"/>
        <c:lblOffset val="100"/>
        <c:noMultiLvlLbl val="0"/>
      </c:catAx>
      <c:valAx>
        <c:axId val="97367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F06F-B902-4355-99AD-8CAE4451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0</xdr:row>
      <xdr:rowOff>0</xdr:rowOff>
    </xdr:from>
    <xdr:to>
      <xdr:col>6</xdr:col>
      <xdr:colOff>542924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45F5A-433B-44F6-91FC-58EDBA705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28575</xdr:rowOff>
    </xdr:from>
    <xdr:to>
      <xdr:col>15</xdr:col>
      <xdr:colOff>571500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0B36A-333C-4F89-B0D2-7E792D65B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161925</xdr:rowOff>
    </xdr:from>
    <xdr:to>
      <xdr:col>10</xdr:col>
      <xdr:colOff>171450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A52F7-C3FD-43E9-BC71-C2289792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815.722043865739" createdVersion="6" refreshedVersion="6" minRefreshableVersion="3" recordCount="10" xr:uid="{13C07068-492F-4B3B-BB71-A4D914F20611}">
  <cacheSource type="worksheet">
    <worksheetSource ref="A1:H11" sheet="Q 4"/>
  </cacheSource>
  <cacheFields count="8">
    <cacheField name="Job_id" numFmtId="0">
      <sharedItems/>
    </cacheField>
    <cacheField name="company_id" numFmtId="0">
      <sharedItems/>
    </cacheField>
    <cacheField name="designation" numFmtId="0">
      <sharedItems/>
    </cacheField>
    <cacheField name="city" numFmtId="0">
      <sharedItems count="2">
        <s v="Gurugram"/>
        <s v="Bengaluru"/>
      </sharedItems>
    </cacheField>
    <cacheField name="state" numFmtId="0">
      <sharedItems/>
    </cacheField>
    <cacheField name="country" numFmtId="0">
      <sharedItems/>
    </cacheField>
    <cacheField name="details_id" numFmtId="0">
      <sharedItems/>
    </cacheField>
    <cacheField name="job_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jod_id_105"/>
    <s v="comp_id_1003"/>
    <s v="Data Science-Trainee (Read JD carefully before Applying)"/>
    <x v="0"/>
    <s v="Haryana"/>
    <s v="India"/>
    <s v="detail_5"/>
    <s v="https://www.linkedin.com/jobs/view/3261041199/?eBP=JOB_SEARCH_ORGANIC&amp;refId=2Z5vAhN8fiuKdsobl6uyzA%3D%3D&amp;trackingId=3MwjXOa4KuFrhGp0f8iAEw%3D%3D&amp;trk=flagship3_search_srp_jobs"/>
  </r>
  <r>
    <s v="jod_id_106"/>
    <s v="comp_id_1004"/>
    <s v="Data Analyst (SQL)"/>
    <x v="1"/>
    <s v="Karnataka"/>
    <s v="India"/>
    <s v="detail_6"/>
    <s v="https://www.linkedin.com/jobs/view/3259937446/?eBP=JOB_SEARCH_ORGANIC&amp;refId=2Z5vAhN8fiuKdsobl6uyzA%3D%3D&amp;trackingId=KnEI5PCOX1IDyFMp91LO7Q%3D%3D&amp;trk=flagship3_search_srp_jobs"/>
  </r>
  <r>
    <s v="jod_id_114"/>
    <s v="comp_id_1005"/>
    <s v="Big Data Analysis Tool and Techniques Data Platform Engineer"/>
    <x v="1"/>
    <s v="Karnataka"/>
    <s v="India"/>
    <s v="detail_14"/>
    <s v="https://www.linkedin.com/jobs/view/3260646756/?eBP=JOB_SEARCH_ORGANIC&amp;recommendedFlavor=SCHOOL_RECRUIT&amp;refId=3MDp5gvjCGUuIzP1SMVkDw%3D%3D&amp;trackingId=1GcY2fBAeHFnBXClQOUHow%3D%3D&amp;trk=flagship3_search_srp_jobs"/>
  </r>
  <r>
    <s v="jod_id_115"/>
    <s v="comp_id_1005"/>
    <s v="Big Data Analysis Tool and Techniques Data Platform Engineer"/>
    <x v="1"/>
    <s v="Karnataka"/>
    <s v="India"/>
    <s v="detail_15"/>
    <s v="https://www.linkedin.com/jobs/view/3260646754/?eBP=JOB_SEARCH_ORGANIC&amp;recommendedFlavor=SCHOOL_RECRUIT&amp;refId=E8KqnN0UquQToJ2m0L1AcA%3D%3D&amp;trackingId=n2DbwdJn6HtqEITdQRT9HQ%3D%3D&amp;trk=flagship3_search_srp_jobs"/>
  </r>
  <r>
    <s v="jod_id_126"/>
    <s v="comp_id_1004"/>
    <s v="Data Analyst - SQL &amp; Python"/>
    <x v="1"/>
    <s v="Karnataka"/>
    <s v="India"/>
    <s v="detail_26"/>
    <s v="https://www.linkedin.com/jobs/view/3259935550/?eBP=JOB_SEARCH_ORGANIC&amp;refId=OMtMu3QHV4cK2YAeCXHXlQ%3D%3D&amp;trackingId=B05K9uh5dAX9ZK5p9%2BafCw%3D%3D&amp;trk=flagship3_search_srp_jobs"/>
  </r>
  <r>
    <s v="jod_id_132"/>
    <s v="comp_id_1017"/>
    <s v="Data Analyst - Assistant Manager"/>
    <x v="1"/>
    <s v="Karnataka"/>
    <s v="India"/>
    <s v="detail_32"/>
    <s v="https://www.linkedin.com/jobs/view/3261021869/?eBP=JOB_SEARCH_ORGANIC&amp;recommendedFlavor=SCHOOL_RECRUIT&amp;refId=vOAwKCckkS4Kly%2B5EWjb3g%3D%3D&amp;trackingId=1qBE1eJ7gxsCwTRLC8VEog%3D%3D&amp;trk=flagship3_search_srp_jobs"/>
  </r>
  <r>
    <s v="jod_id_193"/>
    <s v="comp_id_1052"/>
    <s v="Data Scientist"/>
    <x v="0"/>
    <s v="Haryana"/>
    <s v="India"/>
    <s v="detail_93"/>
    <s v="https://www.linkedin.com/jobs/view/3256395141/?eBP=JOB_SEARCH_ORGANIC&amp;recommendedFlavor=SCHOOL_RECRUIT&amp;refId=Iv9s5zs51au6bIbC06FpVg%3D%3D&amp;trackingId=7EjPSf4YD3KNveChmN8vig%3D%3D&amp;trk=flagship3_search_srp_jobs"/>
  </r>
  <r>
    <s v="jod_id_196"/>
    <s v="comp_id_1054"/>
    <s v="MEM Data Analyst"/>
    <x v="1"/>
    <s v="Karnataka"/>
    <s v="India"/>
    <s v="detail_96"/>
    <s v="https://www.linkedin.com/jobs/view/3256982421/?eBP=JOB_SEARCH_ORGANIC&amp;recommendedFlavor=SCHOOL_RECRUIT&amp;refId=Iv9s5zs51au6bIbC06FpVg%3D%3D&amp;trackingId=ebPtP4JSnC12YvYNOOuI3w%3D%3D&amp;trk=flagship3_search_srp_jobs"/>
  </r>
  <r>
    <s v="jod_id_243"/>
    <s v="comp_id_1083"/>
    <s v="Data Analytics Specialist"/>
    <x v="1"/>
    <s v="Karnataka"/>
    <s v="India"/>
    <s v="detail_143"/>
    <s v="https://www.linkedin.com/jobs/view/3257601698/?eBP=JOB_SEARCH_ORGANIC&amp;recommendedFlavor=SCHOOL_RECRUIT&amp;refId=CMx1tpQx2pMbXImXboyiPQ%3D%3D&amp;trackingId=2ft8m8mBedWDmEoyR5VKBg%3D%3D&amp;trk=flagship3_search_srp_jobs"/>
  </r>
  <r>
    <s v="jod_id_360"/>
    <s v="comp_id_1168"/>
    <s v="Data Governance Analyst"/>
    <x v="1"/>
    <s v="Karnataka"/>
    <s v="India"/>
    <s v="detail_260"/>
    <s v="https://www.linkedin.com/jobs/view/3260191502/?eBP=JOB_SEARCH_ORGANIC&amp;recommendedFlavor=ACTIVELY_HIRING_COMPANY&amp;refId=dAJjrDWurpQ8AhnvtuT8gg%3D%3D&amp;trackingId=Pp4tc7d6la%2FrzYACjCt6HA%3D%3D&amp;trk=flagship3_search_srp_job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0B881-9F1A-4906-A446-3BE1DD9821D4}" name="PivotTable9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city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5A8B-C72A-40E9-AA1A-F08F741492D7}">
  <dimension ref="A1:I20"/>
  <sheetViews>
    <sheetView tabSelected="1" workbookViewId="0">
      <selection activeCell="A2" sqref="A2:B18"/>
    </sheetView>
  </sheetViews>
  <sheetFormatPr defaultRowHeight="15" x14ac:dyDescent="0.25"/>
  <sheetData>
    <row r="1" spans="1:9" x14ac:dyDescent="0.25">
      <c r="A1" t="s">
        <v>17</v>
      </c>
      <c r="B1" t="s">
        <v>18</v>
      </c>
    </row>
    <row r="2" spans="1:9" x14ac:dyDescent="0.25">
      <c r="A2" s="3" t="s">
        <v>0</v>
      </c>
      <c r="B2" s="3">
        <v>62</v>
      </c>
      <c r="D2" s="1" t="s">
        <v>197</v>
      </c>
      <c r="E2" s="1"/>
      <c r="F2" s="1"/>
      <c r="G2" s="1"/>
      <c r="H2" s="1"/>
      <c r="I2" s="1"/>
    </row>
    <row r="3" spans="1:9" x14ac:dyDescent="0.25">
      <c r="A3" s="3" t="s">
        <v>1</v>
      </c>
      <c r="B3" s="3">
        <v>51</v>
      </c>
    </row>
    <row r="4" spans="1:9" x14ac:dyDescent="0.25">
      <c r="A4" t="s">
        <v>2</v>
      </c>
      <c r="B4">
        <v>27</v>
      </c>
    </row>
    <row r="5" spans="1:9" x14ac:dyDescent="0.25">
      <c r="A5" t="s">
        <v>3</v>
      </c>
      <c r="B5">
        <v>22</v>
      </c>
    </row>
    <row r="6" spans="1:9" x14ac:dyDescent="0.25">
      <c r="A6" t="s">
        <v>4</v>
      </c>
      <c r="B6">
        <v>10</v>
      </c>
    </row>
    <row r="7" spans="1:9" x14ac:dyDescent="0.25">
      <c r="A7" t="s">
        <v>5</v>
      </c>
      <c r="B7">
        <v>9</v>
      </c>
    </row>
    <row r="8" spans="1:9" x14ac:dyDescent="0.25">
      <c r="A8" t="s">
        <v>6</v>
      </c>
      <c r="B8">
        <v>7</v>
      </c>
    </row>
    <row r="9" spans="1:9" x14ac:dyDescent="0.25">
      <c r="A9" t="s">
        <v>7</v>
      </c>
      <c r="B9">
        <v>7</v>
      </c>
    </row>
    <row r="10" spans="1:9" x14ac:dyDescent="0.25">
      <c r="A10" t="s">
        <v>8</v>
      </c>
      <c r="B10">
        <v>6</v>
      </c>
    </row>
    <row r="11" spans="1:9" x14ac:dyDescent="0.25">
      <c r="A11" t="s">
        <v>9</v>
      </c>
      <c r="B11">
        <v>6</v>
      </c>
    </row>
    <row r="12" spans="1:9" x14ac:dyDescent="0.25">
      <c r="A12" t="s">
        <v>10</v>
      </c>
      <c r="B12">
        <v>2</v>
      </c>
    </row>
    <row r="13" spans="1:9" x14ac:dyDescent="0.25">
      <c r="A13" t="s">
        <v>11</v>
      </c>
      <c r="B13">
        <v>2</v>
      </c>
    </row>
    <row r="14" spans="1:9" x14ac:dyDescent="0.25">
      <c r="A14" t="s">
        <v>12</v>
      </c>
      <c r="B14">
        <v>1</v>
      </c>
    </row>
    <row r="15" spans="1:9" x14ac:dyDescent="0.25">
      <c r="A15" t="s">
        <v>13</v>
      </c>
      <c r="B15">
        <v>1</v>
      </c>
    </row>
    <row r="16" spans="1:9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193</v>
      </c>
      <c r="B19">
        <f>SUM(B2:B18)</f>
        <v>216</v>
      </c>
    </row>
    <row r="20" spans="1:2" x14ac:dyDescent="0.25">
      <c r="B20" s="2">
        <f>(B2+B3)/B19</f>
        <v>0.52314814814814814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0F3F-B023-48D5-91D0-E8264C84F556}">
  <dimension ref="A1:J55"/>
  <sheetViews>
    <sheetView workbookViewId="0">
      <selection activeCell="F7" sqref="F7"/>
    </sheetView>
  </sheetViews>
  <sheetFormatPr defaultRowHeight="15" x14ac:dyDescent="0.25"/>
  <cols>
    <col min="6" max="6" width="13.28515625" customWidth="1"/>
  </cols>
  <sheetData>
    <row r="1" spans="1:10" x14ac:dyDescent="0.25">
      <c r="A1" t="s">
        <v>19</v>
      </c>
      <c r="B1" t="s">
        <v>20</v>
      </c>
    </row>
    <row r="2" spans="1:10" x14ac:dyDescent="0.25">
      <c r="A2" t="s">
        <v>21</v>
      </c>
      <c r="B2">
        <v>7</v>
      </c>
      <c r="D2" s="3" t="s">
        <v>195</v>
      </c>
      <c r="E2" s="3"/>
      <c r="F2" s="3"/>
      <c r="G2" s="3"/>
      <c r="H2" s="3"/>
      <c r="I2" s="3"/>
      <c r="J2" s="3"/>
    </row>
    <row r="3" spans="1:10" x14ac:dyDescent="0.25">
      <c r="A3" t="s">
        <v>22</v>
      </c>
      <c r="B3">
        <v>5</v>
      </c>
    </row>
    <row r="4" spans="1:10" x14ac:dyDescent="0.25">
      <c r="A4" t="s">
        <v>23</v>
      </c>
      <c r="B4">
        <v>3</v>
      </c>
    </row>
    <row r="5" spans="1:10" x14ac:dyDescent="0.25">
      <c r="A5" t="s">
        <v>24</v>
      </c>
      <c r="B5">
        <v>7</v>
      </c>
    </row>
    <row r="6" spans="1:10" x14ac:dyDescent="0.25">
      <c r="A6" t="s">
        <v>25</v>
      </c>
      <c r="B6">
        <v>1</v>
      </c>
    </row>
    <row r="7" spans="1:10" x14ac:dyDescent="0.25">
      <c r="A7" t="s">
        <v>26</v>
      </c>
      <c r="B7">
        <v>1</v>
      </c>
    </row>
    <row r="8" spans="1:10" x14ac:dyDescent="0.25">
      <c r="A8" t="s">
        <v>27</v>
      </c>
      <c r="B8">
        <v>5</v>
      </c>
    </row>
    <row r="9" spans="1:10" x14ac:dyDescent="0.25">
      <c r="A9" t="s">
        <v>28</v>
      </c>
      <c r="B9">
        <v>4</v>
      </c>
    </row>
    <row r="10" spans="1:10" x14ac:dyDescent="0.25">
      <c r="A10" t="s">
        <v>29</v>
      </c>
      <c r="B10">
        <v>1</v>
      </c>
    </row>
    <row r="11" spans="1:10" x14ac:dyDescent="0.25">
      <c r="A11" t="s">
        <v>30</v>
      </c>
      <c r="B11">
        <v>1</v>
      </c>
    </row>
    <row r="12" spans="1:10" x14ac:dyDescent="0.25">
      <c r="A12" t="s">
        <v>31</v>
      </c>
      <c r="B12">
        <v>2</v>
      </c>
    </row>
    <row r="13" spans="1:10" x14ac:dyDescent="0.25">
      <c r="A13" t="s">
        <v>32</v>
      </c>
      <c r="B13">
        <v>4</v>
      </c>
    </row>
    <row r="14" spans="1:10" x14ac:dyDescent="0.25">
      <c r="A14" s="3" t="s">
        <v>33</v>
      </c>
      <c r="B14" s="3">
        <v>36</v>
      </c>
    </row>
    <row r="15" spans="1:10" x14ac:dyDescent="0.25">
      <c r="A15" t="s">
        <v>34</v>
      </c>
      <c r="B15">
        <v>1</v>
      </c>
    </row>
    <row r="16" spans="1:10" x14ac:dyDescent="0.25">
      <c r="A16" t="s">
        <v>35</v>
      </c>
      <c r="B16">
        <v>2</v>
      </c>
    </row>
    <row r="17" spans="1:2" x14ac:dyDescent="0.25">
      <c r="A17" t="s">
        <v>36</v>
      </c>
      <c r="B17">
        <v>1</v>
      </c>
    </row>
    <row r="18" spans="1:2" x14ac:dyDescent="0.25">
      <c r="A18" t="s">
        <v>37</v>
      </c>
      <c r="B18">
        <v>21</v>
      </c>
    </row>
    <row r="19" spans="1:2" x14ac:dyDescent="0.25">
      <c r="A19" t="s">
        <v>38</v>
      </c>
      <c r="B19">
        <v>1</v>
      </c>
    </row>
    <row r="20" spans="1:2" x14ac:dyDescent="0.25">
      <c r="A20" t="s">
        <v>39</v>
      </c>
      <c r="B20">
        <v>1</v>
      </c>
    </row>
    <row r="21" spans="1:2" x14ac:dyDescent="0.25">
      <c r="A21" t="s">
        <v>40</v>
      </c>
      <c r="B21">
        <v>1</v>
      </c>
    </row>
    <row r="22" spans="1:2" x14ac:dyDescent="0.25">
      <c r="A22" t="s">
        <v>41</v>
      </c>
      <c r="B22">
        <v>1</v>
      </c>
    </row>
    <row r="23" spans="1:2" x14ac:dyDescent="0.25">
      <c r="A23" t="s">
        <v>42</v>
      </c>
      <c r="B23">
        <v>3</v>
      </c>
    </row>
    <row r="24" spans="1:2" x14ac:dyDescent="0.25">
      <c r="A24" t="s">
        <v>43</v>
      </c>
      <c r="B24">
        <v>2</v>
      </c>
    </row>
    <row r="25" spans="1:2" x14ac:dyDescent="0.25">
      <c r="A25" s="3" t="s">
        <v>44</v>
      </c>
      <c r="B25" s="3">
        <v>95</v>
      </c>
    </row>
    <row r="26" spans="1:2" x14ac:dyDescent="0.25">
      <c r="A26" t="s">
        <v>45</v>
      </c>
      <c r="B26">
        <v>2</v>
      </c>
    </row>
    <row r="27" spans="1:2" x14ac:dyDescent="0.25">
      <c r="A27" t="s">
        <v>46</v>
      </c>
      <c r="B27">
        <v>2</v>
      </c>
    </row>
    <row r="28" spans="1:2" x14ac:dyDescent="0.25">
      <c r="A28" t="s">
        <v>47</v>
      </c>
      <c r="B28">
        <v>2</v>
      </c>
    </row>
    <row r="29" spans="1:2" x14ac:dyDescent="0.25">
      <c r="A29" t="s">
        <v>48</v>
      </c>
      <c r="B29">
        <v>1</v>
      </c>
    </row>
    <row r="30" spans="1:2" x14ac:dyDescent="0.25">
      <c r="A30" t="s">
        <v>49</v>
      </c>
      <c r="B30">
        <v>2</v>
      </c>
    </row>
    <row r="31" spans="1:2" x14ac:dyDescent="0.25">
      <c r="A31" t="s">
        <v>50</v>
      </c>
      <c r="B31">
        <v>1</v>
      </c>
    </row>
    <row r="32" spans="1:2" x14ac:dyDescent="0.25">
      <c r="A32" t="s">
        <v>51</v>
      </c>
      <c r="B32">
        <v>1</v>
      </c>
    </row>
    <row r="33" spans="1:2" x14ac:dyDescent="0.25">
      <c r="A33" t="s">
        <v>52</v>
      </c>
      <c r="B33">
        <v>4</v>
      </c>
    </row>
    <row r="34" spans="1:2" x14ac:dyDescent="0.25">
      <c r="A34" t="s">
        <v>53</v>
      </c>
      <c r="B34">
        <v>1</v>
      </c>
    </row>
    <row r="35" spans="1:2" x14ac:dyDescent="0.25">
      <c r="A35" t="s">
        <v>54</v>
      </c>
      <c r="B35">
        <v>5</v>
      </c>
    </row>
    <row r="36" spans="1:2" x14ac:dyDescent="0.25">
      <c r="A36" t="s">
        <v>55</v>
      </c>
      <c r="B36">
        <v>2</v>
      </c>
    </row>
    <row r="37" spans="1:2" x14ac:dyDescent="0.25">
      <c r="A37" t="s">
        <v>56</v>
      </c>
      <c r="B37">
        <v>1</v>
      </c>
    </row>
    <row r="38" spans="1:2" x14ac:dyDescent="0.25">
      <c r="A38" t="s">
        <v>57</v>
      </c>
      <c r="B38">
        <v>1</v>
      </c>
    </row>
    <row r="39" spans="1:2" x14ac:dyDescent="0.25">
      <c r="A39" t="s">
        <v>58</v>
      </c>
      <c r="B39">
        <v>1</v>
      </c>
    </row>
    <row r="40" spans="1:2" x14ac:dyDescent="0.25">
      <c r="A40" t="s">
        <v>59</v>
      </c>
      <c r="B40">
        <v>1</v>
      </c>
    </row>
    <row r="41" spans="1:2" x14ac:dyDescent="0.25">
      <c r="A41" t="s">
        <v>60</v>
      </c>
      <c r="B41">
        <v>1</v>
      </c>
    </row>
    <row r="42" spans="1:2" x14ac:dyDescent="0.25">
      <c r="A42" t="s">
        <v>61</v>
      </c>
      <c r="B42">
        <v>1</v>
      </c>
    </row>
    <row r="43" spans="1:2" x14ac:dyDescent="0.25">
      <c r="A43" t="s">
        <v>62</v>
      </c>
      <c r="B43">
        <v>3</v>
      </c>
    </row>
    <row r="44" spans="1:2" x14ac:dyDescent="0.25">
      <c r="A44" t="s">
        <v>63</v>
      </c>
      <c r="B44">
        <v>1</v>
      </c>
    </row>
    <row r="45" spans="1:2" x14ac:dyDescent="0.25">
      <c r="A45" t="s">
        <v>64</v>
      </c>
      <c r="B45">
        <v>2</v>
      </c>
    </row>
    <row r="46" spans="1:2" x14ac:dyDescent="0.25">
      <c r="A46" t="s">
        <v>65</v>
      </c>
      <c r="B46">
        <v>6</v>
      </c>
    </row>
    <row r="47" spans="1:2" x14ac:dyDescent="0.25">
      <c r="A47" t="s">
        <v>66</v>
      </c>
      <c r="B47">
        <v>1</v>
      </c>
    </row>
    <row r="48" spans="1:2" x14ac:dyDescent="0.25">
      <c r="A48" t="s">
        <v>67</v>
      </c>
      <c r="B48">
        <v>9</v>
      </c>
    </row>
    <row r="49" spans="1:2" x14ac:dyDescent="0.25">
      <c r="A49" t="s">
        <v>68</v>
      </c>
      <c r="B49">
        <v>7</v>
      </c>
    </row>
    <row r="50" spans="1:2" x14ac:dyDescent="0.25">
      <c r="A50" t="s">
        <v>69</v>
      </c>
      <c r="B50">
        <v>1</v>
      </c>
    </row>
    <row r="51" spans="1:2" x14ac:dyDescent="0.25">
      <c r="A51" t="s">
        <v>70</v>
      </c>
      <c r="B51">
        <v>1</v>
      </c>
    </row>
    <row r="52" spans="1:2" x14ac:dyDescent="0.25">
      <c r="A52" t="s">
        <v>71</v>
      </c>
      <c r="B52">
        <v>1</v>
      </c>
    </row>
    <row r="53" spans="1:2" x14ac:dyDescent="0.25">
      <c r="A53" t="s">
        <v>72</v>
      </c>
      <c r="B53">
        <v>13</v>
      </c>
    </row>
    <row r="54" spans="1:2" x14ac:dyDescent="0.25">
      <c r="A54" s="3" t="s">
        <v>194</v>
      </c>
      <c r="B54" s="3">
        <f>SUM(B2:B53)</f>
        <v>280</v>
      </c>
    </row>
    <row r="55" spans="1:2" x14ac:dyDescent="0.25">
      <c r="B55">
        <f>(B14+B18+B25)/B54</f>
        <v>0.54285714285714282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C57A-0C68-4E49-BB15-DF38FD6F914C}">
  <dimension ref="A1:B2"/>
  <sheetViews>
    <sheetView workbookViewId="0">
      <selection activeCell="H11" sqref="H11"/>
    </sheetView>
  </sheetViews>
  <sheetFormatPr defaultColWidth="23.28515625" defaultRowHeight="15" x14ac:dyDescent="0.25"/>
  <sheetData>
    <row r="1" spans="1:2" x14ac:dyDescent="0.25">
      <c r="A1" t="s">
        <v>198</v>
      </c>
      <c r="B1" t="s">
        <v>199</v>
      </c>
    </row>
    <row r="2" spans="1:2" x14ac:dyDescent="0.25">
      <c r="A2">
        <v>30</v>
      </c>
      <c r="B2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49E0-0A73-47F4-8644-7710A2B465B9}">
  <dimension ref="A1:D29"/>
  <sheetViews>
    <sheetView workbookViewId="0">
      <selection activeCell="F5" sqref="F5"/>
    </sheetView>
  </sheetViews>
  <sheetFormatPr defaultColWidth="16.7109375" defaultRowHeight="15" x14ac:dyDescent="0.25"/>
  <cols>
    <col min="2" max="2" width="26.7109375" customWidth="1"/>
  </cols>
  <sheetData>
    <row r="1" spans="1:4" x14ac:dyDescent="0.25">
      <c r="A1" s="3" t="s">
        <v>120</v>
      </c>
      <c r="B1" s="3" t="s">
        <v>121</v>
      </c>
      <c r="C1" s="3" t="s">
        <v>122</v>
      </c>
      <c r="D1" s="3"/>
    </row>
    <row r="2" spans="1:4" x14ac:dyDescent="0.25">
      <c r="A2" t="s">
        <v>123</v>
      </c>
      <c r="B2">
        <v>2053</v>
      </c>
      <c r="C2">
        <v>50</v>
      </c>
    </row>
    <row r="3" spans="1:4" x14ac:dyDescent="0.25">
      <c r="A3" t="s">
        <v>124</v>
      </c>
      <c r="B3">
        <v>12975</v>
      </c>
      <c r="C3">
        <v>50</v>
      </c>
    </row>
    <row r="4" spans="1:4" x14ac:dyDescent="0.25">
      <c r="A4" t="s">
        <v>125</v>
      </c>
      <c r="B4">
        <v>1246</v>
      </c>
      <c r="C4">
        <v>50</v>
      </c>
    </row>
    <row r="5" spans="1:4" x14ac:dyDescent="0.25">
      <c r="A5" t="s">
        <v>126</v>
      </c>
      <c r="B5">
        <v>692</v>
      </c>
      <c r="C5">
        <v>10</v>
      </c>
    </row>
    <row r="6" spans="1:4" x14ac:dyDescent="0.25">
      <c r="A6" t="s">
        <v>127</v>
      </c>
      <c r="B6">
        <v>16</v>
      </c>
      <c r="C6">
        <v>50</v>
      </c>
    </row>
    <row r="7" spans="1:4" x14ac:dyDescent="0.25">
      <c r="A7" t="s">
        <v>128</v>
      </c>
      <c r="B7">
        <v>14676</v>
      </c>
      <c r="C7">
        <v>50</v>
      </c>
    </row>
    <row r="8" spans="1:4" x14ac:dyDescent="0.25">
      <c r="A8" t="s">
        <v>129</v>
      </c>
      <c r="B8">
        <v>1557</v>
      </c>
      <c r="C8">
        <v>50</v>
      </c>
    </row>
    <row r="9" spans="1:4" x14ac:dyDescent="0.25">
      <c r="A9" t="s">
        <v>130</v>
      </c>
      <c r="B9">
        <v>398</v>
      </c>
      <c r="C9">
        <v>10</v>
      </c>
    </row>
    <row r="10" spans="1:4" x14ac:dyDescent="0.25">
      <c r="A10" t="s">
        <v>131</v>
      </c>
      <c r="B10">
        <v>7022</v>
      </c>
      <c r="C10">
        <v>50</v>
      </c>
    </row>
    <row r="11" spans="1:4" x14ac:dyDescent="0.25">
      <c r="A11" t="s">
        <v>132</v>
      </c>
      <c r="B11">
        <v>32182</v>
      </c>
      <c r="C11">
        <v>50</v>
      </c>
    </row>
    <row r="12" spans="1:4" x14ac:dyDescent="0.25">
      <c r="A12" t="s">
        <v>133</v>
      </c>
      <c r="B12">
        <v>496</v>
      </c>
      <c r="C12">
        <v>50</v>
      </c>
    </row>
    <row r="13" spans="1:4" x14ac:dyDescent="0.25">
      <c r="A13" t="s">
        <v>134</v>
      </c>
      <c r="B13">
        <v>52</v>
      </c>
      <c r="C13">
        <v>10</v>
      </c>
    </row>
    <row r="14" spans="1:4" x14ac:dyDescent="0.25">
      <c r="A14" t="s">
        <v>135</v>
      </c>
      <c r="B14">
        <v>26248</v>
      </c>
      <c r="C14">
        <v>10</v>
      </c>
    </row>
    <row r="15" spans="1:4" x14ac:dyDescent="0.25">
      <c r="A15" t="s">
        <v>136</v>
      </c>
      <c r="B15">
        <v>1709</v>
      </c>
      <c r="C15">
        <v>50</v>
      </c>
    </row>
    <row r="16" spans="1:4" x14ac:dyDescent="0.25">
      <c r="A16" t="s">
        <v>137</v>
      </c>
      <c r="B16">
        <v>23081</v>
      </c>
      <c r="C16">
        <v>50</v>
      </c>
    </row>
    <row r="17" spans="1:3" x14ac:dyDescent="0.25">
      <c r="A17" t="s">
        <v>138</v>
      </c>
      <c r="B17" t="s">
        <v>139</v>
      </c>
      <c r="C17">
        <v>50</v>
      </c>
    </row>
    <row r="18" spans="1:3" x14ac:dyDescent="0.25">
      <c r="A18" t="s">
        <v>140</v>
      </c>
      <c r="B18">
        <v>5628</v>
      </c>
      <c r="C18">
        <v>10</v>
      </c>
    </row>
    <row r="19" spans="1:3" x14ac:dyDescent="0.25">
      <c r="A19" t="s">
        <v>141</v>
      </c>
      <c r="B19">
        <v>3410</v>
      </c>
      <c r="C19">
        <v>50</v>
      </c>
    </row>
    <row r="20" spans="1:3" x14ac:dyDescent="0.25">
      <c r="A20" t="s">
        <v>142</v>
      </c>
      <c r="B20">
        <v>17942</v>
      </c>
      <c r="C20">
        <v>10</v>
      </c>
    </row>
    <row r="21" spans="1:3" x14ac:dyDescent="0.25">
      <c r="A21" t="s">
        <v>143</v>
      </c>
      <c r="B21">
        <v>227</v>
      </c>
      <c r="C21">
        <v>10</v>
      </c>
    </row>
    <row r="22" spans="1:3" x14ac:dyDescent="0.25">
      <c r="A22" t="s">
        <v>144</v>
      </c>
      <c r="B22">
        <v>1347</v>
      </c>
      <c r="C22">
        <v>10</v>
      </c>
    </row>
    <row r="23" spans="1:3" x14ac:dyDescent="0.25">
      <c r="A23" t="s">
        <v>145</v>
      </c>
      <c r="B23">
        <v>14631</v>
      </c>
      <c r="C23">
        <v>10</v>
      </c>
    </row>
    <row r="24" spans="1:3" x14ac:dyDescent="0.25">
      <c r="A24" t="s">
        <v>146</v>
      </c>
      <c r="B24">
        <v>18420</v>
      </c>
      <c r="C24">
        <v>50</v>
      </c>
    </row>
    <row r="25" spans="1:3" x14ac:dyDescent="0.25">
      <c r="A25" t="s">
        <v>147</v>
      </c>
      <c r="B25">
        <v>741</v>
      </c>
      <c r="C25">
        <v>50</v>
      </c>
    </row>
    <row r="26" spans="1:3" x14ac:dyDescent="0.25">
      <c r="A26" t="s">
        <v>148</v>
      </c>
      <c r="B26">
        <v>3818</v>
      </c>
      <c r="C26">
        <v>50</v>
      </c>
    </row>
    <row r="27" spans="1:3" x14ac:dyDescent="0.25">
      <c r="A27" t="s">
        <v>149</v>
      </c>
      <c r="B27">
        <v>28</v>
      </c>
      <c r="C27">
        <v>10</v>
      </c>
    </row>
    <row r="28" spans="1:3" x14ac:dyDescent="0.25">
      <c r="A28" t="s">
        <v>150</v>
      </c>
      <c r="B28">
        <v>981</v>
      </c>
      <c r="C28">
        <v>50</v>
      </c>
    </row>
    <row r="29" spans="1:3" x14ac:dyDescent="0.25">
      <c r="A29" t="s">
        <v>151</v>
      </c>
      <c r="B29">
        <v>1135</v>
      </c>
      <c r="C2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BCA8-DBCA-4EA4-93EE-45800265B03D}">
  <dimension ref="A1:C42"/>
  <sheetViews>
    <sheetView workbookViewId="0">
      <selection activeCell="G10" sqref="G10"/>
    </sheetView>
  </sheetViews>
  <sheetFormatPr defaultColWidth="12.7109375" defaultRowHeight="15" x14ac:dyDescent="0.25"/>
  <sheetData>
    <row r="1" spans="1:3" x14ac:dyDescent="0.25">
      <c r="A1" t="s">
        <v>120</v>
      </c>
      <c r="B1" t="s">
        <v>121</v>
      </c>
      <c r="C1" t="s">
        <v>122</v>
      </c>
    </row>
    <row r="2" spans="1:3" x14ac:dyDescent="0.25">
      <c r="A2" t="s">
        <v>152</v>
      </c>
      <c r="B2">
        <v>4826</v>
      </c>
      <c r="C2">
        <v>5000</v>
      </c>
    </row>
    <row r="3" spans="1:3" x14ac:dyDescent="0.25">
      <c r="A3" t="s">
        <v>153</v>
      </c>
      <c r="B3">
        <v>1399744</v>
      </c>
      <c r="C3">
        <v>10001</v>
      </c>
    </row>
    <row r="4" spans="1:3" x14ac:dyDescent="0.25">
      <c r="A4" t="s">
        <v>154</v>
      </c>
      <c r="B4">
        <v>1509</v>
      </c>
      <c r="C4">
        <v>1000</v>
      </c>
    </row>
    <row r="5" spans="1:3" x14ac:dyDescent="0.25">
      <c r="A5" t="s">
        <v>155</v>
      </c>
      <c r="B5">
        <v>1182703</v>
      </c>
      <c r="C5">
        <v>10001</v>
      </c>
    </row>
    <row r="6" spans="1:3" x14ac:dyDescent="0.25">
      <c r="A6" t="s">
        <v>156</v>
      </c>
      <c r="B6">
        <v>2777292</v>
      </c>
      <c r="C6">
        <v>10001</v>
      </c>
    </row>
    <row r="7" spans="1:3" x14ac:dyDescent="0.25">
      <c r="A7" t="s">
        <v>157</v>
      </c>
      <c r="B7">
        <v>567571</v>
      </c>
      <c r="C7">
        <v>10001</v>
      </c>
    </row>
    <row r="8" spans="1:3" x14ac:dyDescent="0.25">
      <c r="A8" t="s">
        <v>158</v>
      </c>
      <c r="B8">
        <v>925924</v>
      </c>
      <c r="C8">
        <v>10001</v>
      </c>
    </row>
    <row r="9" spans="1:3" x14ac:dyDescent="0.25">
      <c r="A9" t="s">
        <v>159</v>
      </c>
      <c r="B9">
        <v>1218176</v>
      </c>
      <c r="C9">
        <v>10001</v>
      </c>
    </row>
    <row r="10" spans="1:3" x14ac:dyDescent="0.25">
      <c r="A10" t="s">
        <v>160</v>
      </c>
      <c r="B10" t="s">
        <v>139</v>
      </c>
      <c r="C10">
        <v>5000</v>
      </c>
    </row>
    <row r="11" spans="1:3" x14ac:dyDescent="0.25">
      <c r="A11" t="s">
        <v>161</v>
      </c>
      <c r="B11">
        <v>762852</v>
      </c>
      <c r="C11">
        <v>10001</v>
      </c>
    </row>
    <row r="12" spans="1:3" x14ac:dyDescent="0.25">
      <c r="A12" t="s">
        <v>162</v>
      </c>
      <c r="B12">
        <v>648058</v>
      </c>
      <c r="C12">
        <v>10001</v>
      </c>
    </row>
    <row r="13" spans="1:3" x14ac:dyDescent="0.25">
      <c r="A13" t="s">
        <v>163</v>
      </c>
      <c r="B13">
        <v>16432</v>
      </c>
      <c r="C13">
        <v>1000</v>
      </c>
    </row>
    <row r="14" spans="1:3" x14ac:dyDescent="0.25">
      <c r="A14" t="s">
        <v>164</v>
      </c>
      <c r="B14" t="s">
        <v>139</v>
      </c>
      <c r="C14">
        <v>10000</v>
      </c>
    </row>
    <row r="15" spans="1:3" x14ac:dyDescent="0.25">
      <c r="A15" t="s">
        <v>165</v>
      </c>
      <c r="B15">
        <v>803539</v>
      </c>
      <c r="C15">
        <v>10001</v>
      </c>
    </row>
    <row r="16" spans="1:3" x14ac:dyDescent="0.25">
      <c r="A16" t="s">
        <v>166</v>
      </c>
      <c r="B16">
        <v>96031</v>
      </c>
      <c r="C16">
        <v>1000</v>
      </c>
    </row>
    <row r="17" spans="1:3" x14ac:dyDescent="0.25">
      <c r="A17" t="s">
        <v>167</v>
      </c>
      <c r="B17">
        <v>622630</v>
      </c>
      <c r="C17">
        <v>10001</v>
      </c>
    </row>
    <row r="18" spans="1:3" x14ac:dyDescent="0.25">
      <c r="A18" t="s">
        <v>168</v>
      </c>
      <c r="B18">
        <v>22811</v>
      </c>
      <c r="C18">
        <v>1000</v>
      </c>
    </row>
    <row r="19" spans="1:3" x14ac:dyDescent="0.25">
      <c r="A19" t="s">
        <v>169</v>
      </c>
      <c r="B19">
        <v>2221677</v>
      </c>
      <c r="C19">
        <v>10001</v>
      </c>
    </row>
    <row r="20" spans="1:3" x14ac:dyDescent="0.25">
      <c r="A20" t="s">
        <v>170</v>
      </c>
      <c r="B20">
        <v>127600</v>
      </c>
      <c r="C20">
        <v>10000</v>
      </c>
    </row>
    <row r="21" spans="1:3" x14ac:dyDescent="0.25">
      <c r="A21" t="s">
        <v>171</v>
      </c>
      <c r="B21">
        <v>8412</v>
      </c>
      <c r="C21">
        <v>5000</v>
      </c>
    </row>
    <row r="22" spans="1:3" x14ac:dyDescent="0.25">
      <c r="A22" t="s">
        <v>172</v>
      </c>
      <c r="B22">
        <v>39671</v>
      </c>
      <c r="C22">
        <v>5000</v>
      </c>
    </row>
    <row r="23" spans="1:3" x14ac:dyDescent="0.25">
      <c r="A23" t="s">
        <v>173</v>
      </c>
      <c r="B23">
        <v>3320425</v>
      </c>
      <c r="C23">
        <v>10001</v>
      </c>
    </row>
    <row r="24" spans="1:3" x14ac:dyDescent="0.25">
      <c r="A24" t="s">
        <v>174</v>
      </c>
      <c r="B24">
        <v>1759655</v>
      </c>
      <c r="C24">
        <v>10001</v>
      </c>
    </row>
    <row r="25" spans="1:3" x14ac:dyDescent="0.25">
      <c r="A25" t="s">
        <v>175</v>
      </c>
      <c r="B25">
        <v>339854</v>
      </c>
      <c r="C25">
        <v>10000</v>
      </c>
    </row>
    <row r="26" spans="1:3" x14ac:dyDescent="0.25">
      <c r="A26" t="s">
        <v>176</v>
      </c>
      <c r="B26">
        <v>423553</v>
      </c>
      <c r="C26">
        <v>5000</v>
      </c>
    </row>
    <row r="27" spans="1:3" x14ac:dyDescent="0.25">
      <c r="A27" t="s">
        <v>177</v>
      </c>
      <c r="B27">
        <v>197795</v>
      </c>
      <c r="C27">
        <v>10001</v>
      </c>
    </row>
    <row r="28" spans="1:3" x14ac:dyDescent="0.25">
      <c r="A28" t="s">
        <v>178</v>
      </c>
      <c r="B28">
        <v>108845</v>
      </c>
      <c r="C28">
        <v>10001</v>
      </c>
    </row>
    <row r="29" spans="1:3" x14ac:dyDescent="0.25">
      <c r="A29" t="s">
        <v>179</v>
      </c>
      <c r="B29">
        <v>444261</v>
      </c>
      <c r="C29">
        <v>10001</v>
      </c>
    </row>
    <row r="30" spans="1:3" x14ac:dyDescent="0.25">
      <c r="A30" t="s">
        <v>180</v>
      </c>
      <c r="B30">
        <v>520043</v>
      </c>
      <c r="C30">
        <v>10001</v>
      </c>
    </row>
    <row r="31" spans="1:3" x14ac:dyDescent="0.25">
      <c r="A31" t="s">
        <v>181</v>
      </c>
      <c r="B31" t="s">
        <v>139</v>
      </c>
      <c r="C31">
        <v>10000</v>
      </c>
    </row>
    <row r="32" spans="1:3" x14ac:dyDescent="0.25">
      <c r="A32" t="s">
        <v>182</v>
      </c>
      <c r="B32">
        <v>147470</v>
      </c>
      <c r="C32">
        <v>5000</v>
      </c>
    </row>
    <row r="33" spans="1:3" x14ac:dyDescent="0.25">
      <c r="A33" t="s">
        <v>183</v>
      </c>
      <c r="B33">
        <v>7039940</v>
      </c>
      <c r="C33">
        <v>10001</v>
      </c>
    </row>
    <row r="34" spans="1:3" x14ac:dyDescent="0.25">
      <c r="A34" t="s">
        <v>184</v>
      </c>
      <c r="B34">
        <v>281057</v>
      </c>
      <c r="C34">
        <v>5000</v>
      </c>
    </row>
    <row r="35" spans="1:3" x14ac:dyDescent="0.25">
      <c r="A35" t="s">
        <v>185</v>
      </c>
      <c r="B35">
        <v>39304</v>
      </c>
      <c r="C35">
        <v>5000</v>
      </c>
    </row>
    <row r="36" spans="1:3" x14ac:dyDescent="0.25">
      <c r="A36" t="s">
        <v>186</v>
      </c>
      <c r="B36" t="s">
        <v>139</v>
      </c>
      <c r="C36">
        <v>5000</v>
      </c>
    </row>
    <row r="37" spans="1:3" x14ac:dyDescent="0.25">
      <c r="A37" t="s">
        <v>187</v>
      </c>
      <c r="B37">
        <v>435992</v>
      </c>
      <c r="C37">
        <v>10001</v>
      </c>
    </row>
    <row r="38" spans="1:3" x14ac:dyDescent="0.25">
      <c r="A38" t="s">
        <v>188</v>
      </c>
      <c r="B38">
        <v>45030</v>
      </c>
      <c r="C38">
        <v>5000</v>
      </c>
    </row>
    <row r="39" spans="1:3" x14ac:dyDescent="0.25">
      <c r="A39" t="s">
        <v>189</v>
      </c>
      <c r="B39">
        <v>17286</v>
      </c>
      <c r="C39">
        <v>10000</v>
      </c>
    </row>
    <row r="40" spans="1:3" x14ac:dyDescent="0.25">
      <c r="A40" t="s">
        <v>190</v>
      </c>
      <c r="B40">
        <v>134509</v>
      </c>
      <c r="C40">
        <v>10000</v>
      </c>
    </row>
    <row r="41" spans="1:3" x14ac:dyDescent="0.25">
      <c r="A41" t="s">
        <v>191</v>
      </c>
      <c r="B41">
        <v>151951</v>
      </c>
      <c r="C41">
        <v>5000</v>
      </c>
    </row>
    <row r="42" spans="1:3" x14ac:dyDescent="0.25">
      <c r="A42" t="s">
        <v>192</v>
      </c>
      <c r="B42">
        <v>60081</v>
      </c>
      <c r="C42">
        <v>10001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984D-125D-4C0C-808F-AE87C3891F63}">
  <dimension ref="A1:G11"/>
  <sheetViews>
    <sheetView workbookViewId="0">
      <selection activeCell="E15" sqref="E15"/>
    </sheetView>
  </sheetViews>
  <sheetFormatPr defaultRowHeight="15" x14ac:dyDescent="0.25"/>
  <sheetData>
    <row r="1" spans="1:7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5">
      <c r="A2" t="s">
        <v>80</v>
      </c>
      <c r="B2" t="s">
        <v>81</v>
      </c>
      <c r="C2" t="s">
        <v>82</v>
      </c>
      <c r="D2" t="s">
        <v>83</v>
      </c>
      <c r="E2" t="s">
        <v>3</v>
      </c>
      <c r="F2" t="s">
        <v>84</v>
      </c>
      <c r="G2" t="s">
        <v>85</v>
      </c>
    </row>
    <row r="3" spans="1:7" x14ac:dyDescent="0.25">
      <c r="A3" t="s">
        <v>86</v>
      </c>
      <c r="B3" t="s">
        <v>87</v>
      </c>
      <c r="C3" t="s">
        <v>88</v>
      </c>
      <c r="D3" t="s">
        <v>89</v>
      </c>
      <c r="E3" t="s">
        <v>0</v>
      </c>
      <c r="F3" t="s">
        <v>84</v>
      </c>
      <c r="G3" t="s">
        <v>90</v>
      </c>
    </row>
    <row r="4" spans="1:7" x14ac:dyDescent="0.25">
      <c r="A4" t="s">
        <v>91</v>
      </c>
      <c r="B4" t="s">
        <v>92</v>
      </c>
      <c r="C4" t="s">
        <v>93</v>
      </c>
      <c r="D4" t="s">
        <v>89</v>
      </c>
      <c r="E4" t="s">
        <v>0</v>
      </c>
      <c r="F4" t="s">
        <v>84</v>
      </c>
      <c r="G4" t="s">
        <v>94</v>
      </c>
    </row>
    <row r="5" spans="1:7" x14ac:dyDescent="0.25">
      <c r="A5" t="s">
        <v>95</v>
      </c>
      <c r="B5" t="s">
        <v>92</v>
      </c>
      <c r="C5" t="s">
        <v>93</v>
      </c>
      <c r="D5" t="s">
        <v>89</v>
      </c>
      <c r="E5" t="s">
        <v>0</v>
      </c>
      <c r="F5" t="s">
        <v>84</v>
      </c>
      <c r="G5" t="s">
        <v>96</v>
      </c>
    </row>
    <row r="6" spans="1:7" x14ac:dyDescent="0.25">
      <c r="A6" t="s">
        <v>97</v>
      </c>
      <c r="B6" t="s">
        <v>87</v>
      </c>
      <c r="C6" t="s">
        <v>98</v>
      </c>
      <c r="D6" t="s">
        <v>89</v>
      </c>
      <c r="E6" t="s">
        <v>0</v>
      </c>
      <c r="F6" t="s">
        <v>84</v>
      </c>
      <c r="G6" t="s">
        <v>99</v>
      </c>
    </row>
    <row r="7" spans="1:7" x14ac:dyDescent="0.25">
      <c r="A7" t="s">
        <v>100</v>
      </c>
      <c r="B7" t="s">
        <v>101</v>
      </c>
      <c r="C7" t="s">
        <v>102</v>
      </c>
      <c r="D7" t="s">
        <v>89</v>
      </c>
      <c r="E7" t="s">
        <v>0</v>
      </c>
      <c r="F7" t="s">
        <v>84</v>
      </c>
      <c r="G7" t="s">
        <v>103</v>
      </c>
    </row>
    <row r="8" spans="1:7" x14ac:dyDescent="0.25">
      <c r="A8" t="s">
        <v>104</v>
      </c>
      <c r="B8" t="s">
        <v>105</v>
      </c>
      <c r="C8" t="s">
        <v>106</v>
      </c>
      <c r="D8" t="s">
        <v>83</v>
      </c>
      <c r="E8" t="s">
        <v>3</v>
      </c>
      <c r="F8" t="s">
        <v>84</v>
      </c>
      <c r="G8" t="s">
        <v>107</v>
      </c>
    </row>
    <row r="9" spans="1:7" x14ac:dyDescent="0.25">
      <c r="A9" t="s">
        <v>108</v>
      </c>
      <c r="B9" t="s">
        <v>109</v>
      </c>
      <c r="C9" t="s">
        <v>110</v>
      </c>
      <c r="D9" t="s">
        <v>89</v>
      </c>
      <c r="E9" t="s">
        <v>0</v>
      </c>
      <c r="F9" t="s">
        <v>84</v>
      </c>
      <c r="G9" t="s">
        <v>111</v>
      </c>
    </row>
    <row r="10" spans="1:7" x14ac:dyDescent="0.25">
      <c r="A10" t="s">
        <v>112</v>
      </c>
      <c r="B10" t="s">
        <v>113</v>
      </c>
      <c r="C10" t="s">
        <v>114</v>
      </c>
      <c r="D10" t="s">
        <v>89</v>
      </c>
      <c r="E10" t="s">
        <v>0</v>
      </c>
      <c r="F10" t="s">
        <v>84</v>
      </c>
      <c r="G10" t="s">
        <v>115</v>
      </c>
    </row>
    <row r="11" spans="1:7" x14ac:dyDescent="0.25">
      <c r="A11" t="s">
        <v>116</v>
      </c>
      <c r="B11" t="s">
        <v>117</v>
      </c>
      <c r="C11" t="s">
        <v>118</v>
      </c>
      <c r="D11" t="s">
        <v>89</v>
      </c>
      <c r="E11" t="s">
        <v>0</v>
      </c>
      <c r="F11" t="s">
        <v>84</v>
      </c>
      <c r="G11" t="s">
        <v>119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A220-DB45-4E9C-94B6-1F54B5910AFE}">
  <dimension ref="A3:B5"/>
  <sheetViews>
    <sheetView workbookViewId="0">
      <selection activeCell="P6" sqref="P6"/>
    </sheetView>
  </sheetViews>
  <sheetFormatPr defaultRowHeight="15" x14ac:dyDescent="0.25"/>
  <cols>
    <col min="1" max="1" width="10" bestFit="1" customWidth="1"/>
    <col min="2" max="2" width="12.140625" bestFit="1" customWidth="1"/>
  </cols>
  <sheetData>
    <row r="3" spans="1:2" x14ac:dyDescent="0.25">
      <c r="A3" s="4" t="s">
        <v>76</v>
      </c>
      <c r="B3" t="s">
        <v>196</v>
      </c>
    </row>
    <row r="4" spans="1:2" x14ac:dyDescent="0.25">
      <c r="A4" t="s">
        <v>89</v>
      </c>
      <c r="B4" s="5">
        <v>8</v>
      </c>
    </row>
    <row r="5" spans="1:2" x14ac:dyDescent="0.25">
      <c r="A5" t="s">
        <v>83</v>
      </c>
      <c r="B5" s="5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 1</vt:lpstr>
      <vt:lpstr>Q 2</vt:lpstr>
      <vt:lpstr>Q 3</vt:lpstr>
      <vt:lpstr>Q 3 1</vt:lpstr>
      <vt:lpstr>Q 3 2</vt:lpstr>
      <vt:lpstr>Q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vasim khan</dc:creator>
  <cp:lastModifiedBy>vasim khan</cp:lastModifiedBy>
  <dcterms:created xsi:type="dcterms:W3CDTF">2022-09-11T09:21:47Z</dcterms:created>
  <dcterms:modified xsi:type="dcterms:W3CDTF">2022-09-11T17:14:33Z</dcterms:modified>
</cp:coreProperties>
</file>