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56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0" i="2" l="1"/>
  <c r="N50" i="2"/>
  <c r="M50" i="2"/>
  <c r="O49" i="2"/>
  <c r="N49" i="2"/>
  <c r="M49" i="2"/>
  <c r="M39" i="2"/>
  <c r="M40" i="2"/>
  <c r="M41" i="2"/>
  <c r="M42" i="2"/>
  <c r="M43" i="2"/>
  <c r="M44" i="2"/>
  <c r="M45" i="2"/>
  <c r="M46" i="2"/>
  <c r="M47" i="2"/>
  <c r="M48" i="2"/>
  <c r="N48" i="2"/>
  <c r="N47" i="2"/>
  <c r="O48" i="2"/>
  <c r="O47" i="2"/>
  <c r="O46" i="2"/>
  <c r="O45" i="2"/>
  <c r="O44" i="2"/>
  <c r="O43" i="2"/>
  <c r="O42" i="2"/>
  <c r="O41" i="2"/>
  <c r="O40" i="2"/>
  <c r="O39" i="2"/>
  <c r="N46" i="2"/>
  <c r="N45" i="2"/>
  <c r="N44" i="2"/>
  <c r="N43" i="2"/>
  <c r="N42" i="2"/>
  <c r="N41" i="2"/>
  <c r="N40" i="2"/>
  <c r="N39" i="2"/>
  <c r="J14" i="2"/>
  <c r="J13" i="2"/>
  <c r="J12" i="2"/>
  <c r="J11" i="2"/>
  <c r="J10" i="2"/>
  <c r="J9" i="2"/>
  <c r="J8" i="2"/>
  <c r="J7" i="2"/>
  <c r="J6" i="2"/>
  <c r="J5" i="2"/>
  <c r="J4" i="2"/>
  <c r="J3" i="2"/>
  <c r="I14" i="2"/>
  <c r="I13" i="2"/>
  <c r="I12" i="2"/>
  <c r="I11" i="2"/>
  <c r="I10" i="2"/>
  <c r="I9" i="2"/>
  <c r="I8" i="2"/>
  <c r="I7" i="2"/>
  <c r="I6" i="2"/>
  <c r="I5" i="2"/>
  <c r="I4" i="2"/>
  <c r="I3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<sst xmlns="http://schemas.openxmlformats.org/spreadsheetml/2006/main" count="85" uniqueCount="33">
  <si>
    <t>Threads</t>
  </si>
  <si>
    <t>Time</t>
  </si>
  <si>
    <t>(500 Nodes)</t>
  </si>
  <si>
    <t>(1000 Nodes)</t>
  </si>
  <si>
    <t>(3000 Nodes)</t>
  </si>
  <si>
    <t>OpenMP (7 Threads)</t>
  </si>
  <si>
    <t>Nodes</t>
  </si>
  <si>
    <t>OpenMPI Naive (7 Processes)</t>
  </si>
  <si>
    <t>Processes</t>
  </si>
  <si>
    <t>OpenMPI Naive(750 nodes)</t>
  </si>
  <si>
    <t>OpenMPI Naive(1500 nodes)</t>
  </si>
  <si>
    <t>OpenMPI Naive(3000 nodes)</t>
  </si>
  <si>
    <t>OpenMPI Complex (750 nodes)</t>
  </si>
  <si>
    <t>OpenMPI Complex (3000 nodes)</t>
  </si>
  <si>
    <t>OpenMPI Complex (7 Processes)</t>
  </si>
  <si>
    <t>OpenMP (2 Threads)</t>
  </si>
  <si>
    <t>OpenMP (5 Threads)</t>
  </si>
  <si>
    <t>NODES</t>
  </si>
  <si>
    <t>omp</t>
  </si>
  <si>
    <t>1 thread</t>
  </si>
  <si>
    <t>MPI naïve 3000</t>
  </si>
  <si>
    <t>Processor</t>
  </si>
  <si>
    <t>Speedup</t>
  </si>
  <si>
    <t>Strong study</t>
  </si>
  <si>
    <t>naïve</t>
  </si>
  <si>
    <t>complex</t>
  </si>
  <si>
    <t>MPI complex 3000</t>
  </si>
  <si>
    <t>omp (3000 Nodes)</t>
  </si>
  <si>
    <t xml:space="preserve">Serial </t>
  </si>
  <si>
    <t>OMP</t>
  </si>
  <si>
    <t>MPI-naïve</t>
  </si>
  <si>
    <t>MPI-Complex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</si>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</sst>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11" fontId="0" fillId="0" borderId="0" xfId="0" applyNumberFormat="1"/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Timing (3000 nodes)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 </c:v>
          </c:tx>
          <c:marker>
            <c:symbol val="none"/>
          </c:marker>
          <c:xVal>
            <c:numRef>
              <c:f>Sheet1!$I$10:$I$20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Sheet1!$H$10:$H$20</c:f>
              <c:numCache>
                <c:formatCode>General</c:formatCode>
                <c:ptCount val="11"/>
                <c:pt idx="0">
                  <c:v>731.252</c:v>
                </c:pt>
                <c:pt idx="1">
                  <c:v>576.302</c:v>
                </c:pt>
                <c:pt idx="2">
                  <c:v>449.054</c:v>
                </c:pt>
                <c:pt idx="3">
                  <c:v>593.745</c:v>
                </c:pt>
                <c:pt idx="4">
                  <c:v>550.838</c:v>
                </c:pt>
                <c:pt idx="5">
                  <c:v>510.23</c:v>
                </c:pt>
                <c:pt idx="6">
                  <c:v>434.153</c:v>
                </c:pt>
                <c:pt idx="7">
                  <c:v>424.992</c:v>
                </c:pt>
                <c:pt idx="8">
                  <c:v>385.13</c:v>
                </c:pt>
                <c:pt idx="9">
                  <c:v>373.773</c:v>
                </c:pt>
                <c:pt idx="10">
                  <c:v>151.33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Sheet1!$S$42:$S$52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Sheet1!$R$42:$R$52</c:f>
              <c:numCache>
                <c:formatCode>General</c:formatCode>
                <c:ptCount val="11"/>
                <c:pt idx="0">
                  <c:v>848.761</c:v>
                </c:pt>
                <c:pt idx="1">
                  <c:v>600.116</c:v>
                </c:pt>
                <c:pt idx="2">
                  <c:v>550.182</c:v>
                </c:pt>
                <c:pt idx="3">
                  <c:v>814.979</c:v>
                </c:pt>
                <c:pt idx="4">
                  <c:v>798.77</c:v>
                </c:pt>
                <c:pt idx="5">
                  <c:v>804.846</c:v>
                </c:pt>
                <c:pt idx="6">
                  <c:v>743.672</c:v>
                </c:pt>
                <c:pt idx="7">
                  <c:v>591.6369999999999</c:v>
                </c:pt>
                <c:pt idx="8">
                  <c:v>590.732</c:v>
                </c:pt>
                <c:pt idx="9">
                  <c:v>587.37</c:v>
                </c:pt>
                <c:pt idx="10">
                  <c:v>193.601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Sheet1!$S$57:$S$67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Sheet1!$R$57:$R$67</c:f>
              <c:numCache>
                <c:formatCode>General</c:formatCode>
                <c:ptCount val="11"/>
                <c:pt idx="0">
                  <c:v>722.114</c:v>
                </c:pt>
                <c:pt idx="1">
                  <c:v>605.984</c:v>
                </c:pt>
                <c:pt idx="2">
                  <c:v>588.181</c:v>
                </c:pt>
                <c:pt idx="3">
                  <c:v>447.092</c:v>
                </c:pt>
                <c:pt idx="4">
                  <c:v>396.252</c:v>
                </c:pt>
                <c:pt idx="5">
                  <c:v>235.53</c:v>
                </c:pt>
                <c:pt idx="6">
                  <c:v>328.867</c:v>
                </c:pt>
                <c:pt idx="7">
                  <c:v>195.299</c:v>
                </c:pt>
                <c:pt idx="8">
                  <c:v>198.376</c:v>
                </c:pt>
                <c:pt idx="9">
                  <c:v>190.93</c:v>
                </c:pt>
                <c:pt idx="10">
                  <c:v>174.899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96344"/>
        <c:axId val="659301896"/>
      </c:scatterChart>
      <c:valAx>
        <c:axId val="65929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9301896"/>
        <c:crosses val="autoZero"/>
        <c:crossBetween val="midCat"/>
      </c:valAx>
      <c:valAx>
        <c:axId val="659301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9296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Scalability</a:t>
            </a:r>
            <a:r>
              <a:rPr lang="en-US" baseline="0"/>
              <a:t> (7 processors)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 </c:v>
          </c:tx>
          <c:marker>
            <c:symbol val="none"/>
          </c:marker>
          <c:xVal>
            <c:numRef>
              <c:f>Sheet1!$O$10:$O$21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Sheet1!$N$10:$N$21</c:f>
              <c:numCache>
                <c:formatCode>General</c:formatCode>
                <c:ptCount val="12"/>
                <c:pt idx="0">
                  <c:v>1.78828</c:v>
                </c:pt>
                <c:pt idx="1">
                  <c:v>2.82411</c:v>
                </c:pt>
                <c:pt idx="2">
                  <c:v>15.5481</c:v>
                </c:pt>
                <c:pt idx="3">
                  <c:v>22.9007</c:v>
                </c:pt>
                <c:pt idx="4">
                  <c:v>46.2756</c:v>
                </c:pt>
                <c:pt idx="5">
                  <c:v>72.4233</c:v>
                </c:pt>
                <c:pt idx="6">
                  <c:v>120.127</c:v>
                </c:pt>
                <c:pt idx="7">
                  <c:v>95.6345</c:v>
                </c:pt>
                <c:pt idx="8">
                  <c:v>150.378</c:v>
                </c:pt>
                <c:pt idx="9">
                  <c:v>207.447</c:v>
                </c:pt>
                <c:pt idx="10">
                  <c:v>293.656</c:v>
                </c:pt>
                <c:pt idx="11">
                  <c:v>401.771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Sheet1!$Z$42:$Z$54</c:f>
              <c:numCache>
                <c:formatCode>General</c:formatCode>
                <c:ptCount val="13"/>
                <c:pt idx="0">
                  <c:v>400.0</c:v>
                </c:pt>
                <c:pt idx="1">
                  <c:v>600.0</c:v>
                </c:pt>
                <c:pt idx="2">
                  <c:v>800.0</c:v>
                </c:pt>
                <c:pt idx="3">
                  <c:v>1000.0</c:v>
                </c:pt>
                <c:pt idx="4">
                  <c:v>1200.0</c:v>
                </c:pt>
                <c:pt idx="5">
                  <c:v>1400.0</c:v>
                </c:pt>
                <c:pt idx="6">
                  <c:v>1600.0</c:v>
                </c:pt>
                <c:pt idx="7">
                  <c:v>1800.0</c:v>
                </c:pt>
                <c:pt idx="8">
                  <c:v>2000.0</c:v>
                </c:pt>
                <c:pt idx="9">
                  <c:v>2200.0</c:v>
                </c:pt>
                <c:pt idx="10">
                  <c:v>2400.0</c:v>
                </c:pt>
                <c:pt idx="11">
                  <c:v>2600.0</c:v>
                </c:pt>
                <c:pt idx="12">
                  <c:v>3000.0</c:v>
                </c:pt>
              </c:numCache>
            </c:numRef>
          </c:xVal>
          <c:yVal>
            <c:numRef>
              <c:f>Sheet1!$Y$42:$Y$54</c:f>
              <c:numCache>
                <c:formatCode>General</c:formatCode>
                <c:ptCount val="13"/>
                <c:pt idx="0">
                  <c:v>21.1458</c:v>
                </c:pt>
                <c:pt idx="1">
                  <c:v>26.701</c:v>
                </c:pt>
                <c:pt idx="2">
                  <c:v>29.7008</c:v>
                </c:pt>
                <c:pt idx="3">
                  <c:v>26.8549</c:v>
                </c:pt>
                <c:pt idx="4">
                  <c:v>55.0222</c:v>
                </c:pt>
                <c:pt idx="5">
                  <c:v>117.198</c:v>
                </c:pt>
                <c:pt idx="6">
                  <c:v>134.89</c:v>
                </c:pt>
                <c:pt idx="7">
                  <c:v>137.006</c:v>
                </c:pt>
                <c:pt idx="8">
                  <c:v>319.874</c:v>
                </c:pt>
                <c:pt idx="9">
                  <c:v>314.387</c:v>
                </c:pt>
                <c:pt idx="10">
                  <c:v>438.597</c:v>
                </c:pt>
                <c:pt idx="11">
                  <c:v>438.483</c:v>
                </c:pt>
                <c:pt idx="12">
                  <c:v>804.846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Sheet1!$Z$61:$Z$72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Sheet1!$Y$61:$Y$72</c:f>
              <c:numCache>
                <c:formatCode>General</c:formatCode>
                <c:ptCount val="12"/>
                <c:pt idx="0">
                  <c:v>0.0477469</c:v>
                </c:pt>
                <c:pt idx="1">
                  <c:v>0.253553</c:v>
                </c:pt>
                <c:pt idx="2">
                  <c:v>40.6799</c:v>
                </c:pt>
                <c:pt idx="3">
                  <c:v>42.789</c:v>
                </c:pt>
                <c:pt idx="4">
                  <c:v>52.0097</c:v>
                </c:pt>
                <c:pt idx="5">
                  <c:v>126.714</c:v>
                </c:pt>
                <c:pt idx="6">
                  <c:v>167.663</c:v>
                </c:pt>
                <c:pt idx="7">
                  <c:v>220.532</c:v>
                </c:pt>
                <c:pt idx="8">
                  <c:v>227.521</c:v>
                </c:pt>
                <c:pt idx="9">
                  <c:v>367.622</c:v>
                </c:pt>
                <c:pt idx="10">
                  <c:v>417.321</c:v>
                </c:pt>
                <c:pt idx="11">
                  <c:v>474.136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49736"/>
        <c:axId val="659355176"/>
      </c:scatterChart>
      <c:valAx>
        <c:axId val="65934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9355176"/>
        <c:crosses val="autoZero"/>
        <c:crossBetween val="midCat"/>
      </c:valAx>
      <c:valAx>
        <c:axId val="659355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9349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plot (3000 nodes)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Naive MPI</c:v>
          </c:tx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Sheet2!$H$3:$H$14</c:f>
              <c:numCache>
                <c:formatCode>General</c:formatCode>
                <c:ptCount val="12"/>
                <c:pt idx="0">
                  <c:v>1.086921902447834</c:v>
                </c:pt>
                <c:pt idx="1">
                  <c:v>1.560050473572655</c:v>
                </c:pt>
                <c:pt idx="2">
                  <c:v>2.206423424804538</c:v>
                </c:pt>
                <c:pt idx="3">
                  <c:v>2.406676336194204</c:v>
                </c:pt>
                <c:pt idx="4">
                  <c:v>1.624716710491927</c:v>
                </c:pt>
                <c:pt idx="5">
                  <c:v>1.657686192521001</c:v>
                </c:pt>
                <c:pt idx="6">
                  <c:v>1.645171871389061</c:v>
                </c:pt>
                <c:pt idx="7">
                  <c:v>1.780502694736389</c:v>
                </c:pt>
                <c:pt idx="8">
                  <c:v>2.23804461181434</c:v>
                </c:pt>
                <c:pt idx="9">
                  <c:v>2.241473290764678</c:v>
                </c:pt>
                <c:pt idx="10">
                  <c:v>2.25430307983043</c:v>
                </c:pt>
                <c:pt idx="11">
                  <c:v>6.839375829670301</c:v>
                </c:pt>
              </c:numCache>
            </c:numRef>
          </c:yVal>
          <c:smooth val="0"/>
        </c:ser>
        <c:ser>
          <c:idx val="1"/>
          <c:order val="1"/>
          <c:tx>
            <c:v>Ideal 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yVal>
          <c:smooth val="0"/>
        </c:ser>
        <c:ser>
          <c:idx val="2"/>
          <c:order val="2"/>
          <c:tx>
            <c:v>non-naive MPI</c:v>
          </c:tx>
          <c:marker>
            <c:symbol val="none"/>
          </c:marker>
          <c:xVal>
            <c:numRef>
              <c:f>Sheet2!$F$3:$F$14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Sheet2!$I$3:$I$14</c:f>
              <c:numCache>
                <c:formatCode>General</c:formatCode>
                <c:ptCount val="12"/>
                <c:pt idx="0">
                  <c:v>1.090089570915797</c:v>
                </c:pt>
                <c:pt idx="1">
                  <c:v>1.833657843498395</c:v>
                </c:pt>
                <c:pt idx="2">
                  <c:v>2.18505769129218</c:v>
                </c:pt>
                <c:pt idx="3">
                  <c:v>2.251194785278681</c:v>
                </c:pt>
                <c:pt idx="4">
                  <c:v>2.961605217718053</c:v>
                </c:pt>
                <c:pt idx="5">
                  <c:v>3.341585657611823</c:v>
                </c:pt>
                <c:pt idx="6">
                  <c:v>5.621831613807158</c:v>
                </c:pt>
                <c:pt idx="7">
                  <c:v>4.026278100265456</c:v>
                </c:pt>
                <c:pt idx="8">
                  <c:v>6.779911827505517</c:v>
                </c:pt>
                <c:pt idx="9">
                  <c:v>6.674748961567931</c:v>
                </c:pt>
                <c:pt idx="10">
                  <c:v>6.93505473210077</c:v>
                </c:pt>
                <c:pt idx="11">
                  <c:v>7.570712239635446</c:v>
                </c:pt>
              </c:numCache>
            </c:numRef>
          </c:yVal>
          <c:smooth val="0"/>
        </c:ser>
        <c:ser>
          <c:idx val="3"/>
          <c:order val="3"/>
          <c:tx>
            <c:v>OMP</c:v>
          </c:tx>
          <c:marker>
            <c:symbol val="none"/>
          </c:marker>
          <c:xVal>
            <c:numRef>
              <c:f>Sheet2!$Q$3:$Q$14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xVal>
          <c:yVal>
            <c:numRef>
              <c:f>Sheet2!$J$3:$J$14</c:f>
              <c:numCache>
                <c:formatCode>General</c:formatCode>
                <c:ptCount val="12"/>
                <c:pt idx="0">
                  <c:v>1.0</c:v>
                </c:pt>
                <c:pt idx="1">
                  <c:v>1.810743765487137</c:v>
                </c:pt>
                <c:pt idx="2">
                  <c:v>2.29759744023099</c:v>
                </c:pt>
                <c:pt idx="3">
                  <c:v>2.948665416631407</c:v>
                </c:pt>
                <c:pt idx="4">
                  <c:v>2.230098779779198</c:v>
                </c:pt>
                <c:pt idx="5">
                  <c:v>2.403810194648881</c:v>
                </c:pt>
                <c:pt idx="6">
                  <c:v>2.5951237677126</c:v>
                </c:pt>
                <c:pt idx="7">
                  <c:v>3.049869516046186</c:v>
                </c:pt>
                <c:pt idx="8">
                  <c:v>3.115611587982832</c:v>
                </c:pt>
                <c:pt idx="9">
                  <c:v>3.438085841144548</c:v>
                </c:pt>
                <c:pt idx="10">
                  <c:v>3.542551227616761</c:v>
                </c:pt>
                <c:pt idx="11">
                  <c:v>8.749818277935637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583096"/>
        <c:axId val="825588760"/>
      </c:scatterChart>
      <c:valAx>
        <c:axId val="825583096"/>
        <c:scaling>
          <c:orientation val="minMax"/>
          <c:max val="1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5588760"/>
        <c:crosses val="autoZero"/>
        <c:crossBetween val="midCat"/>
      </c:valAx>
      <c:valAx>
        <c:axId val="825588760"/>
        <c:scaling>
          <c:orientation val="minMax"/>
          <c:min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5583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</a:t>
            </a:r>
            <a:r>
              <a:rPr lang="en-US" baseline="0"/>
              <a:t> plot (7 Processors)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OMP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Sheet2!$M$39:$M$50</c:f>
              <c:numCache>
                <c:formatCode>General</c:formatCode>
                <c:ptCount val="12"/>
                <c:pt idx="0">
                  <c:v>0.172013890442213</c:v>
                </c:pt>
                <c:pt idx="1">
                  <c:v>1.054898711452457</c:v>
                </c:pt>
                <c:pt idx="2">
                  <c:v>2.320823766247966</c:v>
                </c:pt>
                <c:pt idx="3">
                  <c:v>3.573563253525001</c:v>
                </c:pt>
                <c:pt idx="4">
                  <c:v>3.339211160957395</c:v>
                </c:pt>
                <c:pt idx="5">
                  <c:v>3.883128772094063</c:v>
                </c:pt>
                <c:pt idx="6">
                  <c:v>3.969657112888859</c:v>
                </c:pt>
                <c:pt idx="7">
                  <c:v>6.414243813686483</c:v>
                </c:pt>
                <c:pt idx="8">
                  <c:v>6.595984785008445</c:v>
                </c:pt>
                <c:pt idx="9">
                  <c:v>6.200812737711319</c:v>
                </c:pt>
                <c:pt idx="10">
                  <c:v>7.310322281853596</c:v>
                </c:pt>
                <c:pt idx="11">
                  <c:v>6.287138693434816</c:v>
                </c:pt>
              </c:numCache>
            </c:numRef>
          </c:yVal>
          <c:smooth val="0"/>
        </c:ser>
        <c:ser>
          <c:idx val="1"/>
          <c:order val="1"/>
          <c:tx>
            <c:v>MPI-Naive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Sheet2!$N$39:$N$50</c:f>
              <c:numCache>
                <c:formatCode>General</c:formatCode>
                <c:ptCount val="12"/>
                <c:pt idx="0">
                  <c:v>0.0203746953158118</c:v>
                </c:pt>
                <c:pt idx="1">
                  <c:v>0.162703505677133</c:v>
                </c:pt>
                <c:pt idx="2">
                  <c:v>0.838327916307532</c:v>
                </c:pt>
                <c:pt idx="3">
                  <c:v>1.608778217031557</c:v>
                </c:pt>
                <c:pt idx="4">
                  <c:v>0.991911877984902</c:v>
                </c:pt>
                <c:pt idx="5">
                  <c:v>1.866250364982879</c:v>
                </c:pt>
                <c:pt idx="6">
                  <c:v>2.705160569324763</c:v>
                </c:pt>
                <c:pt idx="7">
                  <c:v>1.180351937193931</c:v>
                </c:pt>
                <c:pt idx="8">
                  <c:v>1.701225462871648</c:v>
                </c:pt>
                <c:pt idx="9">
                  <c:v>2.009491792317834</c:v>
                </c:pt>
                <c:pt idx="10">
                  <c:v>3.089494779411235</c:v>
                </c:pt>
                <c:pt idx="11">
                  <c:v>4.007186312691853</c:v>
                </c:pt>
              </c:numCache>
            </c:numRef>
          </c:yVal>
          <c:smooth val="0"/>
        </c:ser>
        <c:ser>
          <c:idx val="2"/>
          <c:order val="2"/>
          <c:tx>
            <c:v>MPI-Non-Naive</c:v>
          </c:tx>
          <c:marker>
            <c:symbol val="none"/>
          </c:marker>
          <c:xVal>
            <c:numRef>
              <c:f>Sheet2!$B$39:$B$50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xVal>
          <c:yVal>
            <c:numRef>
              <c:f>Sheet2!$O$39:$O$50</c:f>
              <c:numCache>
                <c:formatCode>General</c:formatCode>
                <c:ptCount val="12"/>
                <c:pt idx="0">
                  <c:v>6.442491554425523</c:v>
                </c:pt>
                <c:pt idx="1">
                  <c:v>11.74961447902411</c:v>
                </c:pt>
                <c:pt idx="2">
                  <c:v>0.887032662322179</c:v>
                </c:pt>
                <c:pt idx="3">
                  <c:v>1.912573324919956</c:v>
                </c:pt>
                <c:pt idx="4">
                  <c:v>2.971061167436074</c:v>
                </c:pt>
                <c:pt idx="5">
                  <c:v>2.219399592783749</c:v>
                </c:pt>
                <c:pt idx="6">
                  <c:v>2.844175518748919</c:v>
                </c:pt>
                <c:pt idx="7">
                  <c:v>2.781560045707652</c:v>
                </c:pt>
                <c:pt idx="8">
                  <c:v>4.359558018820241</c:v>
                </c:pt>
                <c:pt idx="9">
                  <c:v>3.499083297517558</c:v>
                </c:pt>
                <c:pt idx="10">
                  <c:v>5.144049784218862</c:v>
                </c:pt>
                <c:pt idx="11">
                  <c:v>5.327564243170735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633816"/>
        <c:axId val="825639560"/>
      </c:scatterChart>
      <c:valAx>
        <c:axId val="82563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  <a:r>
                  <a:rPr lang="en-US" baseline="0"/>
                  <a:t> (problem size)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5639560"/>
        <c:crosses val="autoZero"/>
        <c:crossBetween val="midCat"/>
      </c:valAx>
      <c:valAx>
        <c:axId val="825639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5633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OMP</a:t>
            </a:r>
            <a:r>
              <a:rPr lang="en-US" baseline="0"/>
              <a:t> 500 Nodes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Sheet3!$B$10:$B$21</c:f>
              <c:numCache>
                <c:formatCode>General</c:formatCode>
                <c:ptCount val="12"/>
                <c:pt idx="0">
                  <c:v>419036.0</c:v>
                </c:pt>
                <c:pt idx="1">
                  <c:v>211595.0</c:v>
                </c:pt>
                <c:pt idx="2">
                  <c:v>146625.0</c:v>
                </c:pt>
                <c:pt idx="3">
                  <c:v>109294.0</c:v>
                </c:pt>
                <c:pt idx="4">
                  <c:v>92766.0</c:v>
                </c:pt>
                <c:pt idx="5">
                  <c:v>81967.0</c:v>
                </c:pt>
                <c:pt idx="6">
                  <c:v>73487.0</c:v>
                </c:pt>
                <c:pt idx="7">
                  <c:v>70594.0</c:v>
                </c:pt>
                <c:pt idx="8">
                  <c:v>123828.0</c:v>
                </c:pt>
                <c:pt idx="9">
                  <c:v>109688.0</c:v>
                </c:pt>
                <c:pt idx="10">
                  <c:v>109240.0</c:v>
                </c:pt>
                <c:pt idx="11">
                  <c:v>105652.0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110024"/>
        <c:axId val="723117240"/>
      </c:lineChart>
      <c:catAx>
        <c:axId val="723110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723117240"/>
        <c:crosses val="autoZero"/>
        <c:auto val="1"/>
        <c:lblAlgn val="ctr"/>
        <c:lblOffset val="100"/>
        <c:noMultiLvlLbl val="0"/>
      </c:catAx>
      <c:valAx>
        <c:axId val="723117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Micro Seconds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11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OMP</a:t>
            </a:r>
            <a:r>
              <a:rPr lang="en-US" baseline="0"/>
              <a:t> 1000 Nodes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Sheet3!$E$10:$E$21</c:f>
              <c:numCache>
                <c:formatCode>0.00E+00</c:formatCode>
                <c:ptCount val="12"/>
                <c:pt idx="0">
                  <c:v>3.81267E6</c:v>
                </c:pt>
                <c:pt idx="1">
                  <c:v>1.74267E6</c:v>
                </c:pt>
                <c:pt idx="2">
                  <c:v>1.18595E6</c:v>
                </c:pt>
                <c:pt idx="3" formatCode="General">
                  <c:v>837257.0</c:v>
                </c:pt>
                <c:pt idx="4" formatCode="General">
                  <c:v>668388.0</c:v>
                </c:pt>
                <c:pt idx="5" formatCode="General">
                  <c:v>580381.0</c:v>
                </c:pt>
                <c:pt idx="6" formatCode="General">
                  <c:v>557676.0</c:v>
                </c:pt>
                <c:pt idx="7" formatCode="General">
                  <c:v>509437.0</c:v>
                </c:pt>
                <c:pt idx="8" formatCode="General">
                  <c:v>964103.0</c:v>
                </c:pt>
                <c:pt idx="9">
                  <c:v>1.01408E6</c:v>
                </c:pt>
                <c:pt idx="10" formatCode="General">
                  <c:v>953839.0</c:v>
                </c:pt>
                <c:pt idx="11" formatCode="General">
                  <c:v>739821.0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660792"/>
        <c:axId val="730293048"/>
      </c:lineChart>
      <c:catAx>
        <c:axId val="73066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30293048"/>
        <c:crosses val="autoZero"/>
        <c:auto val="1"/>
        <c:lblAlgn val="ctr"/>
        <c:lblOffset val="100"/>
        <c:noMultiLvlLbl val="0"/>
      </c:catAx>
      <c:valAx>
        <c:axId val="730293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Micro Seconds (ms)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3066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OMP 3000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Sheet3!$H$10:$H$21</c:f>
              <c:numCache>
                <c:formatCode>0.00E+00</c:formatCode>
                <c:ptCount val="12"/>
                <c:pt idx="0">
                  <c:v>9.3042E7</c:v>
                </c:pt>
                <c:pt idx="1">
                  <c:v>4.64869E7</c:v>
                </c:pt>
                <c:pt idx="2">
                  <c:v>3.15419E7</c:v>
                </c:pt>
                <c:pt idx="3">
                  <c:v>2.3744E7</c:v>
                </c:pt>
                <c:pt idx="4">
                  <c:v>1.98699E7</c:v>
                </c:pt>
                <c:pt idx="5">
                  <c:v>1.95192E7</c:v>
                </c:pt>
                <c:pt idx="6">
                  <c:v>1.95692E7</c:v>
                </c:pt>
                <c:pt idx="7">
                  <c:v>1.96785E7</c:v>
                </c:pt>
                <c:pt idx="8">
                  <c:v>2.5979E7</c:v>
                </c:pt>
                <c:pt idx="9">
                  <c:v>2.39206E7</c:v>
                </c:pt>
                <c:pt idx="10">
                  <c:v>2.37227E7</c:v>
                </c:pt>
                <c:pt idx="11">
                  <c:v>2.37234E7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013736"/>
        <c:axId val="672441096"/>
      </c:lineChart>
      <c:catAx>
        <c:axId val="729013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672441096"/>
        <c:crosses val="autoZero"/>
        <c:auto val="1"/>
        <c:lblAlgn val="ctr"/>
        <c:lblOffset val="100"/>
        <c:noMultiLvlLbl val="0"/>
      </c:catAx>
      <c:valAx>
        <c:axId val="672441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Micro Seconds (ms)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729013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OMP 7 Threads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Sheet3!$O$10:$O$21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cat>
          <c:val>
            <c:numRef>
              <c:f>Sheet3!$N$10:$N$21</c:f>
              <c:numCache>
                <c:formatCode>General</c:formatCode>
                <c:ptCount val="12"/>
                <c:pt idx="0">
                  <c:v>50003.0</c:v>
                </c:pt>
                <c:pt idx="1">
                  <c:v>206030.0</c:v>
                </c:pt>
                <c:pt idx="2">
                  <c:v>522900.0</c:v>
                </c:pt>
                <c:pt idx="3" formatCode="0.00E+00">
                  <c:v>1.1872E6</c:v>
                </c:pt>
                <c:pt idx="4" formatCode="0.00E+00">
                  <c:v>2.54454E6</c:v>
                </c:pt>
                <c:pt idx="5" formatCode="0.00E+00">
                  <c:v>4.72506E6</c:v>
                </c:pt>
                <c:pt idx="6" formatCode="0.00E+00">
                  <c:v>8.25255E6</c:v>
                </c:pt>
                <c:pt idx="7" formatCode="0.00E+00">
                  <c:v>1.13538E7</c:v>
                </c:pt>
                <c:pt idx="8" formatCode="0.00E+00">
                  <c:v>1.59946E7</c:v>
                </c:pt>
                <c:pt idx="9" formatCode="0.00E+00">
                  <c:v>2.15132E7</c:v>
                </c:pt>
                <c:pt idx="10" formatCode="0.00E+00">
                  <c:v>2.82679E7</c:v>
                </c:pt>
                <c:pt idx="11" formatCode="0.00E+00">
                  <c:v>3.64578E7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203144"/>
        <c:axId val="676576584"/>
      </c:lineChart>
      <c:catAx>
        <c:axId val="67720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6576584"/>
        <c:crosses val="autoZero"/>
        <c:auto val="1"/>
        <c:lblAlgn val="ctr"/>
        <c:lblOffset val="100"/>
        <c:noMultiLvlLbl val="0"/>
      </c:catAx>
      <c:valAx>
        <c:axId val="676576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Micro Secdons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7203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OMP 2 Threads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Sheet3!$R$10:$R$21</c:f>
              <c:numCache>
                <c:formatCode>General</c:formatCode>
                <c:ptCount val="12"/>
                <c:pt idx="0">
                  <c:v>400.0</c:v>
                </c:pt>
                <c:pt idx="1">
                  <c:v>700.0</c:v>
                </c:pt>
                <c:pt idx="2">
                  <c:v>1000.0</c:v>
                </c:pt>
                <c:pt idx="3">
                  <c:v>1300.0</c:v>
                </c:pt>
                <c:pt idx="4">
                  <c:v>1600.0</c:v>
                </c:pt>
                <c:pt idx="5">
                  <c:v>1900.0</c:v>
                </c:pt>
                <c:pt idx="6">
                  <c:v>2200.0</c:v>
                </c:pt>
                <c:pt idx="7">
                  <c:v>2500.0</c:v>
                </c:pt>
                <c:pt idx="8">
                  <c:v>2800.0</c:v>
                </c:pt>
                <c:pt idx="9">
                  <c:v>3100.0</c:v>
                </c:pt>
                <c:pt idx="10">
                  <c:v>3400.0</c:v>
                </c:pt>
                <c:pt idx="11">
                  <c:v>3700.0</c:v>
                </c:pt>
              </c:numCache>
            </c:numRef>
          </c:cat>
          <c:val>
            <c:numRef>
              <c:f>Sheet3!$Q$10:$Q$21</c:f>
              <c:numCache>
                <c:formatCode>General</c:formatCode>
                <c:ptCount val="12"/>
                <c:pt idx="0">
                  <c:v>109492.0</c:v>
                </c:pt>
                <c:pt idx="1">
                  <c:v>600252.0</c:v>
                </c:pt>
                <c:pt idx="2" formatCode="0.00E+00">
                  <c:v>1.63254E6</c:v>
                </c:pt>
                <c:pt idx="3" formatCode="0.00E+00">
                  <c:v>3.71435E6</c:v>
                </c:pt>
                <c:pt idx="4" formatCode="0.00E+00">
                  <c:v>7.16933E6</c:v>
                </c:pt>
                <c:pt idx="5" formatCode="0.00E+00">
                  <c:v>1.37744E7</c:v>
                </c:pt>
                <c:pt idx="6" formatCode="0.00E+00">
                  <c:v>2.41049E7</c:v>
                </c:pt>
                <c:pt idx="7" formatCode="0.00E+00">
                  <c:v>2.87276E7</c:v>
                </c:pt>
                <c:pt idx="8" formatCode="0.00E+00">
                  <c:v>4.14226E7</c:v>
                </c:pt>
                <c:pt idx="9" formatCode="0.00E+00">
                  <c:v>5.13324E7</c:v>
                </c:pt>
                <c:pt idx="10" formatCode="0.00E+00">
                  <c:v>7.91247E7</c:v>
                </c:pt>
                <c:pt idx="11" formatCode="0.00E+00">
                  <c:v>9.28684E7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206584"/>
        <c:axId val="728980136"/>
      </c:lineChart>
      <c:catAx>
        <c:axId val="67320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8980136"/>
        <c:crosses val="autoZero"/>
        <c:auto val="1"/>
        <c:lblAlgn val="ctr"/>
        <c:lblOffset val="100"/>
        <c:noMultiLvlLbl val="0"/>
      </c:catAx>
      <c:valAx>
        <c:axId val="728980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Micro Seconds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320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20</xdr:row>
      <xdr:rowOff>139700</xdr:rowOff>
    </xdr:from>
    <xdr:to>
      <xdr:col>7</xdr:col>
      <xdr:colOff>609600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20</xdr:row>
      <xdr:rowOff>139700</xdr:rowOff>
    </xdr:from>
    <xdr:to>
      <xdr:col>13</xdr:col>
      <xdr:colOff>711200</xdr:colOff>
      <xdr:row>35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177800</xdr:rowOff>
    </xdr:from>
    <xdr:to>
      <xdr:col>7</xdr:col>
      <xdr:colOff>355600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53</xdr:row>
      <xdr:rowOff>165100</xdr:rowOff>
    </xdr:from>
    <xdr:to>
      <xdr:col>9</xdr:col>
      <xdr:colOff>711200</xdr:colOff>
      <xdr:row>68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23</xdr:row>
      <xdr:rowOff>82550</xdr:rowOff>
    </xdr:from>
    <xdr:to>
      <xdr:col>5</xdr:col>
      <xdr:colOff>558800</xdr:colOff>
      <xdr:row>37</xdr:row>
      <xdr:rowOff>158750</xdr:rowOff>
    </xdr:to>
    <xdr:graphicFrame macro="">
      <xdr:nvGraphicFramePr>
        <xdr:cNvPr id="6" name="Chart 5" title="OMP 500 Nod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469900</xdr:colOff>
      <xdr:row>23</xdr:row>
      <xdr:rowOff>82550</xdr:rowOff>
    </xdr:from>
    <xdr:to>
      <xdr:col>13</xdr:col>
      <xdr:colOff>419100</xdr:colOff>
      <xdr:row>40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177800</xdr:colOff>
      <xdr:row>39</xdr:row>
      <xdr:rowOff>6350</xdr:rowOff>
    </xdr:from>
    <xdr:to>
      <xdr:col>7</xdr:col>
      <xdr:colOff>330200</xdr:colOff>
      <xdr:row>63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584200</xdr:colOff>
      <xdr:row>64</xdr:row>
      <xdr:rowOff>44450</xdr:rowOff>
    </xdr:from>
    <xdr:to>
      <xdr:col>17</xdr:col>
      <xdr:colOff>190500</xdr:colOff>
      <xdr:row>94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508000</xdr:colOff>
      <xdr:row>41</xdr:row>
      <xdr:rowOff>146050</xdr:rowOff>
    </xdr:from>
    <xdr:to>
      <xdr:col>16</xdr:col>
      <xdr:colOff>584200</xdr:colOff>
      <xdr:row>63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AD101"/>
  <sheetViews>
    <sheetView showRuler="0" workbookViewId="0">
      <selection activeCell="O31" sqref="O31"/>
    </sheetView>
  </sheetViews>
  <sheetFormatPr baseColWidth="10" defaultRowHeight="15" x14ac:dyDescent="0"/>
  <cols>
    <col min="1" max="1" width="11" customWidth="1"/>
    <col min="2" max="2" width="10.83203125" customWidth="1"/>
  </cols>
  <sheetData>
    <row r="8" spans="2:21">
      <c r="B8" s="2" t="s">
        <v>2</v>
      </c>
      <c r="E8" s="2" t="s">
        <v>3</v>
      </c>
      <c r="H8" s="2" t="s">
        <v>4</v>
      </c>
      <c r="N8" s="2" t="s">
        <v>5</v>
      </c>
      <c r="Q8" s="2" t="s">
        <v>15</v>
      </c>
      <c r="T8" s="2" t="s">
        <v>16</v>
      </c>
    </row>
    <row r="9" spans="2:21">
      <c r="B9" t="s">
        <v>1</v>
      </c>
      <c r="C9" t="s">
        <v>0</v>
      </c>
      <c r="E9" t="s">
        <v>1</v>
      </c>
      <c r="F9" t="s">
        <v>0</v>
      </c>
      <c r="H9" t="s">
        <v>1</v>
      </c>
      <c r="I9" t="s">
        <v>0</v>
      </c>
      <c r="N9" t="s">
        <v>1</v>
      </c>
      <c r="O9" t="s">
        <v>6</v>
      </c>
      <c r="Q9" t="s">
        <v>1</v>
      </c>
      <c r="R9" t="s">
        <v>6</v>
      </c>
      <c r="T9" t="s">
        <v>1</v>
      </c>
      <c r="U9" t="s">
        <v>6</v>
      </c>
    </row>
    <row r="10" spans="2:21">
      <c r="B10">
        <v>1.34656</v>
      </c>
      <c r="C10">
        <v>1</v>
      </c>
      <c r="E10">
        <v>97.933599999999998</v>
      </c>
      <c r="F10">
        <v>1</v>
      </c>
      <c r="H10">
        <v>731.25199999999995</v>
      </c>
      <c r="I10">
        <v>2</v>
      </c>
      <c r="N10">
        <v>1.7882800000000001</v>
      </c>
      <c r="O10">
        <v>400</v>
      </c>
      <c r="Q10">
        <v>0.188082</v>
      </c>
      <c r="R10">
        <v>400</v>
      </c>
      <c r="T10">
        <v>8.2316E-2</v>
      </c>
      <c r="U10">
        <v>400</v>
      </c>
    </row>
    <row r="11" spans="2:21">
      <c r="B11">
        <v>0.59281399999999995</v>
      </c>
      <c r="C11">
        <v>2</v>
      </c>
      <c r="E11">
        <v>43.726900000000001</v>
      </c>
      <c r="F11">
        <v>2</v>
      </c>
      <c r="H11">
        <v>576.30200000000002</v>
      </c>
      <c r="I11">
        <v>3</v>
      </c>
      <c r="N11">
        <v>2.8241100000000001</v>
      </c>
      <c r="O11">
        <v>700</v>
      </c>
      <c r="Q11">
        <v>1.8320700000000001</v>
      </c>
      <c r="R11">
        <v>700</v>
      </c>
      <c r="T11">
        <v>1.9836100000000001</v>
      </c>
      <c r="U11">
        <v>700</v>
      </c>
    </row>
    <row r="12" spans="2:21">
      <c r="B12">
        <v>0.84379400000000004</v>
      </c>
      <c r="C12">
        <v>4</v>
      </c>
      <c r="E12">
        <v>23.5502</v>
      </c>
      <c r="F12">
        <v>3</v>
      </c>
      <c r="H12">
        <v>449.05399999999997</v>
      </c>
      <c r="I12">
        <v>4</v>
      </c>
      <c r="N12">
        <v>15.5481</v>
      </c>
      <c r="O12">
        <v>1000</v>
      </c>
      <c r="Q12">
        <v>18.2989</v>
      </c>
      <c r="R12">
        <v>1000</v>
      </c>
      <c r="T12">
        <v>14.707599999999999</v>
      </c>
      <c r="U12">
        <v>1000</v>
      </c>
    </row>
    <row r="13" spans="2:21">
      <c r="B13">
        <v>1.4212800000000001</v>
      </c>
      <c r="C13">
        <v>5</v>
      </c>
      <c r="E13">
        <v>13.3658</v>
      </c>
      <c r="F13">
        <v>4</v>
      </c>
      <c r="H13">
        <v>593.745</v>
      </c>
      <c r="I13">
        <v>5</v>
      </c>
      <c r="N13">
        <v>22.900700000000001</v>
      </c>
      <c r="O13">
        <v>1300</v>
      </c>
      <c r="Q13">
        <v>48.261200000000002</v>
      </c>
      <c r="R13">
        <v>1300</v>
      </c>
      <c r="T13">
        <v>33.127699999999997</v>
      </c>
      <c r="U13">
        <v>1300</v>
      </c>
    </row>
    <row r="14" spans="2:21">
      <c r="B14">
        <v>1.0478400000000001</v>
      </c>
      <c r="C14">
        <v>6</v>
      </c>
      <c r="E14">
        <v>41.363900000000001</v>
      </c>
      <c r="F14">
        <v>5</v>
      </c>
      <c r="H14">
        <v>550.83799999999997</v>
      </c>
      <c r="I14">
        <v>6</v>
      </c>
      <c r="N14">
        <v>46.275599999999997</v>
      </c>
      <c r="O14">
        <v>1600</v>
      </c>
      <c r="Q14">
        <v>115.251</v>
      </c>
      <c r="R14">
        <v>1600</v>
      </c>
      <c r="T14">
        <v>64.642899999999997</v>
      </c>
      <c r="U14">
        <v>1600</v>
      </c>
    </row>
    <row r="15" spans="2:21">
      <c r="B15">
        <v>1.59148</v>
      </c>
      <c r="C15">
        <v>7</v>
      </c>
      <c r="E15">
        <v>36.864199999999997</v>
      </c>
      <c r="F15">
        <v>6</v>
      </c>
      <c r="H15">
        <v>510.23</v>
      </c>
      <c r="I15">
        <v>7</v>
      </c>
      <c r="N15">
        <v>72.423299999999998</v>
      </c>
      <c r="O15">
        <v>1900</v>
      </c>
      <c r="Q15">
        <v>165.494</v>
      </c>
      <c r="R15">
        <v>1900</v>
      </c>
      <c r="T15">
        <v>97.553700000000006</v>
      </c>
      <c r="U15">
        <v>1900</v>
      </c>
    </row>
    <row r="16" spans="2:21">
      <c r="B16">
        <v>0.83272199999999996</v>
      </c>
      <c r="C16">
        <v>8</v>
      </c>
      <c r="E16">
        <v>35.597200000000001</v>
      </c>
      <c r="F16">
        <v>7</v>
      </c>
      <c r="H16">
        <v>434.15300000000002</v>
      </c>
      <c r="I16">
        <v>8</v>
      </c>
      <c r="N16">
        <v>120.127</v>
      </c>
      <c r="O16">
        <v>2200</v>
      </c>
      <c r="Q16">
        <v>285.25599999999997</v>
      </c>
      <c r="R16">
        <v>2200</v>
      </c>
      <c r="T16">
        <v>167.798</v>
      </c>
      <c r="U16">
        <v>2200</v>
      </c>
    </row>
    <row r="17" spans="2:21">
      <c r="B17">
        <v>0.623946</v>
      </c>
      <c r="C17">
        <v>9</v>
      </c>
      <c r="E17">
        <v>34.641399999999997</v>
      </c>
      <c r="F17">
        <v>8</v>
      </c>
      <c r="H17">
        <v>424.99200000000002</v>
      </c>
      <c r="I17">
        <v>9</v>
      </c>
      <c r="N17">
        <v>95.634500000000003</v>
      </c>
      <c r="O17">
        <v>2500</v>
      </c>
      <c r="Q17">
        <v>349.43799999999999</v>
      </c>
      <c r="R17">
        <v>2500</v>
      </c>
      <c r="T17">
        <v>129.47800000000001</v>
      </c>
      <c r="U17">
        <v>2500</v>
      </c>
    </row>
    <row r="18" spans="2:21">
      <c r="B18">
        <v>0.74522200000000005</v>
      </c>
      <c r="C18">
        <v>12</v>
      </c>
      <c r="E18">
        <v>28.0307</v>
      </c>
      <c r="F18">
        <v>9</v>
      </c>
      <c r="H18">
        <v>385.13</v>
      </c>
      <c r="I18">
        <v>10</v>
      </c>
      <c r="N18">
        <v>150.37799999999999</v>
      </c>
      <c r="O18">
        <v>2800</v>
      </c>
      <c r="Q18">
        <v>522.04200000000003</v>
      </c>
      <c r="R18">
        <v>2800</v>
      </c>
      <c r="T18">
        <v>214.37299999999999</v>
      </c>
      <c r="U18">
        <v>2800</v>
      </c>
    </row>
    <row r="19" spans="2:21">
      <c r="E19">
        <v>23.510899999999999</v>
      </c>
      <c r="F19">
        <v>10</v>
      </c>
      <c r="H19">
        <v>373.77300000000002</v>
      </c>
      <c r="I19">
        <v>11</v>
      </c>
      <c r="N19">
        <v>207.447</v>
      </c>
      <c r="O19">
        <v>3100</v>
      </c>
      <c r="Q19">
        <v>676.60699999999997</v>
      </c>
      <c r="R19">
        <v>3100</v>
      </c>
      <c r="T19">
        <v>316.66300000000001</v>
      </c>
      <c r="U19">
        <v>3100</v>
      </c>
    </row>
    <row r="20" spans="2:21">
      <c r="E20">
        <v>13.783300000000001</v>
      </c>
      <c r="F20">
        <v>12</v>
      </c>
      <c r="H20">
        <v>151.33000000000001</v>
      </c>
      <c r="I20">
        <v>12</v>
      </c>
      <c r="N20">
        <v>293.65600000000001</v>
      </c>
      <c r="O20">
        <v>3400</v>
      </c>
      <c r="Q20">
        <v>1005.69</v>
      </c>
      <c r="R20">
        <v>3400</v>
      </c>
      <c r="T20">
        <v>391.47500000000002</v>
      </c>
      <c r="U20">
        <v>3400</v>
      </c>
    </row>
    <row r="21" spans="2:21">
      <c r="N21">
        <v>401.77100000000002</v>
      </c>
      <c r="O21">
        <v>3700</v>
      </c>
      <c r="Q21">
        <v>1314.7</v>
      </c>
      <c r="R21">
        <v>3700</v>
      </c>
      <c r="T21">
        <v>546.47199999999998</v>
      </c>
      <c r="U21">
        <v>3700</v>
      </c>
    </row>
    <row r="40" spans="3:26">
      <c r="C40" s="2" t="s">
        <v>9</v>
      </c>
      <c r="I40" s="2" t="s">
        <v>10</v>
      </c>
      <c r="R40" s="3" t="s">
        <v>11</v>
      </c>
      <c r="Y40" s="3" t="s">
        <v>7</v>
      </c>
      <c r="Z40" s="1"/>
    </row>
    <row r="41" spans="3:26">
      <c r="C41" t="s">
        <v>1</v>
      </c>
      <c r="D41" t="s">
        <v>8</v>
      </c>
      <c r="I41" t="s">
        <v>1</v>
      </c>
      <c r="J41" t="s">
        <v>8</v>
      </c>
      <c r="R41" t="s">
        <v>1</v>
      </c>
      <c r="S41" t="s">
        <v>8</v>
      </c>
      <c r="Y41" s="1" t="s">
        <v>1</v>
      </c>
      <c r="Z41" s="1" t="s">
        <v>6</v>
      </c>
    </row>
    <row r="42" spans="3:26">
      <c r="C42">
        <v>6.76518</v>
      </c>
      <c r="D42">
        <v>2</v>
      </c>
      <c r="I42">
        <v>64.943299999999994</v>
      </c>
      <c r="J42">
        <v>2</v>
      </c>
      <c r="R42">
        <v>848.76099999999997</v>
      </c>
      <c r="S42">
        <v>2</v>
      </c>
      <c r="Y42" s="1">
        <v>21.145800000000001</v>
      </c>
      <c r="Z42" s="1">
        <v>400</v>
      </c>
    </row>
    <row r="43" spans="3:26">
      <c r="C43">
        <v>4.4328200000000004</v>
      </c>
      <c r="D43">
        <v>3</v>
      </c>
      <c r="I43">
        <v>42.71</v>
      </c>
      <c r="J43">
        <v>3</v>
      </c>
      <c r="R43">
        <v>600.11599999999999</v>
      </c>
      <c r="S43">
        <v>3</v>
      </c>
      <c r="Y43" s="1">
        <v>26.701000000000001</v>
      </c>
      <c r="Z43" s="1">
        <v>600</v>
      </c>
    </row>
    <row r="44" spans="3:26">
      <c r="C44">
        <v>4.8223799999999999</v>
      </c>
      <c r="D44">
        <v>4</v>
      </c>
      <c r="I44">
        <v>57.541200000000003</v>
      </c>
      <c r="J44">
        <v>4</v>
      </c>
      <c r="R44">
        <v>550.18200000000002</v>
      </c>
      <c r="S44">
        <v>4</v>
      </c>
      <c r="Y44" s="1">
        <v>29.700800000000001</v>
      </c>
      <c r="Z44" s="1">
        <v>800</v>
      </c>
    </row>
    <row r="45" spans="3:26">
      <c r="C45">
        <v>16.501300000000001</v>
      </c>
      <c r="D45">
        <v>5</v>
      </c>
      <c r="I45">
        <v>107.26900000000001</v>
      </c>
      <c r="J45">
        <v>5</v>
      </c>
      <c r="R45">
        <v>814.97900000000004</v>
      </c>
      <c r="S45">
        <v>5</v>
      </c>
      <c r="Y45" s="1">
        <v>26.854900000000001</v>
      </c>
      <c r="Z45" s="1">
        <v>1000</v>
      </c>
    </row>
    <row r="46" spans="3:26">
      <c r="C46">
        <v>19.438400000000001</v>
      </c>
      <c r="D46">
        <v>6</v>
      </c>
      <c r="I46">
        <v>99.306100000000001</v>
      </c>
      <c r="J46">
        <v>6</v>
      </c>
      <c r="R46">
        <v>798.77</v>
      </c>
      <c r="S46">
        <v>6</v>
      </c>
      <c r="Y46" s="1">
        <v>55.022199999999998</v>
      </c>
      <c r="Z46" s="1">
        <v>1200</v>
      </c>
    </row>
    <row r="47" spans="3:26">
      <c r="C47">
        <v>18.097000000000001</v>
      </c>
      <c r="D47">
        <v>7</v>
      </c>
      <c r="I47">
        <v>101.221</v>
      </c>
      <c r="J47">
        <v>7</v>
      </c>
      <c r="R47">
        <v>804.846</v>
      </c>
      <c r="S47">
        <v>7</v>
      </c>
      <c r="Y47" s="1">
        <v>117.19799999999999</v>
      </c>
      <c r="Z47" s="1">
        <v>1400</v>
      </c>
    </row>
    <row r="48" spans="3:26">
      <c r="C48">
        <v>19.97</v>
      </c>
      <c r="D48">
        <v>8</v>
      </c>
      <c r="I48">
        <v>106.526</v>
      </c>
      <c r="J48">
        <v>8</v>
      </c>
      <c r="R48">
        <v>743.67200000000003</v>
      </c>
      <c r="S48">
        <v>8</v>
      </c>
      <c r="Y48" s="1">
        <v>134.88999999999999</v>
      </c>
      <c r="Z48" s="1">
        <v>1600</v>
      </c>
    </row>
    <row r="49" spans="3:30">
      <c r="C49">
        <v>4.3926800000000004</v>
      </c>
      <c r="D49">
        <v>11</v>
      </c>
      <c r="I49">
        <v>81.665099999999995</v>
      </c>
      <c r="J49">
        <v>9</v>
      </c>
      <c r="R49">
        <v>591.63699999999994</v>
      </c>
      <c r="S49">
        <v>9</v>
      </c>
      <c r="Y49" s="1">
        <v>137.006</v>
      </c>
      <c r="Z49" s="1">
        <v>1800</v>
      </c>
      <c r="AD49" s="1"/>
    </row>
    <row r="50" spans="3:30">
      <c r="C50">
        <v>3.9093599999999999</v>
      </c>
      <c r="D50">
        <v>12</v>
      </c>
      <c r="I50">
        <v>67.290800000000004</v>
      </c>
      <c r="J50">
        <v>10</v>
      </c>
      <c r="R50">
        <v>590.73199999999997</v>
      </c>
      <c r="S50">
        <v>10</v>
      </c>
      <c r="Y50" s="1">
        <v>319.87400000000002</v>
      </c>
      <c r="Z50" s="1">
        <v>2000</v>
      </c>
    </row>
    <row r="51" spans="3:30">
      <c r="I51">
        <v>79.649799999999999</v>
      </c>
      <c r="J51">
        <v>11</v>
      </c>
      <c r="R51">
        <v>587.37</v>
      </c>
      <c r="S51">
        <v>11</v>
      </c>
      <c r="Y51" s="1">
        <v>314.387</v>
      </c>
      <c r="Z51" s="1">
        <v>2200</v>
      </c>
    </row>
    <row r="52" spans="3:30">
      <c r="I52">
        <v>71.117599999999996</v>
      </c>
      <c r="J52">
        <v>12</v>
      </c>
      <c r="R52">
        <v>193.601</v>
      </c>
      <c r="S52">
        <v>12</v>
      </c>
      <c r="Y52" s="1">
        <v>438.59699999999998</v>
      </c>
      <c r="Z52" s="1">
        <v>2400</v>
      </c>
      <c r="AC52" s="1"/>
    </row>
    <row r="53" spans="3:30">
      <c r="Y53" s="1">
        <v>438.483</v>
      </c>
      <c r="Z53" s="1">
        <v>2600</v>
      </c>
    </row>
    <row r="54" spans="3:30">
      <c r="Y54">
        <v>804.846</v>
      </c>
      <c r="Z54" s="1">
        <v>3000</v>
      </c>
      <c r="AC54" s="1"/>
    </row>
    <row r="55" spans="3:30">
      <c r="C55" s="2" t="s">
        <v>12</v>
      </c>
      <c r="O55" s="2"/>
      <c r="R55" s="2" t="s">
        <v>13</v>
      </c>
      <c r="AC55" s="1"/>
    </row>
    <row r="56" spans="3:30">
      <c r="C56" t="s">
        <v>1</v>
      </c>
      <c r="D56" t="s">
        <v>8</v>
      </c>
      <c r="R56" t="s">
        <v>1</v>
      </c>
      <c r="S56" t="s">
        <v>8</v>
      </c>
      <c r="AC56" s="1"/>
    </row>
    <row r="57" spans="3:30">
      <c r="C57">
        <v>1.0845199999999999</v>
      </c>
      <c r="D57">
        <v>2</v>
      </c>
      <c r="R57">
        <v>722.11400000000003</v>
      </c>
      <c r="S57">
        <v>2</v>
      </c>
      <c r="AD57" s="1"/>
    </row>
    <row r="58" spans="3:30">
      <c r="C58">
        <v>0.83837499999999998</v>
      </c>
      <c r="D58">
        <v>3</v>
      </c>
      <c r="R58">
        <v>605.98400000000004</v>
      </c>
      <c r="S58">
        <v>3</v>
      </c>
      <c r="AD58" s="1"/>
    </row>
    <row r="59" spans="3:30">
      <c r="C59">
        <v>0.54436399999999996</v>
      </c>
      <c r="D59">
        <v>4</v>
      </c>
      <c r="R59">
        <v>588.18100000000004</v>
      </c>
      <c r="S59">
        <v>4</v>
      </c>
      <c r="Y59" s="3" t="s">
        <v>14</v>
      </c>
      <c r="AB59" s="2"/>
      <c r="AD59" s="1"/>
    </row>
    <row r="60" spans="3:30">
      <c r="C60">
        <v>17.684100000000001</v>
      </c>
      <c r="D60">
        <v>5</v>
      </c>
      <c r="R60">
        <v>447.09199999999998</v>
      </c>
      <c r="S60">
        <v>5</v>
      </c>
      <c r="Y60" t="s">
        <v>1</v>
      </c>
      <c r="Z60" t="s">
        <v>17</v>
      </c>
      <c r="AD60" s="1"/>
    </row>
    <row r="61" spans="3:30">
      <c r="C61">
        <v>22.1372</v>
      </c>
      <c r="D61">
        <v>6</v>
      </c>
      <c r="R61">
        <v>396.25200000000001</v>
      </c>
      <c r="S61">
        <v>6</v>
      </c>
      <c r="Y61">
        <v>4.7746900000000002E-2</v>
      </c>
      <c r="Z61">
        <v>400</v>
      </c>
    </row>
    <row r="62" spans="3:30">
      <c r="C62">
        <v>20.566199999999998</v>
      </c>
      <c r="D62">
        <v>7</v>
      </c>
      <c r="R62">
        <v>235.53</v>
      </c>
      <c r="S62">
        <v>7</v>
      </c>
      <c r="Y62">
        <v>0.25355299999999997</v>
      </c>
      <c r="Z62">
        <v>700</v>
      </c>
    </row>
    <row r="63" spans="3:30">
      <c r="C63">
        <v>17.445699999999999</v>
      </c>
      <c r="D63">
        <v>8</v>
      </c>
      <c r="R63">
        <v>328.86700000000002</v>
      </c>
      <c r="S63">
        <v>8</v>
      </c>
      <c r="Y63">
        <v>40.679900000000004</v>
      </c>
      <c r="Z63">
        <v>1000</v>
      </c>
    </row>
    <row r="64" spans="3:30">
      <c r="C64">
        <v>1.3791100000000001</v>
      </c>
      <c r="D64">
        <v>9</v>
      </c>
      <c r="R64">
        <v>195.29900000000001</v>
      </c>
      <c r="S64">
        <v>9</v>
      </c>
      <c r="Y64">
        <v>42.789000000000001</v>
      </c>
      <c r="Z64">
        <v>1300</v>
      </c>
    </row>
    <row r="65" spans="3:26">
      <c r="C65">
        <v>1.4029199999999999</v>
      </c>
      <c r="D65">
        <v>11</v>
      </c>
      <c r="R65">
        <v>198.376</v>
      </c>
      <c r="S65">
        <v>10</v>
      </c>
      <c r="Y65">
        <v>52.009700000000002</v>
      </c>
      <c r="Z65">
        <v>1600</v>
      </c>
    </row>
    <row r="66" spans="3:26">
      <c r="C66">
        <v>1.33938</v>
      </c>
      <c r="D66">
        <v>12</v>
      </c>
      <c r="R66">
        <v>190.93</v>
      </c>
      <c r="S66">
        <v>11</v>
      </c>
      <c r="Y66">
        <v>126.714</v>
      </c>
      <c r="Z66">
        <v>1900</v>
      </c>
    </row>
    <row r="67" spans="3:26">
      <c r="R67">
        <v>174.899</v>
      </c>
      <c r="S67">
        <v>12</v>
      </c>
      <c r="Y67">
        <v>167.66300000000001</v>
      </c>
      <c r="Z67">
        <v>2200</v>
      </c>
    </row>
    <row r="68" spans="3:26">
      <c r="Y68">
        <v>220.53200000000001</v>
      </c>
      <c r="Z68">
        <v>2500</v>
      </c>
    </row>
    <row r="69" spans="3:26">
      <c r="Y69">
        <v>227.52099999999999</v>
      </c>
      <c r="Z69">
        <v>2800</v>
      </c>
    </row>
    <row r="70" spans="3:26">
      <c r="Y70">
        <v>367.62200000000001</v>
      </c>
      <c r="Z70">
        <v>3100</v>
      </c>
    </row>
    <row r="71" spans="3:26">
      <c r="Y71">
        <v>417.32100000000003</v>
      </c>
      <c r="Z71">
        <v>3400</v>
      </c>
    </row>
    <row r="72" spans="3:26">
      <c r="Y72">
        <v>474.13600000000002</v>
      </c>
      <c r="Z72">
        <v>3700</v>
      </c>
    </row>
    <row r="101" spans="10:13">
      <c r="J101" s="2"/>
      <c r="M101" s="2"/>
    </row>
  </sheetData>
  <sortState ref="T9:U33">
    <sortCondition ref="U9:U33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Ruler="0" topLeftCell="A17" workbookViewId="0">
      <selection activeCell="DM6" sqref="DM6:ED26"/>
    </sheetView>
  </sheetViews>
  <sheetFormatPr baseColWidth="10" defaultRowHeight="15" x14ac:dyDescent="0"/>
  <cols>
    <col min="15" max="15" width="12.1640625" bestFit="1" customWidth="1"/>
  </cols>
  <sheetData>
    <row r="1" spans="1:17">
      <c r="B1" t="s">
        <v>18</v>
      </c>
      <c r="E1" t="s">
        <v>20</v>
      </c>
      <c r="H1" t="s">
        <v>22</v>
      </c>
      <c r="M1" t="s">
        <v>26</v>
      </c>
      <c r="P1" s="2" t="s">
        <v>27</v>
      </c>
    </row>
    <row r="2" spans="1:17">
      <c r="A2" t="s">
        <v>19</v>
      </c>
      <c r="B2">
        <v>3000</v>
      </c>
      <c r="C2">
        <v>1324.11</v>
      </c>
      <c r="E2" t="s">
        <v>1</v>
      </c>
      <c r="F2" t="s">
        <v>21</v>
      </c>
      <c r="H2" t="s">
        <v>24</v>
      </c>
      <c r="I2" t="s">
        <v>25</v>
      </c>
      <c r="J2" t="s">
        <v>18</v>
      </c>
      <c r="M2" t="s">
        <v>1</v>
      </c>
      <c r="N2" t="s">
        <v>21</v>
      </c>
      <c r="P2" t="s">
        <v>1</v>
      </c>
      <c r="Q2" t="s">
        <v>0</v>
      </c>
    </row>
    <row r="3" spans="1:17">
      <c r="E3">
        <v>1218.22</v>
      </c>
      <c r="F3">
        <v>1</v>
      </c>
      <c r="H3">
        <f>C2/E3</f>
        <v>1.0869219024478336</v>
      </c>
      <c r="I3">
        <f>C2/M3</f>
        <v>1.0900895709157967</v>
      </c>
      <c r="J3">
        <f>C2/P3</f>
        <v>1</v>
      </c>
      <c r="M3">
        <v>1214.68</v>
      </c>
      <c r="N3">
        <v>1</v>
      </c>
      <c r="P3">
        <v>1324.11</v>
      </c>
      <c r="Q3">
        <v>1</v>
      </c>
    </row>
    <row r="4" spans="1:17">
      <c r="E4">
        <v>848.76099999999997</v>
      </c>
      <c r="F4">
        <v>2</v>
      </c>
      <c r="H4">
        <f>C2/E4</f>
        <v>1.5600504735726546</v>
      </c>
      <c r="I4">
        <f>C2/M4</f>
        <v>1.8336578434983948</v>
      </c>
      <c r="J4">
        <f>C2/P4</f>
        <v>1.810743765487137</v>
      </c>
      <c r="M4">
        <v>722.11400000000003</v>
      </c>
      <c r="N4">
        <v>2</v>
      </c>
      <c r="P4">
        <v>731.25199999999995</v>
      </c>
      <c r="Q4">
        <v>2</v>
      </c>
    </row>
    <row r="5" spans="1:17">
      <c r="E5">
        <v>600.11599999999999</v>
      </c>
      <c r="F5">
        <v>3</v>
      </c>
      <c r="H5">
        <f>C2/E5</f>
        <v>2.2064234248045378</v>
      </c>
      <c r="I5">
        <f>C2/M5</f>
        <v>2.1850576912921791</v>
      </c>
      <c r="J5">
        <f>C2/P5</f>
        <v>2.2975974402309896</v>
      </c>
      <c r="M5">
        <v>605.98400000000004</v>
      </c>
      <c r="N5">
        <v>3</v>
      </c>
      <c r="P5">
        <v>576.30200000000002</v>
      </c>
      <c r="Q5">
        <v>3</v>
      </c>
    </row>
    <row r="6" spans="1:17">
      <c r="E6">
        <v>550.18200000000002</v>
      </c>
      <c r="F6">
        <v>4</v>
      </c>
      <c r="H6">
        <f>C2/E6</f>
        <v>2.4066763361942045</v>
      </c>
      <c r="I6">
        <f>C2/M6</f>
        <v>2.2511947852786811</v>
      </c>
      <c r="J6">
        <f>C2/P6</f>
        <v>2.9486654166314072</v>
      </c>
      <c r="M6">
        <v>588.18100000000004</v>
      </c>
      <c r="N6">
        <v>4</v>
      </c>
      <c r="P6">
        <v>449.05399999999997</v>
      </c>
      <c r="Q6">
        <v>4</v>
      </c>
    </row>
    <row r="7" spans="1:17">
      <c r="E7">
        <v>814.97900000000004</v>
      </c>
      <c r="F7">
        <v>5</v>
      </c>
      <c r="H7">
        <f>C2/E7</f>
        <v>1.6247167104919267</v>
      </c>
      <c r="I7">
        <f>C2/M7</f>
        <v>2.9616052177180534</v>
      </c>
      <c r="J7">
        <f>C2/P7</f>
        <v>2.230098779779198</v>
      </c>
      <c r="M7">
        <v>447.09199999999998</v>
      </c>
      <c r="N7">
        <v>5</v>
      </c>
      <c r="P7">
        <v>593.745</v>
      </c>
      <c r="Q7">
        <v>5</v>
      </c>
    </row>
    <row r="8" spans="1:17">
      <c r="E8">
        <v>798.77</v>
      </c>
      <c r="F8">
        <v>6</v>
      </c>
      <c r="H8">
        <f>C2/E8</f>
        <v>1.6576861925210009</v>
      </c>
      <c r="I8">
        <f>C2/M8</f>
        <v>3.3415856576118226</v>
      </c>
      <c r="J8">
        <f>C2/P8</f>
        <v>2.4038101946488806</v>
      </c>
      <c r="M8">
        <v>396.25200000000001</v>
      </c>
      <c r="N8">
        <v>6</v>
      </c>
      <c r="P8">
        <v>550.83799999999997</v>
      </c>
      <c r="Q8">
        <v>6</v>
      </c>
    </row>
    <row r="9" spans="1:17">
      <c r="E9">
        <v>804.846</v>
      </c>
      <c r="F9">
        <v>7</v>
      </c>
      <c r="H9">
        <f>C2/E9</f>
        <v>1.6451718713890606</v>
      </c>
      <c r="I9">
        <f>C2/M9</f>
        <v>5.6218316138071582</v>
      </c>
      <c r="J9">
        <f>C2/P9</f>
        <v>2.5951237677125998</v>
      </c>
      <c r="M9">
        <v>235.53</v>
      </c>
      <c r="N9">
        <v>7</v>
      </c>
      <c r="P9">
        <v>510.23</v>
      </c>
      <c r="Q9">
        <v>7</v>
      </c>
    </row>
    <row r="10" spans="1:17">
      <c r="E10">
        <v>743.67200000000003</v>
      </c>
      <c r="F10">
        <v>8</v>
      </c>
      <c r="H10">
        <f>C2/E10</f>
        <v>1.7805026947363889</v>
      </c>
      <c r="I10">
        <f>C2/M10</f>
        <v>4.026278100265456</v>
      </c>
      <c r="J10">
        <f>C2/P10</f>
        <v>3.0498695160461859</v>
      </c>
      <c r="M10">
        <v>328.86700000000002</v>
      </c>
      <c r="N10">
        <v>8</v>
      </c>
      <c r="P10">
        <v>434.15300000000002</v>
      </c>
      <c r="Q10">
        <v>8</v>
      </c>
    </row>
    <row r="11" spans="1:17">
      <c r="E11">
        <v>591.63699999999994</v>
      </c>
      <c r="F11">
        <v>9</v>
      </c>
      <c r="H11">
        <f>C2/E11</f>
        <v>2.2380446118143391</v>
      </c>
      <c r="I11">
        <f>C2/M11</f>
        <v>6.7799118275055168</v>
      </c>
      <c r="J11">
        <f>C2/P11</f>
        <v>3.1156115879828321</v>
      </c>
      <c r="M11">
        <v>195.29900000000001</v>
      </c>
      <c r="N11">
        <v>9</v>
      </c>
      <c r="P11">
        <v>424.99200000000002</v>
      </c>
      <c r="Q11">
        <v>9</v>
      </c>
    </row>
    <row r="12" spans="1:17">
      <c r="E12">
        <v>590.73199999999997</v>
      </c>
      <c r="F12">
        <v>10</v>
      </c>
      <c r="H12">
        <f>C2/E12</f>
        <v>2.2414732907646782</v>
      </c>
      <c r="I12">
        <f>C2/M12</f>
        <v>6.6747489615679312</v>
      </c>
      <c r="J12">
        <f>C2/P12</f>
        <v>3.4380858411445483</v>
      </c>
      <c r="M12">
        <v>198.376</v>
      </c>
      <c r="N12">
        <v>10</v>
      </c>
      <c r="P12">
        <v>385.13</v>
      </c>
      <c r="Q12">
        <v>10</v>
      </c>
    </row>
    <row r="13" spans="1:17">
      <c r="E13">
        <v>587.37</v>
      </c>
      <c r="F13">
        <v>11</v>
      </c>
      <c r="H13">
        <f>C2/E13</f>
        <v>2.2543030798304304</v>
      </c>
      <c r="I13">
        <f>C2/M13</f>
        <v>6.9350547321007694</v>
      </c>
      <c r="J13">
        <f>C2/P13</f>
        <v>3.5425512276167614</v>
      </c>
      <c r="M13">
        <v>190.93</v>
      </c>
      <c r="N13">
        <v>11</v>
      </c>
      <c r="P13">
        <v>373.77300000000002</v>
      </c>
      <c r="Q13">
        <v>11</v>
      </c>
    </row>
    <row r="14" spans="1:17">
      <c r="E14">
        <v>193.601</v>
      </c>
      <c r="F14">
        <v>12</v>
      </c>
      <c r="H14">
        <f>C2/E14</f>
        <v>6.8393758296703009</v>
      </c>
      <c r="I14">
        <f>C2/M14</f>
        <v>7.570712239635446</v>
      </c>
      <c r="J14">
        <f>C2/P14</f>
        <v>8.7498182779356366</v>
      </c>
      <c r="M14">
        <v>174.899</v>
      </c>
      <c r="N14">
        <v>12</v>
      </c>
      <c r="P14">
        <v>151.33000000000001</v>
      </c>
      <c r="Q14">
        <v>12</v>
      </c>
    </row>
    <row r="31" spans="4:4">
      <c r="D31" t="s">
        <v>23</v>
      </c>
    </row>
    <row r="37" spans="1:15">
      <c r="A37" t="s">
        <v>28</v>
      </c>
      <c r="D37" s="2" t="s">
        <v>5</v>
      </c>
      <c r="G37" s="3" t="s">
        <v>7</v>
      </c>
      <c r="H37" s="1"/>
      <c r="J37" s="3" t="s">
        <v>14</v>
      </c>
      <c r="M37" s="2" t="s">
        <v>22</v>
      </c>
    </row>
    <row r="38" spans="1:15">
      <c r="A38" t="s">
        <v>1</v>
      </c>
      <c r="D38" t="s">
        <v>1</v>
      </c>
      <c r="E38" t="s">
        <v>6</v>
      </c>
      <c r="G38" s="1" t="s">
        <v>1</v>
      </c>
      <c r="H38" s="1" t="s">
        <v>6</v>
      </c>
      <c r="J38" t="s">
        <v>1</v>
      </c>
      <c r="K38" t="s">
        <v>17</v>
      </c>
      <c r="M38" t="s">
        <v>29</v>
      </c>
      <c r="N38" t="s">
        <v>30</v>
      </c>
      <c r="O38" t="s">
        <v>31</v>
      </c>
    </row>
    <row r="39" spans="1:15">
      <c r="A39">
        <v>0.30760900000000002</v>
      </c>
      <c r="B39">
        <v>400</v>
      </c>
      <c r="D39">
        <v>1.7882800000000001</v>
      </c>
      <c r="E39">
        <v>400</v>
      </c>
      <c r="G39">
        <v>15.0976</v>
      </c>
      <c r="H39">
        <v>400</v>
      </c>
      <c r="J39">
        <v>4.7746900000000002E-2</v>
      </c>
      <c r="K39">
        <v>400</v>
      </c>
      <c r="M39">
        <f t="shared" ref="M39:M50" si="0">A39/D39</f>
        <v>0.17201389044221263</v>
      </c>
      <c r="N39">
        <f t="shared" ref="N39:N50" si="1">A39/G39</f>
        <v>2.0374695315811785E-2</v>
      </c>
      <c r="O39">
        <f t="shared" ref="O39:O50" si="2">A39/J39</f>
        <v>6.4424915544255228</v>
      </c>
    </row>
    <row r="40" spans="1:15">
      <c r="A40" s="1">
        <v>2.9791500000000002</v>
      </c>
      <c r="B40" s="1">
        <v>700</v>
      </c>
      <c r="D40">
        <v>2.8241100000000001</v>
      </c>
      <c r="E40">
        <v>700</v>
      </c>
      <c r="G40">
        <v>18.310300000000002</v>
      </c>
      <c r="H40">
        <v>700</v>
      </c>
      <c r="J40">
        <v>0.25355299999999997</v>
      </c>
      <c r="K40">
        <v>700</v>
      </c>
      <c r="M40">
        <f t="shared" si="0"/>
        <v>1.0548987114524575</v>
      </c>
      <c r="N40">
        <f t="shared" si="1"/>
        <v>0.16270350567713254</v>
      </c>
      <c r="O40">
        <f t="shared" si="2"/>
        <v>11.749614479024112</v>
      </c>
    </row>
    <row r="41" spans="1:15">
      <c r="A41" s="1">
        <v>36.084400000000002</v>
      </c>
      <c r="B41" s="1">
        <v>1000</v>
      </c>
      <c r="D41">
        <v>15.5481</v>
      </c>
      <c r="E41">
        <v>1000</v>
      </c>
      <c r="G41">
        <v>43.043300000000002</v>
      </c>
      <c r="H41">
        <v>1000</v>
      </c>
      <c r="J41">
        <v>40.679900000000004</v>
      </c>
      <c r="K41">
        <v>1000</v>
      </c>
      <c r="M41">
        <f t="shared" si="0"/>
        <v>2.3208237662479663</v>
      </c>
      <c r="N41">
        <f t="shared" si="1"/>
        <v>0.83832791630753223</v>
      </c>
      <c r="O41">
        <f t="shared" si="2"/>
        <v>0.8870326623221787</v>
      </c>
    </row>
    <row r="42" spans="1:15">
      <c r="A42" s="1">
        <v>81.837100000000007</v>
      </c>
      <c r="B42" s="1">
        <v>1300</v>
      </c>
      <c r="D42">
        <v>22.900700000000001</v>
      </c>
      <c r="E42">
        <v>1300</v>
      </c>
      <c r="G42">
        <v>50.869100000000003</v>
      </c>
      <c r="H42">
        <v>1300</v>
      </c>
      <c r="J42">
        <v>42.789000000000001</v>
      </c>
      <c r="K42">
        <v>1300</v>
      </c>
      <c r="M42">
        <f t="shared" si="0"/>
        <v>3.5735632535250015</v>
      </c>
      <c r="N42">
        <f t="shared" si="1"/>
        <v>1.6087782170315574</v>
      </c>
      <c r="O42">
        <f t="shared" si="2"/>
        <v>1.9125733249199561</v>
      </c>
    </row>
    <row r="43" spans="1:15">
      <c r="A43" s="1">
        <v>154.524</v>
      </c>
      <c r="B43" s="1">
        <v>1600</v>
      </c>
      <c r="D43">
        <v>46.275599999999997</v>
      </c>
      <c r="E43">
        <v>1600</v>
      </c>
      <c r="G43">
        <v>155.78399999999999</v>
      </c>
      <c r="H43" s="1">
        <v>1600</v>
      </c>
      <c r="J43">
        <v>52.009700000000002</v>
      </c>
      <c r="K43">
        <v>1600</v>
      </c>
      <c r="M43">
        <f t="shared" si="0"/>
        <v>3.3392111609573947</v>
      </c>
      <c r="N43">
        <f t="shared" si="1"/>
        <v>0.99191187798490221</v>
      </c>
      <c r="O43">
        <f t="shared" si="2"/>
        <v>2.9710611674360745</v>
      </c>
    </row>
    <row r="44" spans="1:15">
      <c r="A44" s="1">
        <v>281.22899999999998</v>
      </c>
      <c r="B44" s="1">
        <v>1900</v>
      </c>
      <c r="D44">
        <v>72.423299999999998</v>
      </c>
      <c r="E44">
        <v>1900</v>
      </c>
      <c r="G44">
        <v>150.69200000000001</v>
      </c>
      <c r="H44">
        <v>1900</v>
      </c>
      <c r="J44">
        <v>126.714</v>
      </c>
      <c r="K44">
        <v>1900</v>
      </c>
      <c r="M44">
        <f t="shared" si="0"/>
        <v>3.8831287720940635</v>
      </c>
      <c r="N44">
        <f t="shared" si="1"/>
        <v>1.8662503649828788</v>
      </c>
      <c r="O44">
        <f t="shared" si="2"/>
        <v>2.2193995927837493</v>
      </c>
    </row>
    <row r="45" spans="1:15">
      <c r="A45" s="1">
        <v>476.863</v>
      </c>
      <c r="B45" s="1">
        <v>2200</v>
      </c>
      <c r="D45">
        <v>120.127</v>
      </c>
      <c r="E45">
        <v>2200</v>
      </c>
      <c r="G45">
        <v>176.279</v>
      </c>
      <c r="H45">
        <v>2200</v>
      </c>
      <c r="J45">
        <v>167.66300000000001</v>
      </c>
      <c r="K45">
        <v>2200</v>
      </c>
      <c r="M45">
        <f t="shared" si="0"/>
        <v>3.9696571128888594</v>
      </c>
      <c r="N45">
        <f t="shared" si="1"/>
        <v>2.7051605693247636</v>
      </c>
      <c r="O45">
        <f t="shared" si="2"/>
        <v>2.8441755187489188</v>
      </c>
    </row>
    <row r="46" spans="1:15">
      <c r="A46" s="1">
        <v>613.423</v>
      </c>
      <c r="B46" s="1">
        <v>2500</v>
      </c>
      <c r="D46">
        <v>95.634500000000003</v>
      </c>
      <c r="E46">
        <v>2500</v>
      </c>
      <c r="G46">
        <v>519.69500000000005</v>
      </c>
      <c r="H46">
        <v>2500</v>
      </c>
      <c r="J46">
        <v>220.53200000000001</v>
      </c>
      <c r="K46">
        <v>2500</v>
      </c>
      <c r="M46">
        <f t="shared" si="0"/>
        <v>6.4142438136864834</v>
      </c>
      <c r="N46">
        <f t="shared" si="1"/>
        <v>1.1803519371939311</v>
      </c>
      <c r="O46">
        <f t="shared" si="2"/>
        <v>2.7815600457076521</v>
      </c>
    </row>
    <row r="47" spans="1:15">
      <c r="A47" s="1">
        <v>991.89099999999996</v>
      </c>
      <c r="B47" s="1">
        <v>2800</v>
      </c>
      <c r="D47">
        <v>150.37799999999999</v>
      </c>
      <c r="E47">
        <v>2800</v>
      </c>
      <c r="G47">
        <v>583.04499999999996</v>
      </c>
      <c r="H47">
        <v>2800</v>
      </c>
      <c r="J47">
        <v>227.52099999999999</v>
      </c>
      <c r="K47">
        <v>2800</v>
      </c>
      <c r="M47">
        <f t="shared" si="0"/>
        <v>6.5959847850084454</v>
      </c>
      <c r="N47">
        <f t="shared" si="1"/>
        <v>1.7012254628716481</v>
      </c>
      <c r="O47">
        <f t="shared" si="2"/>
        <v>4.3595580188202412</v>
      </c>
    </row>
    <row r="48" spans="1:15">
      <c r="A48">
        <v>1286.3399999999999</v>
      </c>
      <c r="B48">
        <v>3100</v>
      </c>
      <c r="D48">
        <v>207.447</v>
      </c>
      <c r="E48">
        <v>3100</v>
      </c>
      <c r="G48">
        <v>640.13199999999995</v>
      </c>
      <c r="H48">
        <v>3100</v>
      </c>
      <c r="J48">
        <v>367.62200000000001</v>
      </c>
      <c r="K48">
        <v>3100</v>
      </c>
      <c r="M48">
        <f t="shared" si="0"/>
        <v>6.2008127377113187</v>
      </c>
      <c r="N48">
        <f t="shared" si="1"/>
        <v>2.0094917923178346</v>
      </c>
      <c r="O48">
        <f t="shared" si="2"/>
        <v>3.4990832975175583</v>
      </c>
    </row>
    <row r="49" spans="1:15">
      <c r="A49">
        <v>2146.7199999999998</v>
      </c>
      <c r="B49">
        <v>3400</v>
      </c>
      <c r="D49">
        <v>293.65600000000001</v>
      </c>
      <c r="E49">
        <v>3400</v>
      </c>
      <c r="G49">
        <v>694.84500000000003</v>
      </c>
      <c r="H49">
        <v>3400</v>
      </c>
      <c r="J49">
        <v>417.32100000000003</v>
      </c>
      <c r="K49">
        <v>3400</v>
      </c>
      <c r="M49">
        <f t="shared" si="0"/>
        <v>7.3103222818535967</v>
      </c>
      <c r="N49">
        <f t="shared" si="1"/>
        <v>3.0894947794112353</v>
      </c>
      <c r="O49">
        <f t="shared" si="2"/>
        <v>5.1440497842188622</v>
      </c>
    </row>
    <row r="50" spans="1:15">
      <c r="A50">
        <v>2525.9899999999998</v>
      </c>
      <c r="B50" s="1">
        <v>3700</v>
      </c>
      <c r="D50">
        <v>401.77100000000002</v>
      </c>
      <c r="E50">
        <v>3700</v>
      </c>
      <c r="G50">
        <v>630.36500000000001</v>
      </c>
      <c r="H50">
        <v>3700</v>
      </c>
      <c r="J50">
        <v>474.13600000000002</v>
      </c>
      <c r="K50">
        <v>3700</v>
      </c>
      <c r="M50">
        <f t="shared" si="0"/>
        <v>6.2871386934348168</v>
      </c>
      <c r="N50">
        <f t="shared" si="1"/>
        <v>4.0071863126918528</v>
      </c>
      <c r="O50">
        <f t="shared" si="2"/>
        <v>5.3275642431707348</v>
      </c>
    </row>
    <row r="56" spans="1:15">
      <c r="F56" s="1"/>
      <c r="G56" s="1"/>
    </row>
    <row r="57" spans="1:15">
      <c r="F57" s="1"/>
      <c r="G57" s="1"/>
    </row>
    <row r="58" spans="1:15">
      <c r="F58" s="1"/>
      <c r="G58" s="1"/>
    </row>
    <row r="59" spans="1:15">
      <c r="F59" s="1"/>
      <c r="G59" s="1"/>
    </row>
    <row r="60" spans="1:15">
      <c r="F60" s="1"/>
      <c r="G60" s="1"/>
    </row>
    <row r="62" spans="1:15">
      <c r="F62" s="1"/>
      <c r="G62" s="1"/>
    </row>
    <row r="63" spans="1:15">
      <c r="F63" s="1"/>
      <c r="G63" s="1"/>
    </row>
    <row r="64" spans="1:15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G67" s="1"/>
    </row>
  </sheetData>
  <sortState ref="J56:K71">
    <sortCondition ref="K56:K7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21"/>
  <sheetViews>
    <sheetView tabSelected="1" showRuler="0" topLeftCell="A31" workbookViewId="0">
      <selection activeCell="Q34" sqref="Q34"/>
    </sheetView>
  </sheetViews>
  <sheetFormatPr baseColWidth="10" defaultRowHeight="15" x14ac:dyDescent="0"/>
  <sheetData>
    <row r="8" spans="2:18">
      <c r="B8" s="2" t="s">
        <v>2</v>
      </c>
      <c r="E8" s="2" t="s">
        <v>3</v>
      </c>
      <c r="H8" s="2" t="s">
        <v>4</v>
      </c>
      <c r="N8" s="2" t="s">
        <v>5</v>
      </c>
      <c r="Q8" s="2" t="s">
        <v>15</v>
      </c>
    </row>
    <row r="9" spans="2:18">
      <c r="B9" t="s">
        <v>32</v>
      </c>
      <c r="C9" t="s">
        <v>0</v>
      </c>
      <c r="E9" t="s">
        <v>1</v>
      </c>
      <c r="F9" t="s">
        <v>0</v>
      </c>
      <c r="H9" t="s">
        <v>1</v>
      </c>
      <c r="I9" t="s">
        <v>0</v>
      </c>
      <c r="N9" t="s">
        <v>1</v>
      </c>
      <c r="O9" t="s">
        <v>6</v>
      </c>
      <c r="Q9" t="s">
        <v>1</v>
      </c>
      <c r="R9" t="s">
        <v>6</v>
      </c>
    </row>
    <row r="10" spans="2:18">
      <c r="B10">
        <v>419036</v>
      </c>
      <c r="C10">
        <v>1</v>
      </c>
      <c r="E10" s="4">
        <v>3812670</v>
      </c>
      <c r="F10">
        <v>1</v>
      </c>
      <c r="H10" s="4">
        <v>93042000</v>
      </c>
      <c r="I10">
        <v>1</v>
      </c>
      <c r="N10">
        <v>50003</v>
      </c>
      <c r="O10">
        <v>400</v>
      </c>
      <c r="Q10">
        <v>109492</v>
      </c>
      <c r="R10">
        <v>400</v>
      </c>
    </row>
    <row r="11" spans="2:18">
      <c r="B11">
        <v>211595</v>
      </c>
      <c r="C11">
        <v>2</v>
      </c>
      <c r="E11" s="4">
        <v>1742670</v>
      </c>
      <c r="F11">
        <v>2</v>
      </c>
      <c r="H11" s="4">
        <v>46486900</v>
      </c>
      <c r="I11">
        <v>2</v>
      </c>
      <c r="N11">
        <v>206030</v>
      </c>
      <c r="O11">
        <v>700</v>
      </c>
      <c r="Q11">
        <v>600252</v>
      </c>
      <c r="R11">
        <v>700</v>
      </c>
    </row>
    <row r="12" spans="2:18">
      <c r="B12">
        <v>146625</v>
      </c>
      <c r="C12">
        <v>3</v>
      </c>
      <c r="E12" s="4">
        <v>1185950</v>
      </c>
      <c r="F12">
        <v>3</v>
      </c>
      <c r="H12" s="4">
        <v>31541900</v>
      </c>
      <c r="I12">
        <v>3</v>
      </c>
      <c r="N12">
        <v>522900</v>
      </c>
      <c r="O12">
        <v>1000</v>
      </c>
      <c r="Q12" s="4">
        <v>1632540</v>
      </c>
      <c r="R12">
        <v>1000</v>
      </c>
    </row>
    <row r="13" spans="2:18">
      <c r="B13">
        <v>109294</v>
      </c>
      <c r="C13">
        <v>4</v>
      </c>
      <c r="E13">
        <v>837257</v>
      </c>
      <c r="F13">
        <v>4</v>
      </c>
      <c r="H13" s="4">
        <v>23744000</v>
      </c>
      <c r="I13">
        <v>4</v>
      </c>
      <c r="N13" s="4">
        <v>1187200</v>
      </c>
      <c r="O13">
        <v>1300</v>
      </c>
      <c r="Q13" s="4">
        <v>3714350</v>
      </c>
      <c r="R13">
        <v>1300</v>
      </c>
    </row>
    <row r="14" spans="2:18">
      <c r="B14">
        <v>92766</v>
      </c>
      <c r="C14">
        <v>5</v>
      </c>
      <c r="E14">
        <v>668388</v>
      </c>
      <c r="F14">
        <v>5</v>
      </c>
      <c r="H14" s="4">
        <v>19869900</v>
      </c>
      <c r="I14">
        <v>5</v>
      </c>
      <c r="N14" s="4">
        <v>2544540</v>
      </c>
      <c r="O14">
        <v>1600</v>
      </c>
      <c r="Q14" s="4">
        <v>7169330</v>
      </c>
      <c r="R14">
        <v>1600</v>
      </c>
    </row>
    <row r="15" spans="2:18">
      <c r="B15">
        <v>81967</v>
      </c>
      <c r="C15">
        <v>6</v>
      </c>
      <c r="E15">
        <v>580381</v>
      </c>
      <c r="F15">
        <v>6</v>
      </c>
      <c r="H15" s="4">
        <v>19519200</v>
      </c>
      <c r="I15">
        <v>6</v>
      </c>
      <c r="N15" s="4">
        <v>4725060</v>
      </c>
      <c r="O15">
        <v>1900</v>
      </c>
      <c r="Q15" s="4">
        <v>13774400</v>
      </c>
      <c r="R15">
        <v>1900</v>
      </c>
    </row>
    <row r="16" spans="2:18">
      <c r="B16">
        <v>73487</v>
      </c>
      <c r="C16">
        <v>7</v>
      </c>
      <c r="E16">
        <v>557676</v>
      </c>
      <c r="F16">
        <v>7</v>
      </c>
      <c r="H16" s="4">
        <v>19569200</v>
      </c>
      <c r="I16">
        <v>7</v>
      </c>
      <c r="N16" s="4">
        <v>8252550</v>
      </c>
      <c r="O16">
        <v>2200</v>
      </c>
      <c r="Q16" s="4">
        <v>24104900</v>
      </c>
      <c r="R16">
        <v>2200</v>
      </c>
    </row>
    <row r="17" spans="2:18">
      <c r="B17">
        <v>70594</v>
      </c>
      <c r="C17">
        <v>8</v>
      </c>
      <c r="E17">
        <v>509437</v>
      </c>
      <c r="F17">
        <v>8</v>
      </c>
      <c r="H17" s="4">
        <v>19678500</v>
      </c>
      <c r="I17">
        <v>8</v>
      </c>
      <c r="N17" s="4">
        <v>11353800</v>
      </c>
      <c r="O17">
        <v>2500</v>
      </c>
      <c r="Q17" s="4">
        <v>28727600</v>
      </c>
      <c r="R17">
        <v>2500</v>
      </c>
    </row>
    <row r="18" spans="2:18">
      <c r="B18">
        <v>123828</v>
      </c>
      <c r="C18">
        <v>9</v>
      </c>
      <c r="E18">
        <v>964103</v>
      </c>
      <c r="F18">
        <v>9</v>
      </c>
      <c r="H18" s="4">
        <v>25979000</v>
      </c>
      <c r="I18">
        <v>9</v>
      </c>
      <c r="N18" s="4">
        <v>15994600</v>
      </c>
      <c r="O18">
        <v>2800</v>
      </c>
      <c r="Q18" s="4">
        <v>41422600</v>
      </c>
      <c r="R18">
        <v>2800</v>
      </c>
    </row>
    <row r="19" spans="2:18">
      <c r="B19">
        <v>109688</v>
      </c>
      <c r="C19">
        <v>10</v>
      </c>
      <c r="E19" s="4">
        <v>1014080</v>
      </c>
      <c r="F19">
        <v>10</v>
      </c>
      <c r="H19" s="4">
        <v>23920600</v>
      </c>
      <c r="I19">
        <v>10</v>
      </c>
      <c r="N19" s="4">
        <v>21513200</v>
      </c>
      <c r="O19">
        <v>3100</v>
      </c>
      <c r="Q19" s="4">
        <v>51332400</v>
      </c>
      <c r="R19">
        <v>3100</v>
      </c>
    </row>
    <row r="20" spans="2:18">
      <c r="B20">
        <v>109240</v>
      </c>
      <c r="C20">
        <v>11</v>
      </c>
      <c r="E20">
        <v>953839</v>
      </c>
      <c r="F20">
        <v>11</v>
      </c>
      <c r="H20" s="4">
        <v>23722700</v>
      </c>
      <c r="I20">
        <v>11</v>
      </c>
      <c r="N20" s="4">
        <v>28267900</v>
      </c>
      <c r="O20">
        <v>3400</v>
      </c>
      <c r="Q20" s="4">
        <v>79124700</v>
      </c>
      <c r="R20">
        <v>3400</v>
      </c>
    </row>
    <row r="21" spans="2:18">
      <c r="B21">
        <v>105652</v>
      </c>
      <c r="C21">
        <v>12</v>
      </c>
      <c r="E21">
        <v>739821</v>
      </c>
      <c r="F21">
        <v>12</v>
      </c>
      <c r="H21" s="4">
        <v>23723400</v>
      </c>
      <c r="I21">
        <v>12</v>
      </c>
      <c r="N21" s="4">
        <v>36457800</v>
      </c>
      <c r="O21">
        <v>3700</v>
      </c>
      <c r="Q21" s="4">
        <v>92868400</v>
      </c>
      <c r="R21">
        <v>3700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Kamel</dc:creator>
  <cp:lastModifiedBy>Hee Jung Ryu</cp:lastModifiedBy>
  <dcterms:created xsi:type="dcterms:W3CDTF">2011-11-09T22:21:04Z</dcterms:created>
  <dcterms:modified xsi:type="dcterms:W3CDTF">2011-11-26T05:29:00Z</dcterms:modified>
</cp:coreProperties>
</file>