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<sst xmlns="http://schemas.openxmlformats.org/spreadsheetml/2006/main" count="15" uniqueCount="15">
  <si>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KL</t>
  </si>
  <si>
    <t xml:space="preserve">crit ratio</t>
  </si>
  <si>
    <t xml:space="preserve">yield</t>
  </si>
  <si>
    <t xml:space="preserve">Section</t>
  </si>
  <si>
    <t xml:space="preserve">r_g</t>
  </si>
  <si>
    <t xml:space="preserve">A</t>
  </si>
  <si>
    <t xml:space="preserve">slender</t>
  </si>
  <si>
    <t xml:space="preserve">sigma_allow</t>
  </si>
  <si>
    <t xml:space="preserve">load</t>
  </si>
  <si>
    <t xml:space="preserve">W360 x 39</t>
  </si>
  <si>
    <t xml:space="preserve">W360 x 45</t>
  </si>
  <si>
    <t xml:space="preserve">W360 x 51</t>
  </si>
  <si>
    <t xml:space="preserve">W310 x 39</t>
  </si>
  <si>
    <t xml:space="preserve">W200 x 36</t>
  </si>
  <si>
    <t xml:space="preserve">W150 x 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</si>
</sst>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6.53"/>
    <col collapsed="false" customWidth="true" hidden="false" outlineLevel="0" max="7" min="7" style="0" width="21.26"/>
    <col collapsed="false" customWidth="false" hidden="false" outlineLevel="0" max="1025" min="8" style="0" width="11.52"/>
  </cols>
  <sheetData>
    <row r="2" customFormat="false" ht="12.8" hidden="false" customHeight="false" outlineLevel="0" collapsed="false">
      <c r="B2" s="0" t="s">
        <v>0</v>
      </c>
      <c r="C2" s="0" t="n">
        <v>6</v>
      </c>
    </row>
    <row r="3" customFormat="false" ht="12.8" hidden="false" customHeight="false" outlineLevel="0" collapsed="false">
      <c r="B3" s="0" t="s">
        <v>1</v>
      </c>
      <c r="C3" s="0" t="n">
        <v>129</v>
      </c>
    </row>
    <row r="4" customFormat="false" ht="12.8" hidden="false" customHeight="false" outlineLevel="0" collapsed="false">
      <c r="B4" s="0" t="s">
        <v>2</v>
      </c>
      <c r="C4" s="1" t="n">
        <v>250000000</v>
      </c>
    </row>
    <row r="5" customFormat="false" ht="12.8" hidden="false" customHeight="false" outlineLevel="0" collapsed="false">
      <c r="C5" s="1"/>
    </row>
    <row r="6" customFormat="false" ht="12.8" hidden="false" customHeight="false" outlineLevel="0" collapsed="false">
      <c r="B6" s="0" t="s">
        <v>3</v>
      </c>
      <c r="C6" s="0" t="s">
        <v>4</v>
      </c>
      <c r="D6" s="0" t="s">
        <v>5</v>
      </c>
      <c r="E6" s="0" t="s">
        <v>6</v>
      </c>
      <c r="F6" s="0" t="s">
        <v>7</v>
      </c>
      <c r="G6" s="0" t="s">
        <v>8</v>
      </c>
    </row>
    <row r="7" customFormat="false" ht="12.8" hidden="false" customHeight="false" outlineLevel="0" collapsed="false">
      <c r="B7" s="0" t="s">
        <v>9</v>
      </c>
      <c r="C7" s="1" t="n">
        <v>0.0275</v>
      </c>
      <c r="D7" s="1" t="n">
        <v>0.00496</v>
      </c>
      <c r="E7" s="0" t="n">
        <f aca="false">$C$2/C7</f>
        <v>218.181818181818</v>
      </c>
      <c r="F7" s="0" t="n">
        <f aca="false">$C$4*(1-E7^2/2/$C$3^2)/(5/3+3*E7/8/$C$3-E7^3/8/$C$3^3)</f>
        <v>-63423790.3646387</v>
      </c>
      <c r="G7" s="0" t="n">
        <f aca="false">F7*D7</f>
        <v>-314582.000208608</v>
      </c>
    </row>
    <row r="8" customFormat="false" ht="12.8" hidden="false" customHeight="false" outlineLevel="0" collapsed="false">
      <c r="B8" s="0" t="s">
        <v>10</v>
      </c>
      <c r="C8" s="1" t="n">
        <v>0.0378</v>
      </c>
      <c r="D8" s="1" t="n">
        <v>0.00571</v>
      </c>
      <c r="E8" s="0" t="n">
        <f aca="false">$C$2/C8</f>
        <v>158.730158730159</v>
      </c>
      <c r="F8" s="0" t="n">
        <f aca="false">$C$4*(1-E8^2/2/$C$3^2)/(5/3+3*E8/8/$C$3-E8^3/8/$C$3^3)</f>
        <v>32051223.2964831</v>
      </c>
      <c r="G8" s="0" t="n">
        <f aca="false">F8*D8</f>
        <v>183012.485022918</v>
      </c>
    </row>
    <row r="9" customFormat="false" ht="12.8" hidden="false" customHeight="false" outlineLevel="0" collapsed="false">
      <c r="B9" s="0" t="s">
        <v>11</v>
      </c>
      <c r="C9" s="1" t="n">
        <v>0.0387</v>
      </c>
      <c r="D9" s="1" t="n">
        <v>0.00645</v>
      </c>
      <c r="E9" s="0" t="n">
        <f aca="false">$C$2/C9</f>
        <v>155.038759689922</v>
      </c>
      <c r="F9" s="0" t="n">
        <f aca="false">$C$4*(1-E9^2/2/$C$3^2)/(5/3+3*E9/8/$C$3-E9^3/8/$C$3^3)</f>
        <v>36542721.600378</v>
      </c>
      <c r="G9" s="0" t="n">
        <f aca="false">F9*D9</f>
        <v>235700.554322438</v>
      </c>
    </row>
    <row r="10" customFormat="false" ht="12.8" hidden="false" customHeight="false" outlineLevel="0" collapsed="false">
      <c r="B10" s="0" t="s">
        <v>12</v>
      </c>
      <c r="C10" s="1" t="n">
        <v>0.0383</v>
      </c>
      <c r="D10" s="1" t="n">
        <v>0.00493</v>
      </c>
      <c r="E10" s="0" t="n">
        <f aca="false">$C$2/C10</f>
        <v>156.657963446475</v>
      </c>
      <c r="F10" s="0" t="n">
        <f aca="false">$C$4*(1-E10^2/2/$C$3^2)/(5/3+3*E10/8/$C$3-E10^3/8/$C$3^3)</f>
        <v>34587159.6171988</v>
      </c>
      <c r="G10" s="0" t="n">
        <f aca="false">F10*D10</f>
        <v>170514.69691279</v>
      </c>
    </row>
    <row r="11" customFormat="false" ht="12.8" hidden="false" customHeight="false" outlineLevel="0" collapsed="false">
      <c r="B11" s="0" t="s">
        <v>13</v>
      </c>
      <c r="C11" s="1" t="n">
        <v>0.0409</v>
      </c>
      <c r="D11" s="1" t="n">
        <v>0.00457</v>
      </c>
      <c r="E11" s="0" t="n">
        <f aca="false">$C$2/C11</f>
        <v>146.699266503667</v>
      </c>
      <c r="F11" s="0" t="n">
        <f aca="false">$C$4*(1-E11^2/2/$C$3^2)/(5/3+3*E11/8/$C$3-E11^3/8/$C$3^3)</f>
        <v>46271779.7555844</v>
      </c>
      <c r="G11" s="0" t="n">
        <f aca="false">F11*D11</f>
        <v>211462.033483021</v>
      </c>
    </row>
    <row r="12" customFormat="false" ht="12.8" hidden="false" customHeight="false" outlineLevel="0" collapsed="false">
      <c r="B12" s="0" t="s">
        <v>14</v>
      </c>
      <c r="C12" s="1" t="n">
        <v>0.0368</v>
      </c>
      <c r="D12" s="1" t="n">
        <v>0.00286</v>
      </c>
      <c r="E12" s="0" t="n">
        <f aca="false">$C$2/C12</f>
        <v>163.04347826087</v>
      </c>
      <c r="F12" s="0" t="n">
        <f aca="false">$C$4*(1-E12^2/2/$C$3^2)/(5/3+3*E12/8/$C$3-E12^3/8/$C$3^3)</f>
        <v>26648275.8776999</v>
      </c>
      <c r="G12" s="0" t="n">
        <f aca="false">F12*D12</f>
        <v>76214.0690102216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2017-05-05T09:27:35Z</dcterms:created>
  <dc:creator/>
  <dc:description/>
  <dc:language>en-US</dc:language>
  <cp:lastModifiedBy/>
  <dcterms:modified xsi:type="dcterms:W3CDTF">2017-05-05T14:34:01Z</dcterms:modified>
  <cp:revision>1</cp:revision>
  <dc:subject/>
  <dc:title/>
</cp:coreProperties>
</file>