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kraus\ResearchGit\scdd\data\output\Evaluation_Results_SCDD\cpd_cdrift_set_best_parameters\"/>
    </mc:Choice>
  </mc:AlternateContent>
  <xr:revisionPtr revIDLastSave="0" documentId="13_ncr:1_{425488E0-F923-469A-9F4F-80CAE99130A6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2" r:id="rId1"/>
    <sheet name="aggregated_evaluation_measure_b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2" l="1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J62" i="2"/>
  <c r="C62" i="2"/>
  <c r="D62" i="2"/>
  <c r="E62" i="2"/>
  <c r="F62" i="2"/>
  <c r="G62" i="2"/>
  <c r="H62" i="2"/>
  <c r="I62" i="2"/>
  <c r="B62" i="2"/>
</calcChain>
</file>

<file path=xl/sharedStrings.xml><?xml version="1.0" encoding="utf-8"?>
<sst xmlns="http://schemas.openxmlformats.org/spreadsheetml/2006/main" count="291" uniqueCount="49">
  <si>
    <t>Category</t>
  </si>
  <si>
    <t>Parameter</t>
  </si>
  <si>
    <t>F1</t>
  </si>
  <si>
    <t>Precision</t>
  </si>
  <si>
    <t>Recall</t>
  </si>
  <si>
    <t>Measure</t>
  </si>
  <si>
    <t>Bose J</t>
  </si>
  <si>
    <t>(400.0, 2.0)</t>
  </si>
  <si>
    <t>(100.0, 2.0)</t>
  </si>
  <si>
    <t>(300.0, 2.0)</t>
  </si>
  <si>
    <t>Bose WC</t>
  </si>
  <si>
    <t>(200.0, 2.0)</t>
  </si>
  <si>
    <t>Earth Mover's Distance</t>
  </si>
  <si>
    <t>(500.0, 2.0)</t>
  </si>
  <si>
    <t>(600.0, 2.0)</t>
  </si>
  <si>
    <t>LCDD</t>
  </si>
  <si>
    <t>(200.0, 200.0, 5.0)</t>
  </si>
  <si>
    <t>(300.0, 300.0, 5.0)</t>
  </si>
  <si>
    <t>(400.0, 400.0, 5.0)</t>
  </si>
  <si>
    <t>(1200.0, 1200.0, 5.0)</t>
  </si>
  <si>
    <t>Martjushev ADWIN J</t>
  </si>
  <si>
    <t>(100.0, 700.0, 0.4, 50.0)</t>
  </si>
  <si>
    <t>(100.0, 500.0, 0.4, 50.0)</t>
  </si>
  <si>
    <t>(100.0, 600.0, 0.4, 50.0)</t>
  </si>
  <si>
    <t>(400.0, 500.0, 0.4, 20.0)</t>
  </si>
  <si>
    <t>(400.0, 700.0, 0.4, 20.0)</t>
  </si>
  <si>
    <t>(300.0, 700.0, 0.4, 10.0)</t>
  </si>
  <si>
    <t>(100.0, 700.0, 0.4, 10.0)</t>
  </si>
  <si>
    <t>ProDrift</t>
  </si>
  <si>
    <t>Process Graph Metrics</t>
  </si>
  <si>
    <t>(300.0, 400.0, 0.1)</t>
  </si>
  <si>
    <t>(200.0, 400.0, 0.005)</t>
  </si>
  <si>
    <t>(200.0, 700.0, 0.05)</t>
  </si>
  <si>
    <t>(300.0, 700.0, 0.1)</t>
  </si>
  <si>
    <t>(400.0, 700.0, 0.1)</t>
  </si>
  <si>
    <t>Zheng DBSCAN</t>
  </si>
  <si>
    <t>(300.0, 30.0)</t>
  </si>
  <si>
    <t>(500.0, 100.0)</t>
  </si>
  <si>
    <t>(300.0, 120.0)</t>
  </si>
  <si>
    <t>(300.0, 150.0)</t>
  </si>
  <si>
    <t>Column Labels</t>
  </si>
  <si>
    <t>Row Labels</t>
  </si>
  <si>
    <t>Sum of Precision</t>
  </si>
  <si>
    <t>Sum of F1</t>
  </si>
  <si>
    <t>Sum of Recall</t>
  </si>
  <si>
    <t>cdrift</t>
  </si>
  <si>
    <t>cdlg data</t>
  </si>
  <si>
    <t>delta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</si>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</sst>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0" fillId="0" borderId="0" xfId="0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2" formatCode="0.00"/>
    </dxf>
    <dxf>
      <numFmt numFmtId="164" formatCode="0.0000"/>
    </dxf>
    <dxf>
      <font>
        <b/>
      </font>
    </dxf>
    <dxf>
      <font>
        <b/>
      </font>
    </dxf>
    <dxf>
      <numFmt numFmtId="2" formatCode="0.00"/>
    </dxf>
    <dxf>
      <numFmt numFmtId="164" formatCode="0.0000"/>
    </dxf>
    <dxf>
      <font>
        <b/>
      </font>
    </dxf>
    <dxf>
      <font>
        <b/>
      </font>
    </dxf>
    <dxf>
      <numFmt numFmtId="2" formatCode="0.00"/>
    </dxf>
    <dxf>
      <numFmt numFmtId="164" formatCode="0.0000"/>
    </dxf>
    <dxf>
      <font>
        <b/>
      </font>
    </dxf>
    <dxf>
      <font>
        <b/>
      </font>
    </dxf>
    <dxf>
      <numFmt numFmtId="2" formatCode="0.00"/>
    </dxf>
    <dxf>
      <numFmt numFmtId="164" formatCode="0.0000"/>
    </dxf>
    <dxf>
      <font>
        <b/>
      </font>
    </dxf>
    <dxf>
      <font>
        <b/>
      </font>
    </dxf>
    <dxf>
      <numFmt numFmtId="2" formatCode="0.00"/>
    </dxf>
    <dxf>
      <numFmt numFmtId="164" formatCode="0.0000"/>
    </dxf>
    <dxf>
      <font>
        <b/>
      </font>
    </dxf>
    <dxf>
      <font>
        <b/>
      </font>
    </dxf>
    <dxf>
      <numFmt numFmtId="2" formatCode="0.00"/>
    </dxf>
    <dxf>
      <numFmt numFmtId="164" formatCode="0.0000"/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numFmt numFmtId="164" formatCode="0.0000"/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numFmt numFmtId="2" formatCode="0.00"/>
    </dxf>
    <dxf>
      <numFmt numFmtId="164" formatCode="0.0000"/>
    </dxf>
    <dxf>
      <numFmt numFmtId="2" formatCode="0.00"/>
    </dxf>
    <dxf>
      <numFmt numFmtId="164" formatCode="0.0000"/>
    </dxf>
    <dxf>
      <numFmt numFmtId="2" formatCode="0.00"/>
    </dxf>
    <dxf>
      <numFmt numFmtId="164" formatCode="0.0000"/>
    </dxf>
    <dxf>
      <numFmt numFmtId="164" formatCode="0.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kraus" refreshedDate="45355.752482638891" createdVersion="8" refreshedVersion="8" minRefreshableVersion="3" recordCount="56" xr:uid="{00000000-000A-0000-FFFF-FFFF05000000}">
  <cacheSource type="worksheet">
    <worksheetSource name="Table1"/>
  </cacheSource>
  <cacheFields count="6">
    <cacheField name="Category" numFmtId="0">
      <sharedItems count="8">
        <s v="Bose J"/>
        <s v="Bose WC"/>
        <s v="Earth Mover's Distance"/>
        <s v="LCDD"/>
        <s v="Martjushev ADWIN J"/>
        <s v="ProDrift"/>
        <s v="Process Graph Metrics"/>
        <s v="Zheng DBSCAN"/>
      </sharedItems>
    </cacheField>
    <cacheField name="Parameter" numFmtId="0">
      <sharedItems count="26">
        <s v="(400.0, 2.0)"/>
        <s v="(100.0, 2.0)"/>
        <s v="(300.0, 2.0)"/>
        <s v="(200.0, 2.0)"/>
        <s v="(500.0, 2.0)"/>
        <s v="(600.0, 2.0)"/>
        <s v="(200.0, 200.0, 5.0)"/>
        <s v="(300.0, 300.0, 5.0)"/>
        <s v="(400.0, 400.0, 5.0)"/>
        <s v="(1200.0, 1200.0, 5.0)"/>
        <s v="(100.0, 700.0, 0.4, 50.0)"/>
        <s v="(100.0, 500.0, 0.4, 50.0)"/>
        <s v="(100.0, 600.0, 0.4, 50.0)"/>
        <s v="(400.0, 500.0, 0.4, 20.0)"/>
        <s v="(400.0, 700.0, 0.4, 20.0)"/>
        <s v="(300.0, 700.0, 0.4, 10.0)"/>
        <s v="(100.0, 700.0, 0.4, 10.0)"/>
        <s v="(300.0, 400.0, 0.1)"/>
        <s v="(200.0, 400.0, 0.005)"/>
        <s v="(200.0, 700.0, 0.05)"/>
        <s v="(300.0, 700.0, 0.1)"/>
        <s v="(400.0, 700.0, 0.1)"/>
        <s v="(300.0, 30.0)"/>
        <s v="(500.0, 100.0)"/>
        <s v="(300.0, 120.0)"/>
        <s v="(300.0, 150.0)"/>
      </sharedItems>
    </cacheField>
    <cacheField name="F1" numFmtId="0">
      <sharedItems containsSemiMixedTypes="0" containsString="0" containsNumber="1" minValue="2.9850746268656699E-2" maxValue="0.91973969631236396"/>
    </cacheField>
    <cacheField name="Precision" numFmtId="0">
      <sharedItems containsSemiMixedTypes="0" containsString="0" containsNumber="1" minValue="2.9166666666666601E-2" maxValue="1"/>
    </cacheField>
    <cacheField name="Recall" numFmtId="0">
      <sharedItems containsSemiMixedTypes="0" containsString="0" containsNumber="1" minValue="3.05676855895196E-2" maxValue="0.92576419213973804"/>
    </cacheField>
    <cacheField name="Measure" numFmtId="0">
      <sharedItems containsSemiMixedTypes="0" containsString="0" containsNumber="1" minValue="1" maxValue="25" count="7">
        <n v="1"/>
        <n v="2.5"/>
        <n v="5"/>
        <n v="10"/>
        <n v="15"/>
        <n v="20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8.2926829268292604E-2"/>
    <n v="9.3922651933701598E-2"/>
    <n v="7.4235807860262001E-2"/>
    <x v="0"/>
  </r>
  <r>
    <x v="0"/>
    <x v="1"/>
    <n v="0.55944055944055904"/>
    <n v="0.6"/>
    <n v="0.52401746724890796"/>
    <x v="1"/>
  </r>
  <r>
    <x v="0"/>
    <x v="1"/>
    <n v="0.69930069930069905"/>
    <n v="0.75"/>
    <n v="0.65502183406113501"/>
    <x v="2"/>
  </r>
  <r>
    <x v="0"/>
    <x v="2"/>
    <n v="0.84255319148936103"/>
    <n v="0.82157676348547704"/>
    <n v="0.86462882096069804"/>
    <x v="3"/>
  </r>
  <r>
    <x v="0"/>
    <x v="2"/>
    <n v="0.86808510638297798"/>
    <n v="0.84647302904564303"/>
    <n v="0.89082969432314396"/>
    <x v="4"/>
  </r>
  <r>
    <x v="0"/>
    <x v="2"/>
    <n v="0.87234042553191404"/>
    <n v="0.85062240663900401"/>
    <n v="0.89519650655021799"/>
    <x v="5"/>
  </r>
  <r>
    <x v="0"/>
    <x v="2"/>
    <n v="0.87234042553191404"/>
    <n v="0.85062240663900401"/>
    <n v="0.89519650655021799"/>
    <x v="6"/>
  </r>
  <r>
    <x v="1"/>
    <x v="3"/>
    <n v="0.15827338129496399"/>
    <n v="0.175531914893617"/>
    <n v="0.14410480349344901"/>
    <x v="0"/>
  </r>
  <r>
    <x v="1"/>
    <x v="1"/>
    <n v="0.48648648648648601"/>
    <n v="0.63829787234042501"/>
    <n v="0.39301310043668097"/>
    <x v="1"/>
  </r>
  <r>
    <x v="1"/>
    <x v="3"/>
    <n v="0.71942446043165398"/>
    <n v="0.79787234042553101"/>
    <n v="0.65502183406113501"/>
    <x v="2"/>
  </r>
  <r>
    <x v="1"/>
    <x v="3"/>
    <n v="0.800959232613908"/>
    <n v="0.88829787234042501"/>
    <n v="0.72925764192139697"/>
    <x v="3"/>
  </r>
  <r>
    <x v="1"/>
    <x v="3"/>
    <n v="0.83932853717026301"/>
    <n v="0.930851063829787"/>
    <n v="0.76419213973799105"/>
    <x v="4"/>
  </r>
  <r>
    <x v="1"/>
    <x v="3"/>
    <n v="0.85371702637889602"/>
    <n v="0.94680851063829796"/>
    <n v="0.77729257641921401"/>
    <x v="5"/>
  </r>
  <r>
    <x v="1"/>
    <x v="3"/>
    <n v="0.85371702637889602"/>
    <n v="0.94680851063829796"/>
    <n v="0.77729257641921401"/>
    <x v="6"/>
  </r>
  <r>
    <x v="2"/>
    <x v="4"/>
    <n v="7.7922077922077906E-2"/>
    <n v="9.6153846153846104E-2"/>
    <n v="6.5502183406113496E-2"/>
    <x v="0"/>
  </r>
  <r>
    <x v="2"/>
    <x v="5"/>
    <n v="0.70833333333333304"/>
    <n v="0.87741935483870903"/>
    <n v="0.59388646288209601"/>
    <x v="1"/>
  </r>
  <r>
    <x v="2"/>
    <x v="5"/>
    <n v="0.78645833333333304"/>
    <n v="0.97419354838709604"/>
    <n v="0.65938864628820903"/>
    <x v="2"/>
  </r>
  <r>
    <x v="2"/>
    <x v="2"/>
    <n v="0.91973969631236396"/>
    <n v="0.91379310344827602"/>
    <n v="0.92576419213973804"/>
    <x v="3"/>
  </r>
  <r>
    <x v="2"/>
    <x v="2"/>
    <n v="0.91973969631236396"/>
    <n v="0.91379310344827602"/>
    <n v="0.92576419213973804"/>
    <x v="4"/>
  </r>
  <r>
    <x v="2"/>
    <x v="2"/>
    <n v="0.91973969631236396"/>
    <n v="0.91379310344827602"/>
    <n v="0.92576419213973804"/>
    <x v="5"/>
  </r>
  <r>
    <x v="2"/>
    <x v="2"/>
    <n v="0.91973969631236396"/>
    <n v="0.91379310344827602"/>
    <n v="0.92576419213973804"/>
    <x v="6"/>
  </r>
  <r>
    <x v="3"/>
    <x v="6"/>
    <n v="0.178832116788321"/>
    <n v="0.113033448673587"/>
    <n v="0.427947598253275"/>
    <x v="0"/>
  </r>
  <r>
    <x v="3"/>
    <x v="6"/>
    <n v="0.20437956204379501"/>
    <n v="0.129181084198385"/>
    <n v="0.489082969432314"/>
    <x v="1"/>
  </r>
  <r>
    <x v="3"/>
    <x v="7"/>
    <n v="0.34844868735083501"/>
    <n v="0.23973727422003199"/>
    <n v="0.63755458515283803"/>
    <x v="2"/>
  </r>
  <r>
    <x v="3"/>
    <x v="8"/>
    <n v="0.57571623465211397"/>
    <n v="0.418650793650793"/>
    <n v="0.92139737991266302"/>
    <x v="3"/>
  </r>
  <r>
    <x v="3"/>
    <x v="9"/>
    <n v="0.62048192771084298"/>
    <n v="1"/>
    <n v="0.449781659388646"/>
    <x v="4"/>
  </r>
  <r>
    <x v="3"/>
    <x v="9"/>
    <n v="0.62048192771084298"/>
    <n v="1"/>
    <n v="0.449781659388646"/>
    <x v="5"/>
  </r>
  <r>
    <x v="3"/>
    <x v="9"/>
    <n v="0.62048192771084298"/>
    <n v="1"/>
    <n v="0.449781659388646"/>
    <x v="6"/>
  </r>
  <r>
    <x v="4"/>
    <x v="10"/>
    <n v="0.16708860759493599"/>
    <n v="0.19879518072289101"/>
    <n v="0.14410480349344901"/>
    <x v="0"/>
  </r>
  <r>
    <x v="4"/>
    <x v="11"/>
    <n v="0.344473007712082"/>
    <n v="0.41875000000000001"/>
    <n v="0.29257641921397298"/>
    <x v="1"/>
  </r>
  <r>
    <x v="4"/>
    <x v="12"/>
    <n v="0.59183673469387699"/>
    <n v="0.71165644171779097"/>
    <n v="0.50655021834061098"/>
    <x v="2"/>
  </r>
  <r>
    <x v="4"/>
    <x v="13"/>
    <n v="0.79896907216494795"/>
    <n v="0.97484276729559705"/>
    <n v="0.67685589519650602"/>
    <x v="3"/>
  </r>
  <r>
    <x v="4"/>
    <x v="14"/>
    <n v="0.82323232323232298"/>
    <n v="0.97604790419161602"/>
    <n v="0.71179039301309999"/>
    <x v="4"/>
  </r>
  <r>
    <x v="4"/>
    <x v="15"/>
    <n v="0.84050632911392398"/>
    <n v="1"/>
    <n v="0.72489082969432295"/>
    <x v="5"/>
  </r>
  <r>
    <x v="4"/>
    <x v="16"/>
    <n v="0.84050632911392398"/>
    <n v="1"/>
    <n v="0.72489082969432295"/>
    <x v="6"/>
  </r>
  <r>
    <x v="5"/>
    <x v="2"/>
    <n v="0.47741935483870901"/>
    <n v="0.91358024691357997"/>
    <n v="0.32314410480349298"/>
    <x v="0"/>
  </r>
  <r>
    <x v="5"/>
    <x v="2"/>
    <n v="0.52258064516128999"/>
    <n v="1"/>
    <n v="0.35371179039301298"/>
    <x v="1"/>
  </r>
  <r>
    <x v="5"/>
    <x v="2"/>
    <n v="0.52258064516128999"/>
    <n v="1"/>
    <n v="0.35371179039301298"/>
    <x v="2"/>
  </r>
  <r>
    <x v="5"/>
    <x v="2"/>
    <n v="0.52258064516128999"/>
    <n v="1"/>
    <n v="0.35371179039301298"/>
    <x v="3"/>
  </r>
  <r>
    <x v="5"/>
    <x v="2"/>
    <n v="0.52258064516128999"/>
    <n v="1"/>
    <n v="0.35371179039301298"/>
    <x v="4"/>
  </r>
  <r>
    <x v="5"/>
    <x v="2"/>
    <n v="0.52258064516128999"/>
    <n v="1"/>
    <n v="0.35371179039301298"/>
    <x v="5"/>
  </r>
  <r>
    <x v="5"/>
    <x v="2"/>
    <n v="0.52258064516128999"/>
    <n v="1"/>
    <n v="0.35371179039301298"/>
    <x v="6"/>
  </r>
  <r>
    <x v="6"/>
    <x v="17"/>
    <n v="0.29787234042553101"/>
    <n v="0.32474226804123701"/>
    <n v="0.275109170305676"/>
    <x v="0"/>
  </r>
  <r>
    <x v="6"/>
    <x v="18"/>
    <n v="0.51336898395721897"/>
    <n v="0.66206896551724104"/>
    <n v="0.41921397379912601"/>
    <x v="1"/>
  </r>
  <r>
    <x v="6"/>
    <x v="19"/>
    <n v="0.72300469483567997"/>
    <n v="0.781725888324873"/>
    <n v="0.67248908296943199"/>
    <x v="2"/>
  </r>
  <r>
    <x v="6"/>
    <x v="20"/>
    <n v="0.82710280373831702"/>
    <n v="0.88944723618090404"/>
    <n v="0.77292576419213899"/>
    <x v="3"/>
  </r>
  <r>
    <x v="6"/>
    <x v="21"/>
    <n v="0.88732394366197098"/>
    <n v="0.95939086294416198"/>
    <n v="0.82532751091703005"/>
    <x v="4"/>
  </r>
  <r>
    <x v="6"/>
    <x v="21"/>
    <n v="0.892018779342723"/>
    <n v="0.96446700507614203"/>
    <n v="0.82969432314410396"/>
    <x v="5"/>
  </r>
  <r>
    <x v="6"/>
    <x v="21"/>
    <n v="0.90140845070422504"/>
    <n v="0.974619289340101"/>
    <n v="0.83842794759825301"/>
    <x v="6"/>
  </r>
  <r>
    <x v="7"/>
    <x v="22"/>
    <n v="2.9850746268656699E-2"/>
    <n v="2.9166666666666601E-2"/>
    <n v="3.05676855895196E-2"/>
    <x v="0"/>
  </r>
  <r>
    <x v="7"/>
    <x v="23"/>
    <n v="0.24489795918367299"/>
    <n v="0.36842105263157798"/>
    <n v="0.183406113537117"/>
    <x v="1"/>
  </r>
  <r>
    <x v="7"/>
    <x v="24"/>
    <n v="0.40987654320987599"/>
    <n v="0.47159090909090901"/>
    <n v="0.36244541484716097"/>
    <x v="2"/>
  </r>
  <r>
    <x v="7"/>
    <x v="25"/>
    <n v="0.58646616541353302"/>
    <n v="0.68823529411764695"/>
    <n v="0.510917030567685"/>
    <x v="3"/>
  </r>
  <r>
    <x v="7"/>
    <x v="25"/>
    <n v="0.58646616541353302"/>
    <n v="0.68823529411764695"/>
    <n v="0.510917030567685"/>
    <x v="4"/>
  </r>
  <r>
    <x v="7"/>
    <x v="25"/>
    <n v="0.837092731829573"/>
    <n v="0.98235294117646998"/>
    <n v="0.72925764192139697"/>
    <x v="5"/>
  </r>
  <r>
    <x v="7"/>
    <x v="25"/>
    <n v="0.837092731829573"/>
    <n v="0.98235294117646998"/>
    <n v="0.7292576419213969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02427-8157-4AAB-B0DC-C017E1AFF817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71:U76" firstHeaderRow="1" firstDataRow="3" firstDataCol="1"/>
  <pivotFields count="6">
    <pivotField axis="axisRow" showAll="0" defaultSubtotal="0">
      <items count="8">
        <item h="1" x="0"/>
        <item h="1" x="1"/>
        <item h="1" x="4"/>
        <item h="1" x="6"/>
        <item h="1" x="5"/>
        <item h="1" x="7"/>
        <item h="1" x="2"/>
        <item x="3"/>
      </items>
    </pivotField>
    <pivotField axis="axisRow" showAll="0" defaultSubtotal="0">
      <items count="26">
        <item x="1"/>
        <item x="11"/>
        <item x="12"/>
        <item x="16"/>
        <item x="10"/>
        <item x="9"/>
        <item x="3"/>
        <item x="6"/>
        <item x="18"/>
        <item x="19"/>
        <item x="24"/>
        <item x="25"/>
        <item x="2"/>
        <item x="22"/>
        <item x="7"/>
        <item x="17"/>
        <item x="20"/>
        <item x="15"/>
        <item x="0"/>
        <item x="8"/>
        <item x="13"/>
        <item x="21"/>
        <item x="14"/>
        <item x="2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axis="axisCol" showAll="0" defaultSubtotal="0">
      <items count="7">
        <item x="0"/>
        <item x="1"/>
        <item x="2"/>
        <item h="1" x="3"/>
        <item h="1" x="4"/>
        <item h="1" x="5"/>
        <item h="1" x="6"/>
      </items>
    </pivotField>
  </pivotFields>
  <rowFields count="2">
    <field x="0"/>
    <field x="1"/>
  </rowFields>
  <rowItems count="3">
    <i>
      <x v="7"/>
    </i>
    <i r="1">
      <x v="7"/>
    </i>
    <i r="1">
      <x v="14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Precision" fld="3" baseField="0" baseItem="0"/>
    <dataField name="Sum of Recall" fld="4" baseField="0" baseItem="0"/>
    <dataField name="Sum of F1" fld="2" baseField="0" baseItem="0"/>
  </dataFields>
  <formats count="4">
    <format dxfId="4">
      <pivotArea outline="0" collapsedLevelsAreSubtotals="1" fieldPosition="0"/>
    </format>
    <format dxfId="5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5" count="3" selected="0">
            <x v="0"/>
            <x v="1"/>
            <x v="2"/>
          </reference>
        </references>
      </pivotArea>
    </format>
    <format dxfId="6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7">
      <pivotArea dataOnly="0" labelOnly="1" fieldPosition="0">
        <references count="2">
          <reference field="0" count="0" selected="0"/>
          <reference field="1" count="1">
            <x v="9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69BAD-B1A7-4A77-8276-C578E6AD8782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63:U68" firstHeaderRow="1" firstDataRow="3" firstDataCol="1"/>
  <pivotFields count="6">
    <pivotField axis="axisRow" showAll="0" defaultSubtotal="0">
      <items count="8">
        <item h="1" x="0"/>
        <item h="1" x="1"/>
        <item h="1" x="4"/>
        <item h="1" x="6"/>
        <item h="1" x="5"/>
        <item h="1" x="7"/>
        <item x="2"/>
        <item h="1" x="3"/>
      </items>
    </pivotField>
    <pivotField axis="axisRow" showAll="0" defaultSubtotal="0">
      <items count="26">
        <item x="1"/>
        <item x="11"/>
        <item x="12"/>
        <item x="16"/>
        <item x="10"/>
        <item x="9"/>
        <item x="3"/>
        <item x="6"/>
        <item x="18"/>
        <item x="19"/>
        <item x="24"/>
        <item x="25"/>
        <item x="2"/>
        <item x="22"/>
        <item x="7"/>
        <item x="17"/>
        <item x="20"/>
        <item x="15"/>
        <item x="0"/>
        <item x="8"/>
        <item x="13"/>
        <item x="21"/>
        <item x="14"/>
        <item x="2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axis="axisCol" showAll="0" defaultSubtotal="0">
      <items count="7">
        <item x="0"/>
        <item x="1"/>
        <item x="2"/>
        <item h="1" x="3"/>
        <item h="1" x="4"/>
        <item h="1" x="5"/>
        <item h="1" x="6"/>
      </items>
    </pivotField>
  </pivotFields>
  <rowFields count="2">
    <field x="0"/>
    <field x="1"/>
  </rowFields>
  <rowItems count="3">
    <i>
      <x v="6"/>
    </i>
    <i r="1">
      <x v="24"/>
    </i>
    <i r="1">
      <x v="25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Precision" fld="3" baseField="0" baseItem="0"/>
    <dataField name="Sum of Recall" fld="4" baseField="0" baseItem="0"/>
    <dataField name="Sum of F1" fld="2" baseField="0" baseItem="0"/>
  </dataFields>
  <formats count="4">
    <format dxfId="12">
      <pivotArea outline="0" collapsedLevelsAreSubtotals="1" fieldPosition="0"/>
    </format>
    <format dxfId="13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5" count="3" selected="0">
            <x v="0"/>
            <x v="1"/>
            <x v="2"/>
          </reference>
        </references>
      </pivotArea>
    </format>
    <format dxfId="14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15">
      <pivotArea dataOnly="0" labelOnly="1" fieldPosition="0">
        <references count="2">
          <reference field="0" count="0" selected="0"/>
          <reference field="1" count="1">
            <x v="9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A6C84-1074-4D5D-9B53-6B45F8503528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54:U60" firstHeaderRow="1" firstDataRow="3" firstDataCol="1"/>
  <pivotFields count="6">
    <pivotField axis="axisRow" showAll="0" defaultSubtotal="0">
      <items count="8">
        <item h="1" x="0"/>
        <item h="1" x="1"/>
        <item h="1" x="4"/>
        <item h="1" x="6"/>
        <item h="1" x="5"/>
        <item x="7"/>
        <item h="1" x="2"/>
        <item h="1" x="3"/>
      </items>
    </pivotField>
    <pivotField axis="axisRow" showAll="0" defaultSubtotal="0">
      <items count="26">
        <item x="1"/>
        <item x="11"/>
        <item x="12"/>
        <item x="16"/>
        <item x="10"/>
        <item x="9"/>
        <item x="3"/>
        <item x="6"/>
        <item x="18"/>
        <item x="19"/>
        <item x="24"/>
        <item x="25"/>
        <item x="2"/>
        <item x="22"/>
        <item x="7"/>
        <item x="17"/>
        <item x="20"/>
        <item x="15"/>
        <item x="0"/>
        <item x="8"/>
        <item x="13"/>
        <item x="21"/>
        <item x="14"/>
        <item x="2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axis="axisCol" showAll="0" defaultSubtotal="0">
      <items count="7">
        <item x="0"/>
        <item x="1"/>
        <item x="2"/>
        <item h="1" x="3"/>
        <item h="1" x="4"/>
        <item h="1" x="5"/>
        <item h="1" x="6"/>
      </items>
    </pivotField>
  </pivotFields>
  <rowFields count="2">
    <field x="0"/>
    <field x="1"/>
  </rowFields>
  <rowItems count="4">
    <i>
      <x v="5"/>
    </i>
    <i r="1">
      <x v="10"/>
    </i>
    <i r="1">
      <x v="13"/>
    </i>
    <i r="1">
      <x v="23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Precision" fld="3" baseField="0" baseItem="0"/>
    <dataField name="Sum of Recall" fld="4" baseField="0" baseItem="0"/>
    <dataField name="Sum of F1" fld="2" baseField="0" baseItem="0"/>
  </dataFields>
  <formats count="4">
    <format dxfId="16">
      <pivotArea outline="0" collapsedLevelsAreSubtotals="1" fieldPosition="0"/>
    </format>
    <format dxfId="17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5" count="3" selected="0">
            <x v="0"/>
            <x v="1"/>
            <x v="2"/>
          </reference>
        </references>
      </pivotArea>
    </format>
    <format dxfId="18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19">
      <pivotArea dataOnly="0" labelOnly="1" fieldPosition="0">
        <references count="2">
          <reference field="0" count="0" selected="0"/>
          <reference field="1" count="1">
            <x v="9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5A746-1D3D-43AC-A2CC-734641D6EDC2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47:U51" firstHeaderRow="1" firstDataRow="3" firstDataCol="1"/>
  <pivotFields count="6">
    <pivotField axis="axisRow" showAll="0" defaultSubtotal="0">
      <items count="8">
        <item h="1" x="0"/>
        <item h="1" x="1"/>
        <item h="1" x="4"/>
        <item h="1" x="6"/>
        <item x="5"/>
        <item h="1" x="7"/>
        <item h="1" x="2"/>
        <item h="1" x="3"/>
      </items>
    </pivotField>
    <pivotField axis="axisRow" showAll="0" defaultSubtotal="0">
      <items count="26">
        <item x="1"/>
        <item x="11"/>
        <item x="12"/>
        <item x="16"/>
        <item x="10"/>
        <item x="9"/>
        <item x="3"/>
        <item x="6"/>
        <item x="18"/>
        <item x="19"/>
        <item x="24"/>
        <item x="25"/>
        <item x="2"/>
        <item x="22"/>
        <item x="7"/>
        <item x="17"/>
        <item x="20"/>
        <item x="15"/>
        <item x="0"/>
        <item x="8"/>
        <item x="13"/>
        <item x="21"/>
        <item x="14"/>
        <item x="2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axis="axisCol" showAll="0" defaultSubtotal="0">
      <items count="7">
        <item x="0"/>
        <item x="1"/>
        <item x="2"/>
        <item h="1" x="3"/>
        <item h="1" x="4"/>
        <item h="1" x="5"/>
        <item h="1" x="6"/>
      </items>
    </pivotField>
  </pivotFields>
  <rowFields count="2">
    <field x="0"/>
    <field x="1"/>
  </rowFields>
  <rowItems count="2">
    <i>
      <x v="4"/>
    </i>
    <i r="1">
      <x v="12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Precision" fld="3" baseField="0" baseItem="0"/>
    <dataField name="Sum of Recall" fld="4" baseField="0" baseItem="0"/>
    <dataField name="Sum of F1" fld="2" baseField="0" baseItem="0"/>
  </dataFields>
  <formats count="4">
    <format dxfId="20">
      <pivotArea outline="0" collapsedLevelsAreSubtotals="1" fieldPosition="0"/>
    </format>
    <format dxfId="21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5" count="3" selected="0">
            <x v="0"/>
            <x v="1"/>
            <x v="2"/>
          </reference>
        </references>
      </pivotArea>
    </format>
    <format dxfId="22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23">
      <pivotArea dataOnly="0" labelOnly="1" fieldPosition="0">
        <references count="2">
          <reference field="0" count="0" selected="0"/>
          <reference field="1" count="1">
            <x v="9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9F301-3E4B-4BF3-A98B-977209DA5C1A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38:U44" firstHeaderRow="1" firstDataRow="3" firstDataCol="1"/>
  <pivotFields count="6">
    <pivotField axis="axisRow" showAll="0" defaultSubtotal="0">
      <items count="8">
        <item h="1" x="0"/>
        <item h="1" x="1"/>
        <item h="1" x="4"/>
        <item x="6"/>
        <item h="1" x="5"/>
        <item h="1" x="7"/>
        <item h="1" x="2"/>
        <item h="1" x="3"/>
      </items>
    </pivotField>
    <pivotField axis="axisRow" showAll="0" defaultSubtotal="0">
      <items count="26">
        <item x="1"/>
        <item x="11"/>
        <item x="12"/>
        <item x="16"/>
        <item x="10"/>
        <item x="9"/>
        <item x="3"/>
        <item x="6"/>
        <item x="18"/>
        <item x="19"/>
        <item x="24"/>
        <item x="25"/>
        <item x="2"/>
        <item x="22"/>
        <item x="7"/>
        <item x="17"/>
        <item x="20"/>
        <item x="15"/>
        <item x="0"/>
        <item x="8"/>
        <item x="13"/>
        <item x="21"/>
        <item x="14"/>
        <item x="2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axis="axisCol" showAll="0" defaultSubtotal="0">
      <items count="7">
        <item x="0"/>
        <item x="1"/>
        <item x="2"/>
        <item h="1" x="3"/>
        <item h="1" x="4"/>
        <item h="1" x="5"/>
        <item h="1" x="6"/>
      </items>
    </pivotField>
  </pivotFields>
  <rowFields count="2">
    <field x="0"/>
    <field x="1"/>
  </rowFields>
  <rowItems count="4">
    <i>
      <x v="3"/>
    </i>
    <i r="1">
      <x v="8"/>
    </i>
    <i r="1">
      <x v="9"/>
    </i>
    <i r="1">
      <x v="15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Precision" fld="3" baseField="0" baseItem="0"/>
    <dataField name="Sum of Recall" fld="4" baseField="0" baseItem="0"/>
    <dataField name="Sum of F1" fld="2" baseField="0" baseItem="0"/>
  </dataFields>
  <formats count="4">
    <format dxfId="25">
      <pivotArea outline="0" collapsedLevelsAreSubtotals="1" fieldPosition="0"/>
    </format>
    <format dxfId="26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5" count="3" selected="0">
            <x v="0"/>
            <x v="1"/>
            <x v="2"/>
          </reference>
        </references>
      </pivotArea>
    </format>
    <format dxfId="27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  <format dxfId="24">
      <pivotArea dataOnly="0" labelOnly="1" fieldPosition="0">
        <references count="2">
          <reference field="0" count="0" selected="0"/>
          <reference field="1" count="1">
            <x v="9"/>
          </reference>
        </references>
      </pivotArea>
    </format>
  </formats>
  <conditionalFormats count="1">
    <conditionalFormat priority="5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7B466-A824-4F0D-95AF-C3B119CC613A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30:U36" firstHeaderRow="1" firstDataRow="3" firstDataCol="1"/>
  <pivotFields count="6">
    <pivotField axis="axisRow" showAll="0" defaultSubtotal="0">
      <items count="8">
        <item h="1" x="0"/>
        <item h="1" x="1"/>
        <item x="4"/>
        <item h="1" x="6"/>
        <item h="1" x="5"/>
        <item h="1" x="7"/>
        <item h="1" x="2"/>
        <item h="1" x="3"/>
      </items>
    </pivotField>
    <pivotField axis="axisRow" showAll="0" defaultSubtotal="0">
      <items count="26">
        <item x="1"/>
        <item x="11"/>
        <item x="12"/>
        <item x="16"/>
        <item x="10"/>
        <item x="9"/>
        <item x="3"/>
        <item x="6"/>
        <item x="18"/>
        <item x="19"/>
        <item x="24"/>
        <item x="25"/>
        <item x="2"/>
        <item x="22"/>
        <item x="7"/>
        <item x="17"/>
        <item x="20"/>
        <item x="15"/>
        <item x="0"/>
        <item x="8"/>
        <item x="13"/>
        <item x="21"/>
        <item x="14"/>
        <item x="2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axis="axisCol" showAll="0" defaultSubtotal="0">
      <items count="7">
        <item x="0"/>
        <item x="1"/>
        <item x="2"/>
        <item h="1" x="3"/>
        <item h="1" x="4"/>
        <item h="1" x="5"/>
        <item h="1" x="6"/>
      </items>
    </pivotField>
  </pivotFields>
  <rowFields count="2">
    <field x="0"/>
    <field x="1"/>
  </rowFields>
  <rowItems count="4">
    <i>
      <x v="2"/>
    </i>
    <i r="1">
      <x v="1"/>
    </i>
    <i r="1">
      <x v="2"/>
    </i>
    <i r="1">
      <x v="4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Precision" fld="3" baseField="0" baseItem="0"/>
    <dataField name="Sum of Recall" fld="4" baseField="0" baseItem="0"/>
    <dataField name="Sum of F1" fld="2" baseField="0" baseItem="0"/>
  </dataFields>
  <formats count="3">
    <format dxfId="32">
      <pivotArea outline="0" collapsedLevelsAreSubtotals="1" fieldPosition="0"/>
    </format>
    <format dxfId="33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5" count="3" selected="0">
            <x v="0"/>
            <x v="1"/>
            <x v="2"/>
          </reference>
        </references>
      </pivotArea>
    </format>
    <format dxfId="31">
      <pivotArea dataOnly="0" labelOnly="1" fieldPosition="0">
        <references count="2">
          <reference field="0" count="0" selected="0"/>
          <reference field="1" count="1">
            <x v="2"/>
          </reference>
        </references>
      </pivotArea>
    </format>
  </formats>
  <conditionalFormats count="1">
    <conditionalFormat priority="6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1588F-CE9E-401B-BA05-5ABB2AC1DC9F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20:U25" firstHeaderRow="1" firstDataRow="3" firstDataCol="1"/>
  <pivotFields count="6">
    <pivotField axis="axisRow" showAll="0" defaultSubtotal="0">
      <items count="8">
        <item x="0"/>
        <item h="1" x="1"/>
        <item h="1" x="4"/>
        <item h="1" x="6"/>
        <item h="1" x="5"/>
        <item h="1" x="7"/>
        <item h="1" x="2"/>
        <item h="1" x="3"/>
      </items>
    </pivotField>
    <pivotField axis="axisRow" showAll="0" defaultSubtotal="0">
      <items count="26">
        <item x="1"/>
        <item x="11"/>
        <item x="12"/>
        <item x="16"/>
        <item x="10"/>
        <item x="9"/>
        <item x="3"/>
        <item x="6"/>
        <item x="18"/>
        <item x="19"/>
        <item x="24"/>
        <item x="25"/>
        <item x="2"/>
        <item x="22"/>
        <item x="7"/>
        <item x="17"/>
        <item x="20"/>
        <item x="15"/>
        <item x="0"/>
        <item x="8"/>
        <item x="13"/>
        <item x="21"/>
        <item x="14"/>
        <item x="2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axis="axisCol" showAll="0" defaultSubtotal="0">
      <items count="7">
        <item x="0"/>
        <item x="1"/>
        <item x="2"/>
        <item h="1" x="3"/>
        <item h="1" x="4"/>
        <item h="1" x="5"/>
        <item h="1" x="6"/>
      </items>
    </pivotField>
  </pivotFields>
  <rowFields count="2">
    <field x="0"/>
    <field x="1"/>
  </rowFields>
  <rowItems count="3">
    <i>
      <x/>
    </i>
    <i r="1">
      <x/>
    </i>
    <i r="1">
      <x v="18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Precision" fld="3" baseField="0" baseItem="0"/>
    <dataField name="Sum of Recall" fld="4" baseField="0" baseItem="0"/>
    <dataField name="Sum of F1" fld="2" baseField="0" baseItem="0"/>
  </dataFields>
  <formats count="5">
    <format dxfId="34">
      <pivotArea outline="0" collapsedLevelsAreSubtotals="1" fieldPosition="0"/>
    </format>
    <format dxfId="35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5" count="3" selected="0">
            <x v="0"/>
            <x v="1"/>
            <x v="2"/>
          </reference>
        </references>
      </pivotArea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fieldPosition="0">
        <references count="2">
          <reference field="0" count="0" selected="0"/>
          <reference field="1" count="2">
            <x v="0"/>
            <x v="18"/>
          </reference>
        </references>
      </pivotArea>
    </format>
    <format dxfId="28">
      <pivotArea dataOnly="0" labelOnly="1" fieldPosition="0">
        <references count="2">
          <reference field="0" count="0" selected="0"/>
          <reference field="1" count="1">
            <x v="0"/>
          </reference>
        </references>
      </pivotArea>
    </format>
  </formats>
  <conditionalFormats count="1">
    <conditionalFormat priority="7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366F0-A1CD-4ECB-BABD-6A3B652017D5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S12" firstHeaderRow="1" firstDataRow="3" firstDataCol="1" rowPageCount="1" colPageCount="1"/>
  <pivotFields count="6">
    <pivotField axis="axisRow" showAll="0" defaultSubtotal="0">
      <items count="8">
        <item x="0"/>
        <item h="1" x="1"/>
        <item x="4"/>
        <item x="6"/>
        <item x="5"/>
        <item x="7"/>
        <item x="2"/>
        <item x="3"/>
      </items>
    </pivotField>
    <pivotField axis="axisPage" showAll="0" defaultSubtotal="0">
      <items count="26">
        <item x="1"/>
        <item x="11"/>
        <item x="12"/>
        <item x="16"/>
        <item x="10"/>
        <item x="9"/>
        <item x="3"/>
        <item x="6"/>
        <item x="18"/>
        <item x="19"/>
        <item x="24"/>
        <item x="25"/>
        <item x="2"/>
        <item x="22"/>
        <item x="7"/>
        <item x="17"/>
        <item x="20"/>
        <item x="15"/>
        <item x="0"/>
        <item x="8"/>
        <item x="13"/>
        <item x="21"/>
        <item x="14"/>
        <item x="2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axis="axisCol" showAll="0" defaultSubtotal="0">
      <items count="7">
        <item x="0"/>
        <item x="1"/>
        <item x="2"/>
        <item x="3"/>
        <item x="4"/>
        <item x="5"/>
        <item h="1" x="6"/>
      </items>
    </pivotField>
  </pivotFields>
  <rowFields count="1">
    <field x="0"/>
  </rowFields>
  <rowItems count="7">
    <i>
      <x/>
    </i>
    <i>
      <x v="2"/>
    </i>
    <i>
      <x v="3"/>
    </i>
    <i>
      <x v="4"/>
    </i>
    <i>
      <x v="5"/>
    </i>
    <i>
      <x v="6"/>
    </i>
    <i>
      <x v="7"/>
    </i>
  </rowItems>
  <colFields count="2">
    <field x="5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</colItems>
  <pageFields count="1">
    <pageField fld="1" hier="-1"/>
  </pageFields>
  <dataFields count="3">
    <dataField name="Sum of Precision" fld="3" baseField="0" baseItem="0"/>
    <dataField name="Sum of Recall" fld="4" baseField="0" baseItem="0"/>
    <dataField name="Sum of F1" fld="2" baseField="0" baseItem="0"/>
  </dataFields>
  <formats count="2">
    <format dxfId="36">
      <pivotArea outline="0" collapsedLevelsAreSubtotals="1" fieldPosition="0"/>
    </format>
    <format dxfId="37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5" count="3" selected="0">
            <x v="0"/>
            <x v="1"/>
            <x v="2"/>
          </reference>
        </references>
      </pivotArea>
    </format>
  </formats>
  <conditionalFormats count="1">
    <conditionalFormat priority="8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0:J29" firstHeaderRow="1" firstDataRow="3" firstDataCol="1" rowPageCount="1" colPageCount="1"/>
  <pivotFields count="6">
    <pivotField axis="axisRow" showAll="0" defaultSubtotal="0">
      <items count="8">
        <item x="0"/>
        <item h="1" x="1"/>
        <item x="4"/>
        <item x="6"/>
        <item x="5"/>
        <item x="7"/>
        <item x="2"/>
        <item x="3"/>
      </items>
    </pivotField>
    <pivotField axis="axisPage" showAll="0" defaultSubtotal="0">
      <items count="26">
        <item x="1"/>
        <item x="11"/>
        <item x="12"/>
        <item x="16"/>
        <item x="10"/>
        <item x="9"/>
        <item x="3"/>
        <item x="6"/>
        <item x="18"/>
        <item x="19"/>
        <item x="24"/>
        <item x="25"/>
        <item x="2"/>
        <item x="22"/>
        <item x="7"/>
        <item x="17"/>
        <item x="20"/>
        <item x="15"/>
        <item x="0"/>
        <item x="8"/>
        <item x="13"/>
        <item x="21"/>
        <item x="14"/>
        <item x="2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axis="axisCol" showAll="0" defaultSubtotal="0">
      <items count="7">
        <item x="0"/>
        <item x="1"/>
        <item x="2"/>
        <item h="1" x="3"/>
        <item h="1" x="4"/>
        <item h="1" x="5"/>
        <item h="1" x="6"/>
      </items>
    </pivotField>
  </pivotFields>
  <rowFields count="1">
    <field x="0"/>
  </rowFields>
  <rowItems count="7">
    <i>
      <x/>
    </i>
    <i>
      <x v="2"/>
    </i>
    <i>
      <x v="3"/>
    </i>
    <i>
      <x v="4"/>
    </i>
    <i>
      <x v="5"/>
    </i>
    <i>
      <x v="6"/>
    </i>
    <i>
      <x v="7"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pageFields count="1">
    <pageField fld="1" hier="-1"/>
  </pageFields>
  <dataFields count="3">
    <dataField name="Sum of Precision" fld="3" baseField="0" baseItem="0"/>
    <dataField name="Sum of Recall" fld="4" baseField="0" baseItem="0"/>
    <dataField name="Sum of F1" fld="2" baseField="0" baseItem="0"/>
  </dataFields>
  <formats count="2">
    <format dxfId="39">
      <pivotArea outline="0" collapsedLevelsAreSubtotals="1" fieldPosition="0"/>
    </format>
    <format dxfId="38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5" count="3" selected="0">
            <x v="0"/>
            <x v="1"/>
            <x v="2"/>
          </reference>
        </references>
      </pivotArea>
    </format>
  </formats>
  <conditionalFormats count="1">
    <conditionalFormat priority="12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7" totalsRowShown="0">
  <autoFilter ref="A1:F57" xr:uid="{00000000-0009-0000-0100-000001000000}">
    <filterColumn colId="0">
      <filters>
        <filter val="Martjushev ADWIN J"/>
      </filters>
    </filterColumn>
    <filterColumn colId="5">
      <filters>
        <filter val="1"/>
        <filter val="2.5"/>
        <filter val="5"/>
      </filters>
    </filterColumn>
  </autoFilter>
  <tableColumns count="6">
    <tableColumn id="1" xr3:uid="{00000000-0010-0000-0000-000001000000}" name="Category"/>
    <tableColumn id="2" xr3:uid="{00000000-0010-0000-0000-000002000000}" name="Parameter"/>
    <tableColumn id="3" xr3:uid="{00000000-0010-0000-0000-000003000000}" name="F1"/>
    <tableColumn id="4" xr3:uid="{00000000-0010-0000-0000-000004000000}" name="Precision"/>
    <tableColumn id="5" xr3:uid="{00000000-0010-0000-0000-000005000000}" name="Recall"/>
    <tableColumn id="6" xr3:uid="{00000000-0010-0000-0000-000006000000}" name="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tabSelected="1" topLeftCell="F46" zoomScale="85" zoomScaleNormal="85" workbookViewId="0">
      <selection activeCell="W23" sqref="W23"/>
    </sheetView>
  </sheetViews>
  <sheetFormatPr defaultRowHeight="14.4" x14ac:dyDescent="0.55000000000000004"/>
  <cols>
    <col min="1" max="1" width="18.47265625" bestFit="1" customWidth="1"/>
    <col min="2" max="2" width="15.20703125" bestFit="1" customWidth="1"/>
    <col min="3" max="3" width="11.68359375" bestFit="1" customWidth="1"/>
    <col min="4" max="4" width="8.578125" bestFit="1" customWidth="1"/>
    <col min="5" max="5" width="14.15625" bestFit="1" customWidth="1"/>
    <col min="6" max="6" width="11.68359375" bestFit="1" customWidth="1"/>
    <col min="7" max="7" width="8.578125" bestFit="1" customWidth="1"/>
    <col min="8" max="8" width="14.15625" bestFit="1" customWidth="1"/>
    <col min="9" max="9" width="11.68359375" bestFit="1" customWidth="1"/>
    <col min="10" max="10" width="8.578125" bestFit="1" customWidth="1"/>
    <col min="11" max="11" width="14.9453125" bestFit="1" customWidth="1"/>
    <col min="12" max="12" width="19.3671875" bestFit="1" customWidth="1"/>
    <col min="13" max="13" width="15.20703125" bestFit="1" customWidth="1"/>
    <col min="14" max="14" width="11.68359375" bestFit="1" customWidth="1"/>
    <col min="15" max="15" width="8.578125" bestFit="1" customWidth="1"/>
    <col min="16" max="16" width="14.15625" bestFit="1" customWidth="1"/>
    <col min="17" max="17" width="11.68359375" bestFit="1" customWidth="1"/>
    <col min="18" max="18" width="8.578125" bestFit="1" customWidth="1"/>
    <col min="19" max="19" width="14.15625" bestFit="1" customWidth="1"/>
    <col min="20" max="20" width="11.68359375" bestFit="1" customWidth="1"/>
    <col min="21" max="21" width="8.578125" bestFit="1" customWidth="1"/>
    <col min="22" max="22" width="8.62890625" bestFit="1" customWidth="1"/>
    <col min="23" max="23" width="19.68359375" bestFit="1" customWidth="1"/>
    <col min="24" max="24" width="13.47265625" bestFit="1" customWidth="1"/>
    <col min="25" max="25" width="16.89453125" bestFit="1" customWidth="1"/>
    <col min="26" max="26" width="17.3125" bestFit="1" customWidth="1"/>
    <col min="27" max="27" width="14.9453125" bestFit="1" customWidth="1"/>
    <col min="28" max="28" width="11.68359375" bestFit="1" customWidth="1"/>
    <col min="29" max="29" width="12.3125" bestFit="1" customWidth="1"/>
    <col min="30" max="30" width="21.89453125" bestFit="1" customWidth="1"/>
    <col min="31" max="31" width="19.68359375" bestFit="1" customWidth="1"/>
    <col min="32" max="32" width="13.47265625" bestFit="1" customWidth="1"/>
    <col min="33" max="33" width="16.89453125" bestFit="1" customWidth="1"/>
  </cols>
  <sheetData>
    <row r="1" spans="1:19" x14ac:dyDescent="0.55000000000000004">
      <c r="A1" s="1" t="s">
        <v>1</v>
      </c>
      <c r="B1" t="s">
        <v>48</v>
      </c>
    </row>
    <row r="3" spans="1:19" x14ac:dyDescent="0.55000000000000004">
      <c r="B3" s="1" t="s">
        <v>40</v>
      </c>
      <c r="C3" s="1"/>
    </row>
    <row r="4" spans="1:19" x14ac:dyDescent="0.55000000000000004">
      <c r="B4">
        <v>1</v>
      </c>
      <c r="E4">
        <v>2.5</v>
      </c>
      <c r="H4">
        <v>5</v>
      </c>
      <c r="K4">
        <v>10</v>
      </c>
      <c r="N4">
        <v>15</v>
      </c>
      <c r="Q4">
        <v>20</v>
      </c>
    </row>
    <row r="5" spans="1:19" x14ac:dyDescent="0.55000000000000004">
      <c r="A5" s="1" t="s">
        <v>41</v>
      </c>
      <c r="B5" t="s">
        <v>42</v>
      </c>
      <c r="C5" t="s">
        <v>44</v>
      </c>
      <c r="D5" t="s">
        <v>43</v>
      </c>
      <c r="E5" t="s">
        <v>42</v>
      </c>
      <c r="F5" t="s">
        <v>44</v>
      </c>
      <c r="G5" t="s">
        <v>43</v>
      </c>
      <c r="H5" t="s">
        <v>42</v>
      </c>
      <c r="I5" t="s">
        <v>44</v>
      </c>
      <c r="J5" t="s">
        <v>43</v>
      </c>
      <c r="K5" t="s">
        <v>42</v>
      </c>
      <c r="L5" t="s">
        <v>44</v>
      </c>
      <c r="M5" t="s">
        <v>43</v>
      </c>
      <c r="N5" t="s">
        <v>42</v>
      </c>
      <c r="O5" t="s">
        <v>44</v>
      </c>
      <c r="P5" t="s">
        <v>43</v>
      </c>
      <c r="Q5" t="s">
        <v>42</v>
      </c>
      <c r="R5" t="s">
        <v>44</v>
      </c>
      <c r="S5" t="s">
        <v>43</v>
      </c>
    </row>
    <row r="6" spans="1:19" x14ac:dyDescent="0.55000000000000004">
      <c r="A6" s="2" t="s">
        <v>6</v>
      </c>
      <c r="B6" s="4">
        <v>9.3922651933701598E-2</v>
      </c>
      <c r="C6" s="4">
        <v>7.4235807860262001E-2</v>
      </c>
      <c r="D6" s="4">
        <v>8.2926829268292604E-2</v>
      </c>
      <c r="E6" s="4">
        <v>0.6</v>
      </c>
      <c r="F6" s="4">
        <v>0.52401746724890796</v>
      </c>
      <c r="G6" s="4">
        <v>0.55944055944055904</v>
      </c>
      <c r="H6" s="4">
        <v>0.75</v>
      </c>
      <c r="I6" s="4">
        <v>0.65502183406113501</v>
      </c>
      <c r="J6" s="4">
        <v>0.69930069930069905</v>
      </c>
      <c r="K6" s="3">
        <v>0.82157676348547704</v>
      </c>
      <c r="L6" s="3">
        <v>0.86462882096069804</v>
      </c>
      <c r="M6" s="3">
        <v>0.84255319148936103</v>
      </c>
      <c r="N6" s="3">
        <v>0.84647302904564303</v>
      </c>
      <c r="O6" s="3">
        <v>0.89082969432314396</v>
      </c>
      <c r="P6" s="3">
        <v>0.86808510638297798</v>
      </c>
      <c r="Q6" s="3">
        <v>0.85062240663900401</v>
      </c>
      <c r="R6" s="3">
        <v>0.89519650655021799</v>
      </c>
      <c r="S6" s="3">
        <v>0.87234042553191404</v>
      </c>
    </row>
    <row r="7" spans="1:19" x14ac:dyDescent="0.55000000000000004">
      <c r="A7" s="2" t="s">
        <v>20</v>
      </c>
      <c r="B7" s="4">
        <v>0.19879518072289101</v>
      </c>
      <c r="C7" s="4">
        <v>0.14410480349344901</v>
      </c>
      <c r="D7" s="4">
        <v>0.16708860759493599</v>
      </c>
      <c r="E7" s="4">
        <v>0.41875000000000001</v>
      </c>
      <c r="F7" s="4">
        <v>0.29257641921397298</v>
      </c>
      <c r="G7" s="4">
        <v>0.344473007712082</v>
      </c>
      <c r="H7" s="4">
        <v>0.71165644171779097</v>
      </c>
      <c r="I7" s="4">
        <v>0.50655021834061098</v>
      </c>
      <c r="J7" s="4">
        <v>0.59183673469387699</v>
      </c>
      <c r="K7" s="3">
        <v>0.97484276729559705</v>
      </c>
      <c r="L7" s="3">
        <v>0.67685589519650602</v>
      </c>
      <c r="M7" s="3">
        <v>0.79896907216494795</v>
      </c>
      <c r="N7" s="3">
        <v>0.97604790419161602</v>
      </c>
      <c r="O7" s="3">
        <v>0.71179039301309999</v>
      </c>
      <c r="P7" s="3">
        <v>0.82323232323232298</v>
      </c>
      <c r="Q7" s="3">
        <v>1</v>
      </c>
      <c r="R7" s="3">
        <v>0.72489082969432295</v>
      </c>
      <c r="S7" s="3">
        <v>0.84050632911392398</v>
      </c>
    </row>
    <row r="8" spans="1:19" x14ac:dyDescent="0.55000000000000004">
      <c r="A8" s="2" t="s">
        <v>29</v>
      </c>
      <c r="B8" s="4">
        <v>0.32474226804123701</v>
      </c>
      <c r="C8" s="4">
        <v>0.275109170305676</v>
      </c>
      <c r="D8" s="4">
        <v>0.29787234042553101</v>
      </c>
      <c r="E8" s="4">
        <v>0.66206896551724104</v>
      </c>
      <c r="F8" s="4">
        <v>0.41921397379912601</v>
      </c>
      <c r="G8" s="4">
        <v>0.51336898395721897</v>
      </c>
      <c r="H8" s="4">
        <v>0.781725888324873</v>
      </c>
      <c r="I8" s="4">
        <v>0.67248908296943199</v>
      </c>
      <c r="J8" s="4">
        <v>0.72300469483567997</v>
      </c>
      <c r="K8" s="3">
        <v>0.88944723618090404</v>
      </c>
      <c r="L8" s="3">
        <v>0.77292576419213899</v>
      </c>
      <c r="M8" s="3">
        <v>0.82710280373831702</v>
      </c>
      <c r="N8" s="3">
        <v>0.95939086294416198</v>
      </c>
      <c r="O8" s="3">
        <v>0.82532751091703005</v>
      </c>
      <c r="P8" s="3">
        <v>0.88732394366197098</v>
      </c>
      <c r="Q8" s="3">
        <v>0.96446700507614203</v>
      </c>
      <c r="R8" s="3">
        <v>0.82969432314410396</v>
      </c>
      <c r="S8" s="3">
        <v>0.892018779342723</v>
      </c>
    </row>
    <row r="9" spans="1:19" x14ac:dyDescent="0.55000000000000004">
      <c r="A9" s="2" t="s">
        <v>28</v>
      </c>
      <c r="B9" s="4">
        <v>0.91358024691357997</v>
      </c>
      <c r="C9" s="4">
        <v>0.32314410480349298</v>
      </c>
      <c r="D9" s="4">
        <v>0.47741935483870901</v>
      </c>
      <c r="E9" s="4">
        <v>1</v>
      </c>
      <c r="F9" s="4">
        <v>0.35371179039301298</v>
      </c>
      <c r="G9" s="4">
        <v>0.52258064516128999</v>
      </c>
      <c r="H9" s="4">
        <v>1</v>
      </c>
      <c r="I9" s="4">
        <v>0.35371179039301298</v>
      </c>
      <c r="J9" s="4">
        <v>0.52258064516128999</v>
      </c>
      <c r="K9" s="3">
        <v>1</v>
      </c>
      <c r="L9" s="3">
        <v>0.35371179039301298</v>
      </c>
      <c r="M9" s="3">
        <v>0.52258064516128999</v>
      </c>
      <c r="N9" s="3">
        <v>1</v>
      </c>
      <c r="O9" s="3">
        <v>0.35371179039301298</v>
      </c>
      <c r="P9" s="3">
        <v>0.52258064516128999</v>
      </c>
      <c r="Q9" s="3">
        <v>1</v>
      </c>
      <c r="R9" s="3">
        <v>0.35371179039301298</v>
      </c>
      <c r="S9" s="3">
        <v>0.52258064516128999</v>
      </c>
    </row>
    <row r="10" spans="1:19" x14ac:dyDescent="0.55000000000000004">
      <c r="A10" s="2" t="s">
        <v>35</v>
      </c>
      <c r="B10" s="4">
        <v>2.9166666666666601E-2</v>
      </c>
      <c r="C10" s="4">
        <v>3.05676855895196E-2</v>
      </c>
      <c r="D10" s="4">
        <v>2.9850746268656699E-2</v>
      </c>
      <c r="E10" s="4">
        <v>0.36842105263157798</v>
      </c>
      <c r="F10" s="4">
        <v>0.183406113537117</v>
      </c>
      <c r="G10" s="4">
        <v>0.24489795918367299</v>
      </c>
      <c r="H10" s="4">
        <v>0.47159090909090901</v>
      </c>
      <c r="I10" s="4">
        <v>0.36244541484716097</v>
      </c>
      <c r="J10" s="4">
        <v>0.40987654320987599</v>
      </c>
      <c r="K10" s="3">
        <v>0.68823529411764695</v>
      </c>
      <c r="L10" s="3">
        <v>0.510917030567685</v>
      </c>
      <c r="M10" s="3">
        <v>0.58646616541353302</v>
      </c>
      <c r="N10" s="3">
        <v>0.68823529411764695</v>
      </c>
      <c r="O10" s="3">
        <v>0.510917030567685</v>
      </c>
      <c r="P10" s="3">
        <v>0.58646616541353302</v>
      </c>
      <c r="Q10" s="3">
        <v>0.98235294117646998</v>
      </c>
      <c r="R10" s="3">
        <v>0.72925764192139697</v>
      </c>
      <c r="S10" s="3">
        <v>0.837092731829573</v>
      </c>
    </row>
    <row r="11" spans="1:19" x14ac:dyDescent="0.55000000000000004">
      <c r="A11" s="2" t="s">
        <v>12</v>
      </c>
      <c r="B11" s="4">
        <v>9.6153846153846104E-2</v>
      </c>
      <c r="C11" s="4">
        <v>6.5502183406113496E-2</v>
      </c>
      <c r="D11" s="4">
        <v>7.7922077922077906E-2</v>
      </c>
      <c r="E11" s="4">
        <v>0.87741935483870903</v>
      </c>
      <c r="F11" s="4">
        <v>0.59388646288209601</v>
      </c>
      <c r="G11" s="4">
        <v>0.70833333333333304</v>
      </c>
      <c r="H11" s="4">
        <v>0.97419354838709604</v>
      </c>
      <c r="I11" s="4">
        <v>0.65938864628820903</v>
      </c>
      <c r="J11" s="4">
        <v>0.78645833333333304</v>
      </c>
      <c r="K11" s="3">
        <v>0.91379310344827602</v>
      </c>
      <c r="L11" s="3">
        <v>0.92576419213973804</v>
      </c>
      <c r="M11" s="3">
        <v>0.91973969631236396</v>
      </c>
      <c r="N11" s="3">
        <v>0.91379310344827602</v>
      </c>
      <c r="O11" s="3">
        <v>0.92576419213973804</v>
      </c>
      <c r="P11" s="3">
        <v>0.91973969631236396</v>
      </c>
      <c r="Q11" s="3">
        <v>0.91379310344827602</v>
      </c>
      <c r="R11" s="3">
        <v>0.92576419213973804</v>
      </c>
      <c r="S11" s="3">
        <v>0.91973969631236396</v>
      </c>
    </row>
    <row r="12" spans="1:19" x14ac:dyDescent="0.55000000000000004">
      <c r="A12" s="2" t="s">
        <v>15</v>
      </c>
      <c r="B12" s="4">
        <v>0.113033448673587</v>
      </c>
      <c r="C12" s="4">
        <v>0.427947598253275</v>
      </c>
      <c r="D12" s="4">
        <v>0.178832116788321</v>
      </c>
      <c r="E12" s="4">
        <v>0.129181084198385</v>
      </c>
      <c r="F12" s="4">
        <v>0.489082969432314</v>
      </c>
      <c r="G12" s="4">
        <v>0.20437956204379501</v>
      </c>
      <c r="H12" s="4">
        <v>0.23973727422003199</v>
      </c>
      <c r="I12" s="4">
        <v>0.63755458515283803</v>
      </c>
      <c r="J12" s="4">
        <v>0.34844868735083501</v>
      </c>
      <c r="K12" s="3">
        <v>0.418650793650793</v>
      </c>
      <c r="L12" s="3">
        <v>0.92139737991266302</v>
      </c>
      <c r="M12" s="3">
        <v>0.57571623465211397</v>
      </c>
      <c r="N12" s="3">
        <v>1</v>
      </c>
      <c r="O12" s="3">
        <v>0.449781659388646</v>
      </c>
      <c r="P12" s="3">
        <v>0.62048192771084298</v>
      </c>
      <c r="Q12" s="3">
        <v>1</v>
      </c>
      <c r="R12" s="3">
        <v>0.449781659388646</v>
      </c>
      <c r="S12" s="3">
        <v>0.62048192771084298</v>
      </c>
    </row>
    <row r="18" spans="1:21" x14ac:dyDescent="0.55000000000000004">
      <c r="A18" s="1" t="s">
        <v>1</v>
      </c>
      <c r="B18" t="s">
        <v>48</v>
      </c>
    </row>
    <row r="20" spans="1:21" x14ac:dyDescent="0.55000000000000004">
      <c r="B20" s="1" t="s">
        <v>40</v>
      </c>
      <c r="M20" s="1" t="s">
        <v>40</v>
      </c>
    </row>
    <row r="21" spans="1:21" x14ac:dyDescent="0.55000000000000004">
      <c r="B21">
        <v>1</v>
      </c>
      <c r="E21">
        <v>2.5</v>
      </c>
      <c r="H21">
        <v>5</v>
      </c>
      <c r="M21">
        <v>1</v>
      </c>
      <c r="P21">
        <v>2.5</v>
      </c>
      <c r="S21">
        <v>5</v>
      </c>
    </row>
    <row r="22" spans="1:21" x14ac:dyDescent="0.55000000000000004">
      <c r="A22" s="1" t="s">
        <v>41</v>
      </c>
      <c r="B22" t="s">
        <v>42</v>
      </c>
      <c r="C22" t="s">
        <v>44</v>
      </c>
      <c r="D22" t="s">
        <v>43</v>
      </c>
      <c r="E22" t="s">
        <v>42</v>
      </c>
      <c r="F22" t="s">
        <v>44</v>
      </c>
      <c r="G22" t="s">
        <v>43</v>
      </c>
      <c r="H22" t="s">
        <v>42</v>
      </c>
      <c r="I22" t="s">
        <v>44</v>
      </c>
      <c r="J22" t="s">
        <v>43</v>
      </c>
      <c r="L22" s="1" t="s">
        <v>41</v>
      </c>
      <c r="M22" t="s">
        <v>42</v>
      </c>
      <c r="N22" t="s">
        <v>44</v>
      </c>
      <c r="O22" t="s">
        <v>43</v>
      </c>
      <c r="P22" t="s">
        <v>42</v>
      </c>
      <c r="Q22" t="s">
        <v>44</v>
      </c>
      <c r="R22" t="s">
        <v>43</v>
      </c>
      <c r="S22" t="s">
        <v>42</v>
      </c>
      <c r="T22" t="s">
        <v>44</v>
      </c>
      <c r="U22" t="s">
        <v>43</v>
      </c>
    </row>
    <row r="23" spans="1:21" x14ac:dyDescent="0.55000000000000004">
      <c r="A23" s="2" t="s">
        <v>6</v>
      </c>
      <c r="B23" s="4">
        <v>9.3922651933701598E-2</v>
      </c>
      <c r="C23" s="4">
        <v>7.4235807860262001E-2</v>
      </c>
      <c r="D23" s="4">
        <v>8.2926829268292604E-2</v>
      </c>
      <c r="E23" s="4">
        <v>0.6</v>
      </c>
      <c r="F23" s="4">
        <v>0.52401746724890796</v>
      </c>
      <c r="G23" s="4">
        <v>0.55944055944055904</v>
      </c>
      <c r="H23" s="4">
        <v>0.75</v>
      </c>
      <c r="I23" s="4">
        <v>0.65502183406113501</v>
      </c>
      <c r="J23" s="4">
        <v>0.69930069930069905</v>
      </c>
      <c r="L23" s="2" t="s">
        <v>6</v>
      </c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55000000000000004">
      <c r="A24" s="2" t="s">
        <v>20</v>
      </c>
      <c r="B24" s="4">
        <v>0.19879518072289101</v>
      </c>
      <c r="C24" s="4">
        <v>0.14410480349344901</v>
      </c>
      <c r="D24" s="4">
        <v>0.16708860759493599</v>
      </c>
      <c r="E24" s="4">
        <v>0.41875000000000001</v>
      </c>
      <c r="F24" s="4">
        <v>0.29257641921397298</v>
      </c>
      <c r="G24" s="4">
        <v>0.344473007712082</v>
      </c>
      <c r="H24" s="4">
        <v>0.71165644171779097</v>
      </c>
      <c r="I24" s="4">
        <v>0.50655021834061098</v>
      </c>
      <c r="J24" s="4">
        <v>0.59183673469387699</v>
      </c>
      <c r="L24" s="8" t="s">
        <v>8</v>
      </c>
      <c r="M24" s="4"/>
      <c r="N24" s="4"/>
      <c r="O24" s="4"/>
      <c r="P24" s="4">
        <v>0.6</v>
      </c>
      <c r="Q24" s="4">
        <v>0.52401746724890796</v>
      </c>
      <c r="R24" s="4">
        <v>0.55944055944055904</v>
      </c>
      <c r="S24" s="4">
        <v>0.75</v>
      </c>
      <c r="T24" s="4">
        <v>0.65502183406113501</v>
      </c>
      <c r="U24" s="4">
        <v>0.69930069930069905</v>
      </c>
    </row>
    <row r="25" spans="1:21" x14ac:dyDescent="0.55000000000000004">
      <c r="A25" s="2" t="s">
        <v>29</v>
      </c>
      <c r="B25" s="4">
        <v>0.32474226804123701</v>
      </c>
      <c r="C25" s="4">
        <v>0.275109170305676</v>
      </c>
      <c r="D25" s="4">
        <v>0.29787234042553101</v>
      </c>
      <c r="E25" s="4">
        <v>0.66206896551724104</v>
      </c>
      <c r="F25" s="4">
        <v>0.41921397379912601</v>
      </c>
      <c r="G25" s="4">
        <v>0.51336898395721897</v>
      </c>
      <c r="H25" s="4">
        <v>0.781725888324873</v>
      </c>
      <c r="I25" s="4">
        <v>0.67248908296943199</v>
      </c>
      <c r="J25" s="4">
        <v>0.72300469483567997</v>
      </c>
      <c r="L25" s="9" t="s">
        <v>7</v>
      </c>
      <c r="M25" s="4">
        <v>9.3922651933701598E-2</v>
      </c>
      <c r="N25" s="4">
        <v>7.4235807860262001E-2</v>
      </c>
      <c r="O25" s="4">
        <v>8.2926829268292604E-2</v>
      </c>
      <c r="P25" s="4"/>
      <c r="Q25" s="4"/>
      <c r="R25" s="4"/>
      <c r="S25" s="4"/>
      <c r="T25" s="4"/>
      <c r="U25" s="4"/>
    </row>
    <row r="26" spans="1:21" x14ac:dyDescent="0.55000000000000004">
      <c r="A26" s="2" t="s">
        <v>28</v>
      </c>
      <c r="B26" s="4">
        <v>0.91358024691357997</v>
      </c>
      <c r="C26" s="4">
        <v>0.32314410480349298</v>
      </c>
      <c r="D26" s="4">
        <v>0.47741935483870901</v>
      </c>
      <c r="E26" s="4">
        <v>1</v>
      </c>
      <c r="F26" s="4">
        <v>0.35371179039301298</v>
      </c>
      <c r="G26" s="4">
        <v>0.52258064516128999</v>
      </c>
      <c r="H26" s="4">
        <v>1</v>
      </c>
      <c r="I26" s="4">
        <v>0.35371179039301298</v>
      </c>
      <c r="J26" s="4">
        <v>0.52258064516128999</v>
      </c>
    </row>
    <row r="27" spans="1:21" x14ac:dyDescent="0.55000000000000004">
      <c r="A27" s="2" t="s">
        <v>35</v>
      </c>
      <c r="B27" s="4">
        <v>2.9166666666666601E-2</v>
      </c>
      <c r="C27" s="4">
        <v>3.05676855895196E-2</v>
      </c>
      <c r="D27" s="4">
        <v>2.9850746268656699E-2</v>
      </c>
      <c r="E27" s="4">
        <v>0.36842105263157798</v>
      </c>
      <c r="F27" s="4">
        <v>0.183406113537117</v>
      </c>
      <c r="G27" s="4">
        <v>0.24489795918367299</v>
      </c>
      <c r="H27" s="4">
        <v>0.47159090909090901</v>
      </c>
      <c r="I27" s="4">
        <v>0.36244541484716097</v>
      </c>
      <c r="J27" s="4">
        <v>0.40987654320987599</v>
      </c>
    </row>
    <row r="28" spans="1:21" x14ac:dyDescent="0.55000000000000004">
      <c r="A28" s="2" t="s">
        <v>12</v>
      </c>
      <c r="B28" s="4">
        <v>9.6153846153846104E-2</v>
      </c>
      <c r="C28" s="4">
        <v>6.5502183406113496E-2</v>
      </c>
      <c r="D28" s="4">
        <v>7.7922077922077906E-2</v>
      </c>
      <c r="E28" s="4">
        <v>0.87741935483870903</v>
      </c>
      <c r="F28" s="4">
        <v>0.59388646288209601</v>
      </c>
      <c r="G28" s="4">
        <v>0.70833333333333304</v>
      </c>
      <c r="H28" s="4">
        <v>0.97419354838709604</v>
      </c>
      <c r="I28" s="4">
        <v>0.65938864628820903</v>
      </c>
      <c r="J28" s="4">
        <v>0.78645833333333304</v>
      </c>
    </row>
    <row r="29" spans="1:21" x14ac:dyDescent="0.55000000000000004">
      <c r="A29" s="2" t="s">
        <v>15</v>
      </c>
      <c r="B29" s="4">
        <v>0.113033448673587</v>
      </c>
      <c r="C29" s="4">
        <v>0.427947598253275</v>
      </c>
      <c r="D29" s="4">
        <v>0.178832116788321</v>
      </c>
      <c r="E29" s="4">
        <v>0.129181084198385</v>
      </c>
      <c r="F29" s="4">
        <v>0.489082969432314</v>
      </c>
      <c r="G29" s="4">
        <v>0.20437956204379501</v>
      </c>
      <c r="H29" s="4">
        <v>0.23973727422003199</v>
      </c>
      <c r="I29" s="4">
        <v>0.63755458515283803</v>
      </c>
      <c r="J29" s="4">
        <v>0.34844868735083501</v>
      </c>
    </row>
    <row r="30" spans="1:21" x14ac:dyDescent="0.55000000000000004">
      <c r="M30" s="1" t="s">
        <v>40</v>
      </c>
    </row>
    <row r="31" spans="1:21" x14ac:dyDescent="0.55000000000000004">
      <c r="M31">
        <v>1</v>
      </c>
      <c r="P31">
        <v>2.5</v>
      </c>
      <c r="S31">
        <v>5</v>
      </c>
    </row>
    <row r="32" spans="1:21" x14ac:dyDescent="0.55000000000000004">
      <c r="L32" s="1" t="s">
        <v>41</v>
      </c>
      <c r="M32" t="s">
        <v>42</v>
      </c>
      <c r="N32" t="s">
        <v>44</v>
      </c>
      <c r="O32" t="s">
        <v>43</v>
      </c>
      <c r="P32" t="s">
        <v>42</v>
      </c>
      <c r="Q32" t="s">
        <v>44</v>
      </c>
      <c r="R32" t="s">
        <v>43</v>
      </c>
      <c r="S32" t="s">
        <v>42</v>
      </c>
      <c r="T32" t="s">
        <v>44</v>
      </c>
      <c r="U32" t="s">
        <v>43</v>
      </c>
    </row>
    <row r="33" spans="1:21" x14ac:dyDescent="0.55000000000000004">
      <c r="L33" s="2" t="s">
        <v>20</v>
      </c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55000000000000004">
      <c r="L34" s="7" t="s">
        <v>22</v>
      </c>
      <c r="M34" s="4"/>
      <c r="N34" s="4"/>
      <c r="O34" s="4"/>
      <c r="P34" s="4">
        <v>0.41875000000000001</v>
      </c>
      <c r="Q34" s="4">
        <v>0.29257641921397298</v>
      </c>
      <c r="R34" s="4">
        <v>0.344473007712082</v>
      </c>
      <c r="S34" s="4"/>
      <c r="T34" s="4"/>
      <c r="U34" s="4"/>
    </row>
    <row r="35" spans="1:21" x14ac:dyDescent="0.55000000000000004">
      <c r="L35" s="8" t="s">
        <v>23</v>
      </c>
      <c r="M35" s="4"/>
      <c r="N35" s="4"/>
      <c r="O35" s="4"/>
      <c r="P35" s="4"/>
      <c r="Q35" s="4"/>
      <c r="R35" s="4"/>
      <c r="S35" s="4">
        <v>0.71165644171779097</v>
      </c>
      <c r="T35" s="4">
        <v>0.50655021834061098</v>
      </c>
      <c r="U35" s="4">
        <v>0.59183673469387699</v>
      </c>
    </row>
    <row r="36" spans="1:21" x14ac:dyDescent="0.55000000000000004">
      <c r="L36" s="7" t="s">
        <v>21</v>
      </c>
      <c r="M36" s="4">
        <v>0.19879518072289101</v>
      </c>
      <c r="N36" s="4">
        <v>0.14410480349344901</v>
      </c>
      <c r="O36" s="4">
        <v>0.16708860759493599</v>
      </c>
      <c r="P36" s="4"/>
      <c r="Q36" s="4"/>
      <c r="R36" s="4"/>
      <c r="S36" s="4"/>
      <c r="T36" s="4"/>
      <c r="U36" s="4"/>
    </row>
    <row r="38" spans="1:21" x14ac:dyDescent="0.55000000000000004">
      <c r="M38" s="1" t="s">
        <v>40</v>
      </c>
    </row>
    <row r="39" spans="1:21" x14ac:dyDescent="0.55000000000000004">
      <c r="M39">
        <v>1</v>
      </c>
      <c r="P39">
        <v>2.5</v>
      </c>
      <c r="S39">
        <v>5</v>
      </c>
    </row>
    <row r="40" spans="1:21" x14ac:dyDescent="0.55000000000000004">
      <c r="L40" s="1" t="s">
        <v>41</v>
      </c>
      <c r="M40" t="s">
        <v>42</v>
      </c>
      <c r="N40" t="s">
        <v>44</v>
      </c>
      <c r="O40" t="s">
        <v>43</v>
      </c>
      <c r="P40" t="s">
        <v>42</v>
      </c>
      <c r="Q40" t="s">
        <v>44</v>
      </c>
      <c r="R40" t="s">
        <v>43</v>
      </c>
      <c r="S40" t="s">
        <v>42</v>
      </c>
      <c r="T40" t="s">
        <v>44</v>
      </c>
      <c r="U40" t="s">
        <v>43</v>
      </c>
    </row>
    <row r="41" spans="1:21" x14ac:dyDescent="0.55000000000000004">
      <c r="L41" s="2" t="s">
        <v>29</v>
      </c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55000000000000004">
      <c r="L42" s="7" t="s">
        <v>31</v>
      </c>
      <c r="M42" s="4"/>
      <c r="N42" s="4"/>
      <c r="O42" s="4"/>
      <c r="P42" s="4">
        <v>0.66206896551724104</v>
      </c>
      <c r="Q42" s="4">
        <v>0.41921397379912601</v>
      </c>
      <c r="R42" s="4">
        <v>0.51336898395721897</v>
      </c>
      <c r="S42" s="4"/>
      <c r="T42" s="4"/>
      <c r="U42" s="4"/>
    </row>
    <row r="43" spans="1:21" x14ac:dyDescent="0.55000000000000004">
      <c r="A43" s="6" t="s">
        <v>46</v>
      </c>
      <c r="L43" s="8" t="s">
        <v>32</v>
      </c>
      <c r="M43" s="4"/>
      <c r="N43" s="4"/>
      <c r="O43" s="4"/>
      <c r="P43" s="4"/>
      <c r="Q43" s="4"/>
      <c r="R43" s="4"/>
      <c r="S43" s="4">
        <v>0.781725888324873</v>
      </c>
      <c r="T43" s="4">
        <v>0.67248908296943199</v>
      </c>
      <c r="U43" s="4">
        <v>0.72300469483567997</v>
      </c>
    </row>
    <row r="44" spans="1:21" x14ac:dyDescent="0.55000000000000004">
      <c r="A44" s="2" t="s">
        <v>6</v>
      </c>
      <c r="B44">
        <v>8.6071987480438178E-2</v>
      </c>
      <c r="C44">
        <v>1.9305019305019305E-2</v>
      </c>
      <c r="D44">
        <v>3.153669724770642E-2</v>
      </c>
      <c r="E44">
        <v>0.20396452790818989</v>
      </c>
      <c r="F44">
        <v>4.5747045747045745E-2</v>
      </c>
      <c r="G44">
        <v>7.4732415902140664E-2</v>
      </c>
      <c r="H44">
        <v>0.36254564423578506</v>
      </c>
      <c r="I44">
        <v>8.131508131508132E-2</v>
      </c>
      <c r="J44">
        <v>0.13283639143730888</v>
      </c>
      <c r="L44" s="7" t="s">
        <v>30</v>
      </c>
      <c r="M44" s="4">
        <v>0.32474226804123701</v>
      </c>
      <c r="N44" s="4">
        <v>0.275109170305676</v>
      </c>
      <c r="O44" s="4">
        <v>0.29787234042553101</v>
      </c>
      <c r="P44" s="4"/>
      <c r="Q44" s="4"/>
      <c r="R44" s="4"/>
      <c r="S44" s="4"/>
      <c r="T44" s="4"/>
      <c r="U44" s="4"/>
    </row>
    <row r="45" spans="1:21" x14ac:dyDescent="0.55000000000000004">
      <c r="A45" s="2" t="s">
        <v>20</v>
      </c>
      <c r="B45">
        <v>0.56876295784381481</v>
      </c>
      <c r="C45">
        <v>0.28887328887328889</v>
      </c>
      <c r="D45">
        <v>0.38314711359404097</v>
      </c>
      <c r="E45">
        <v>0.76318820548260768</v>
      </c>
      <c r="F45">
        <v>0.38762138762138765</v>
      </c>
      <c r="G45">
        <v>0.51412166356300437</v>
      </c>
      <c r="H45">
        <v>0.86915457267910623</v>
      </c>
      <c r="I45">
        <v>0.44144144144144143</v>
      </c>
      <c r="J45">
        <v>0.58550589695841082</v>
      </c>
    </row>
    <row r="46" spans="1:21" x14ac:dyDescent="0.55000000000000004">
      <c r="A46" s="2" t="s">
        <v>29</v>
      </c>
      <c r="B46">
        <v>0.23332232496697491</v>
      </c>
      <c r="C46">
        <v>0.16532116532116531</v>
      </c>
      <c r="D46">
        <v>0.19352187906594534</v>
      </c>
      <c r="E46">
        <v>0.57826948480845441</v>
      </c>
      <c r="F46">
        <v>0.40973440973440972</v>
      </c>
      <c r="G46">
        <v>0.47962747380675202</v>
      </c>
      <c r="H46">
        <v>0.79953764861294585</v>
      </c>
      <c r="I46">
        <v>0.56651456651456655</v>
      </c>
      <c r="J46">
        <v>0.66315140724508659</v>
      </c>
    </row>
    <row r="47" spans="1:21" x14ac:dyDescent="0.55000000000000004">
      <c r="A47" s="2" t="s">
        <v>28</v>
      </c>
      <c r="B47">
        <v>0.80455202312138729</v>
      </c>
      <c r="C47">
        <v>0.26055926055926054</v>
      </c>
      <c r="D47">
        <v>0.39363676535572251</v>
      </c>
      <c r="E47">
        <v>0.95592485549132944</v>
      </c>
      <c r="F47">
        <v>0.30958230958230959</v>
      </c>
      <c r="G47">
        <v>0.46769774635439681</v>
      </c>
      <c r="H47">
        <v>0.97904624277456642</v>
      </c>
      <c r="I47">
        <v>0.31707031707031708</v>
      </c>
      <c r="J47">
        <v>0.4790101634997791</v>
      </c>
      <c r="M47" s="1" t="s">
        <v>40</v>
      </c>
    </row>
    <row r="48" spans="1:21" x14ac:dyDescent="0.55000000000000004">
      <c r="A48" s="2" t="s">
        <v>35</v>
      </c>
      <c r="B48">
        <v>0.39471232238527837</v>
      </c>
      <c r="C48">
        <v>0.39651339651339651</v>
      </c>
      <c r="D48">
        <v>0.39561080954882388</v>
      </c>
      <c r="E48">
        <v>0.51455858374097363</v>
      </c>
      <c r="F48">
        <v>0.5169065169065169</v>
      </c>
      <c r="G48">
        <v>0.51572987801319081</v>
      </c>
      <c r="H48">
        <v>0.61111111111111116</v>
      </c>
      <c r="I48">
        <v>0.61389961389961389</v>
      </c>
      <c r="J48">
        <v>0.61250218875853624</v>
      </c>
      <c r="M48">
        <v>1</v>
      </c>
      <c r="P48">
        <v>2.5</v>
      </c>
      <c r="S48">
        <v>5</v>
      </c>
    </row>
    <row r="49" spans="1:21" x14ac:dyDescent="0.55000000000000004">
      <c r="A49" s="2" t="s">
        <v>12</v>
      </c>
      <c r="B49">
        <v>0.49940641076375147</v>
      </c>
      <c r="C49">
        <v>0.44296244296244297</v>
      </c>
      <c r="D49">
        <v>0.46949404761904762</v>
      </c>
      <c r="E49">
        <v>0.57261574990106845</v>
      </c>
      <c r="F49">
        <v>0.50789750789750787</v>
      </c>
      <c r="G49">
        <v>0.53831845238095233</v>
      </c>
      <c r="H49">
        <v>0.7137580794090489</v>
      </c>
      <c r="I49">
        <v>0.63308763308763305</v>
      </c>
      <c r="J49">
        <v>0.67100694444444442</v>
      </c>
      <c r="L49" s="1" t="s">
        <v>41</v>
      </c>
      <c r="M49" t="s">
        <v>42</v>
      </c>
      <c r="N49" t="s">
        <v>44</v>
      </c>
      <c r="O49" t="s">
        <v>43</v>
      </c>
      <c r="P49" t="s">
        <v>42</v>
      </c>
      <c r="Q49" t="s">
        <v>44</v>
      </c>
      <c r="R49" t="s">
        <v>43</v>
      </c>
      <c r="S49" t="s">
        <v>42</v>
      </c>
      <c r="T49" t="s">
        <v>44</v>
      </c>
      <c r="U49" t="s">
        <v>43</v>
      </c>
    </row>
    <row r="50" spans="1:21" x14ac:dyDescent="0.55000000000000004">
      <c r="A50" s="2" t="s">
        <v>15</v>
      </c>
      <c r="B50">
        <v>0.28994242533285353</v>
      </c>
      <c r="C50">
        <v>0.37709137709137708</v>
      </c>
      <c r="D50">
        <v>0.3278238315618166</v>
      </c>
      <c r="E50">
        <v>0.38494062612450519</v>
      </c>
      <c r="F50">
        <v>0.50064350064350061</v>
      </c>
      <c r="G50">
        <v>0.43523368763667797</v>
      </c>
      <c r="H50">
        <v>0.52105073767542276</v>
      </c>
      <c r="I50">
        <v>0.67766467766467764</v>
      </c>
      <c r="J50">
        <v>0.58912678634999738</v>
      </c>
      <c r="L50" s="2" t="s">
        <v>28</v>
      </c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55000000000000004">
      <c r="L51" s="7" t="s">
        <v>9</v>
      </c>
      <c r="M51" s="4">
        <v>0.91358024691357997</v>
      </c>
      <c r="N51" s="4">
        <v>0.32314410480349298</v>
      </c>
      <c r="O51" s="4">
        <v>0.47741935483870901</v>
      </c>
      <c r="P51" s="4">
        <v>1</v>
      </c>
      <c r="Q51" s="4">
        <v>0.35371179039301298</v>
      </c>
      <c r="R51" s="4">
        <v>0.52258064516128999</v>
      </c>
      <c r="S51" s="4">
        <v>1</v>
      </c>
      <c r="T51" s="4">
        <v>0.35371179039301298</v>
      </c>
      <c r="U51" s="4">
        <v>0.52258064516128999</v>
      </c>
    </row>
    <row r="52" spans="1:21" x14ac:dyDescent="0.55000000000000004">
      <c r="A52" s="6" t="s">
        <v>45</v>
      </c>
    </row>
    <row r="53" spans="1:21" x14ac:dyDescent="0.55000000000000004">
      <c r="A53" s="2" t="s">
        <v>6</v>
      </c>
      <c r="B53" s="4">
        <v>9.3922651933701598E-2</v>
      </c>
      <c r="C53" s="4">
        <v>7.4235807860262001E-2</v>
      </c>
      <c r="D53" s="4">
        <v>8.2926829268292604E-2</v>
      </c>
      <c r="E53" s="4">
        <v>0.6</v>
      </c>
      <c r="F53" s="4">
        <v>0.52401746724890796</v>
      </c>
      <c r="G53" s="4">
        <v>0.55944055944055904</v>
      </c>
      <c r="H53" s="4">
        <v>0.75</v>
      </c>
      <c r="I53" s="4">
        <v>0.65502183406113501</v>
      </c>
      <c r="J53" s="4">
        <v>0.69930069930069905</v>
      </c>
    </row>
    <row r="54" spans="1:21" x14ac:dyDescent="0.55000000000000004">
      <c r="A54" s="2" t="s">
        <v>20</v>
      </c>
      <c r="B54" s="4">
        <v>0.19879518072289101</v>
      </c>
      <c r="C54" s="4">
        <v>0.14410480349344901</v>
      </c>
      <c r="D54" s="4">
        <v>0.16708860759493599</v>
      </c>
      <c r="E54" s="4">
        <v>0.41875000000000001</v>
      </c>
      <c r="F54" s="4">
        <v>0.29257641921397298</v>
      </c>
      <c r="G54" s="4">
        <v>0.344473007712082</v>
      </c>
      <c r="H54" s="4">
        <v>0.71165644171779097</v>
      </c>
      <c r="I54" s="4">
        <v>0.50655021834061098</v>
      </c>
      <c r="J54" s="4">
        <v>0.59183673469387699</v>
      </c>
      <c r="M54" s="1" t="s">
        <v>40</v>
      </c>
    </row>
    <row r="55" spans="1:21" x14ac:dyDescent="0.55000000000000004">
      <c r="A55" s="2" t="s">
        <v>29</v>
      </c>
      <c r="B55" s="4">
        <v>0.32474226804123701</v>
      </c>
      <c r="C55" s="4">
        <v>0.275109170305676</v>
      </c>
      <c r="D55" s="4">
        <v>0.29787234042553101</v>
      </c>
      <c r="E55" s="4">
        <v>0.66206896551724104</v>
      </c>
      <c r="F55" s="4">
        <v>0.41921397379912601</v>
      </c>
      <c r="G55" s="4">
        <v>0.51336898395721897</v>
      </c>
      <c r="H55" s="4">
        <v>0.781725888324873</v>
      </c>
      <c r="I55" s="4">
        <v>0.67248908296943199</v>
      </c>
      <c r="J55" s="4">
        <v>0.72300469483567997</v>
      </c>
      <c r="M55">
        <v>1</v>
      </c>
      <c r="P55">
        <v>2.5</v>
      </c>
      <c r="S55">
        <v>5</v>
      </c>
    </row>
    <row r="56" spans="1:21" x14ac:dyDescent="0.55000000000000004">
      <c r="A56" s="2" t="s">
        <v>28</v>
      </c>
      <c r="B56" s="4">
        <v>0.91358024691357997</v>
      </c>
      <c r="C56" s="4">
        <v>0.32314410480349298</v>
      </c>
      <c r="D56" s="4">
        <v>0.47741935483870901</v>
      </c>
      <c r="E56" s="4">
        <v>1</v>
      </c>
      <c r="F56" s="4">
        <v>0.35371179039301298</v>
      </c>
      <c r="G56" s="4">
        <v>0.52258064516128999</v>
      </c>
      <c r="H56" s="4">
        <v>1</v>
      </c>
      <c r="I56" s="4">
        <v>0.35371179039301298</v>
      </c>
      <c r="J56" s="4">
        <v>0.52258064516128999</v>
      </c>
      <c r="L56" s="1" t="s">
        <v>41</v>
      </c>
      <c r="M56" t="s">
        <v>42</v>
      </c>
      <c r="N56" t="s">
        <v>44</v>
      </c>
      <c r="O56" t="s">
        <v>43</v>
      </c>
      <c r="P56" t="s">
        <v>42</v>
      </c>
      <c r="Q56" t="s">
        <v>44</v>
      </c>
      <c r="R56" t="s">
        <v>43</v>
      </c>
      <c r="S56" t="s">
        <v>42</v>
      </c>
      <c r="T56" t="s">
        <v>44</v>
      </c>
      <c r="U56" t="s">
        <v>43</v>
      </c>
    </row>
    <row r="57" spans="1:21" x14ac:dyDescent="0.55000000000000004">
      <c r="A57" s="2" t="s">
        <v>35</v>
      </c>
      <c r="B57" s="4">
        <v>2.9166666666666601E-2</v>
      </c>
      <c r="C57" s="4">
        <v>3.05676855895196E-2</v>
      </c>
      <c r="D57" s="4">
        <v>2.9850746268656699E-2</v>
      </c>
      <c r="E57" s="4">
        <v>0.36842105263157798</v>
      </c>
      <c r="F57" s="4">
        <v>0.183406113537117</v>
      </c>
      <c r="G57" s="4">
        <v>0.24489795918367299</v>
      </c>
      <c r="H57" s="4">
        <v>0.47159090909090901</v>
      </c>
      <c r="I57" s="4">
        <v>0.36244541484716097</v>
      </c>
      <c r="J57" s="4">
        <v>0.40987654320987599</v>
      </c>
      <c r="L57" s="2" t="s">
        <v>35</v>
      </c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55000000000000004">
      <c r="A58" s="2" t="s">
        <v>12</v>
      </c>
      <c r="B58" s="4">
        <v>9.6153846153846104E-2</v>
      </c>
      <c r="C58" s="4">
        <v>6.5502183406113496E-2</v>
      </c>
      <c r="D58" s="4">
        <v>7.7922077922077906E-2</v>
      </c>
      <c r="E58" s="4">
        <v>0.87741935483870903</v>
      </c>
      <c r="F58" s="4">
        <v>0.59388646288209601</v>
      </c>
      <c r="G58" s="4">
        <v>0.70833333333333304</v>
      </c>
      <c r="H58" s="4">
        <v>0.97419354838709604</v>
      </c>
      <c r="I58" s="4">
        <v>0.65938864628820903</v>
      </c>
      <c r="J58" s="4">
        <v>0.78645833333333304</v>
      </c>
      <c r="L58" s="7" t="s">
        <v>38</v>
      </c>
      <c r="M58" s="4"/>
      <c r="N58" s="4"/>
      <c r="O58" s="4"/>
      <c r="P58" s="4"/>
      <c r="Q58" s="4"/>
      <c r="R58" s="4"/>
      <c r="S58" s="4">
        <v>0.47159090909090901</v>
      </c>
      <c r="T58" s="4">
        <v>0.36244541484716097</v>
      </c>
      <c r="U58" s="4">
        <v>0.40987654320987599</v>
      </c>
    </row>
    <row r="59" spans="1:21" x14ac:dyDescent="0.55000000000000004">
      <c r="A59" s="2" t="s">
        <v>15</v>
      </c>
      <c r="B59" s="4">
        <v>0.113033448673587</v>
      </c>
      <c r="C59" s="4">
        <v>0.427947598253275</v>
      </c>
      <c r="D59" s="4">
        <v>0.178832116788321</v>
      </c>
      <c r="E59" s="4">
        <v>0.129181084198385</v>
      </c>
      <c r="F59" s="4">
        <v>0.489082969432314</v>
      </c>
      <c r="G59" s="4">
        <v>0.20437956204379501</v>
      </c>
      <c r="H59" s="4">
        <v>0.23973727422003199</v>
      </c>
      <c r="I59" s="4">
        <v>0.63755458515283803</v>
      </c>
      <c r="J59" s="4">
        <v>0.34844868735083501</v>
      </c>
      <c r="L59" s="7" t="s">
        <v>36</v>
      </c>
      <c r="M59" s="4">
        <v>2.9166666666666601E-2</v>
      </c>
      <c r="N59" s="4">
        <v>3.05676855895196E-2</v>
      </c>
      <c r="O59" s="4">
        <v>2.9850746268656699E-2</v>
      </c>
      <c r="P59" s="4"/>
      <c r="Q59" s="4"/>
      <c r="R59" s="4"/>
      <c r="S59" s="4"/>
      <c r="T59" s="4"/>
      <c r="U59" s="4"/>
    </row>
    <row r="60" spans="1:21" x14ac:dyDescent="0.55000000000000004">
      <c r="L60" s="7" t="s">
        <v>37</v>
      </c>
      <c r="M60" s="4"/>
      <c r="N60" s="4"/>
      <c r="O60" s="4"/>
      <c r="P60" s="4">
        <v>0.36842105263157798</v>
      </c>
      <c r="Q60" s="4">
        <v>0.183406113537117</v>
      </c>
      <c r="R60" s="4">
        <v>0.24489795918367299</v>
      </c>
      <c r="S60" s="4"/>
      <c r="T60" s="4"/>
      <c r="U60" s="4"/>
    </row>
    <row r="61" spans="1:21" x14ac:dyDescent="0.55000000000000004">
      <c r="A61" s="5" t="s">
        <v>47</v>
      </c>
    </row>
    <row r="62" spans="1:21" x14ac:dyDescent="0.55000000000000004">
      <c r="A62" s="2" t="s">
        <v>6</v>
      </c>
      <c r="B62" s="4">
        <f>B53-B44</f>
        <v>7.8506644532634201E-3</v>
      </c>
      <c r="C62" s="4">
        <f t="shared" ref="C62:J62" si="0">C53-C44</f>
        <v>5.4930788555242693E-2</v>
      </c>
      <c r="D62" s="4">
        <f t="shared" si="0"/>
        <v>5.1390132020586184E-2</v>
      </c>
      <c r="E62" s="4">
        <f t="shared" si="0"/>
        <v>0.39603547209181011</v>
      </c>
      <c r="F62" s="4">
        <f t="shared" si="0"/>
        <v>0.47827042150186222</v>
      </c>
      <c r="G62" s="4">
        <f t="shared" si="0"/>
        <v>0.4847081435384184</v>
      </c>
      <c r="H62" s="4">
        <f t="shared" si="0"/>
        <v>0.38745435576421494</v>
      </c>
      <c r="I62" s="4">
        <f t="shared" si="0"/>
        <v>0.57370675274605365</v>
      </c>
      <c r="J62" s="4">
        <f t="shared" si="0"/>
        <v>0.56646430786339019</v>
      </c>
    </row>
    <row r="63" spans="1:21" x14ac:dyDescent="0.55000000000000004">
      <c r="A63" s="2" t="s">
        <v>20</v>
      </c>
      <c r="B63" s="4">
        <f t="shared" ref="B63:J63" si="1">B54-B45</f>
        <v>-0.36996777712092377</v>
      </c>
      <c r="C63" s="4">
        <f t="shared" si="1"/>
        <v>-0.14476848537983988</v>
      </c>
      <c r="D63" s="4">
        <f t="shared" si="1"/>
        <v>-0.21605850599910498</v>
      </c>
      <c r="E63" s="4">
        <f t="shared" si="1"/>
        <v>-0.34443820548260767</v>
      </c>
      <c r="F63" s="4">
        <f t="shared" si="1"/>
        <v>-9.5044968407414665E-2</v>
      </c>
      <c r="G63" s="4">
        <f t="shared" si="1"/>
        <v>-0.16964865585092237</v>
      </c>
      <c r="H63" s="4">
        <f t="shared" si="1"/>
        <v>-0.15749813096131526</v>
      </c>
      <c r="I63" s="4">
        <f t="shared" si="1"/>
        <v>6.5108776899169551E-2</v>
      </c>
      <c r="J63" s="4">
        <f t="shared" si="1"/>
        <v>6.330837735466166E-3</v>
      </c>
      <c r="M63" s="1" t="s">
        <v>40</v>
      </c>
    </row>
    <row r="64" spans="1:21" x14ac:dyDescent="0.55000000000000004">
      <c r="A64" s="2" t="s">
        <v>29</v>
      </c>
      <c r="B64" s="4">
        <f t="shared" ref="B64:J64" si="2">B55-B46</f>
        <v>9.14199430742621E-2</v>
      </c>
      <c r="C64" s="4">
        <f t="shared" si="2"/>
        <v>0.10978800498451069</v>
      </c>
      <c r="D64" s="4">
        <f t="shared" si="2"/>
        <v>0.10435046135958567</v>
      </c>
      <c r="E64" s="4">
        <f t="shared" si="2"/>
        <v>8.3799480708786622E-2</v>
      </c>
      <c r="F64" s="4">
        <f t="shared" si="2"/>
        <v>9.4795640647162838E-3</v>
      </c>
      <c r="G64" s="4">
        <f t="shared" si="2"/>
        <v>3.3741510150466947E-2</v>
      </c>
      <c r="H64" s="4">
        <f t="shared" si="2"/>
        <v>-1.7811760288072853E-2</v>
      </c>
      <c r="I64" s="4">
        <f t="shared" si="2"/>
        <v>0.10597451645486544</v>
      </c>
      <c r="J64" s="4">
        <f t="shared" si="2"/>
        <v>5.9853287590593385E-2</v>
      </c>
      <c r="M64">
        <v>1</v>
      </c>
      <c r="P64">
        <v>2.5</v>
      </c>
      <c r="S64">
        <v>5</v>
      </c>
    </row>
    <row r="65" spans="1:21" x14ac:dyDescent="0.55000000000000004">
      <c r="A65" s="2" t="s">
        <v>28</v>
      </c>
      <c r="B65" s="4">
        <f t="shared" ref="B65:J65" si="3">B56-B47</f>
        <v>0.10902822379219268</v>
      </c>
      <c r="C65" s="4">
        <f t="shared" si="3"/>
        <v>6.258484424423244E-2</v>
      </c>
      <c r="D65" s="4">
        <f t="shared" si="3"/>
        <v>8.3782589482986503E-2</v>
      </c>
      <c r="E65" s="4">
        <f t="shared" si="3"/>
        <v>4.4075144508670561E-2</v>
      </c>
      <c r="F65" s="4">
        <f t="shared" si="3"/>
        <v>4.4129480810703392E-2</v>
      </c>
      <c r="G65" s="4">
        <f t="shared" si="3"/>
        <v>5.4882898806893177E-2</v>
      </c>
      <c r="H65" s="4">
        <f t="shared" si="3"/>
        <v>2.0953757225433578E-2</v>
      </c>
      <c r="I65" s="4">
        <f t="shared" si="3"/>
        <v>3.6641473322695906E-2</v>
      </c>
      <c r="J65" s="4">
        <f t="shared" si="3"/>
        <v>4.3570481661510896E-2</v>
      </c>
      <c r="L65" s="1" t="s">
        <v>41</v>
      </c>
      <c r="M65" t="s">
        <v>42</v>
      </c>
      <c r="N65" t="s">
        <v>44</v>
      </c>
      <c r="O65" t="s">
        <v>43</v>
      </c>
      <c r="P65" t="s">
        <v>42</v>
      </c>
      <c r="Q65" t="s">
        <v>44</v>
      </c>
      <c r="R65" t="s">
        <v>43</v>
      </c>
      <c r="S65" t="s">
        <v>42</v>
      </c>
      <c r="T65" t="s">
        <v>44</v>
      </c>
      <c r="U65" t="s">
        <v>43</v>
      </c>
    </row>
    <row r="66" spans="1:21" x14ac:dyDescent="0.55000000000000004">
      <c r="A66" s="2" t="s">
        <v>35</v>
      </c>
      <c r="B66" s="4">
        <f t="shared" ref="B66:J66" si="4">B57-B48</f>
        <v>-0.36554565571861175</v>
      </c>
      <c r="C66" s="4">
        <f t="shared" si="4"/>
        <v>-0.3659457109238769</v>
      </c>
      <c r="D66" s="4">
        <f t="shared" si="4"/>
        <v>-0.36576006328016719</v>
      </c>
      <c r="E66" s="4">
        <f t="shared" si="4"/>
        <v>-0.14613753110939565</v>
      </c>
      <c r="F66" s="4">
        <f t="shared" si="4"/>
        <v>-0.3335004033693999</v>
      </c>
      <c r="G66" s="4">
        <f t="shared" si="4"/>
        <v>-0.27083191882951785</v>
      </c>
      <c r="H66" s="4">
        <f t="shared" si="4"/>
        <v>-0.13952020202020216</v>
      </c>
      <c r="I66" s="4">
        <f t="shared" si="4"/>
        <v>-0.25145419905245292</v>
      </c>
      <c r="J66" s="4">
        <f t="shared" si="4"/>
        <v>-0.20262564554866025</v>
      </c>
      <c r="L66" s="2" t="s">
        <v>12</v>
      </c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55000000000000004">
      <c r="A67" s="2" t="s">
        <v>12</v>
      </c>
      <c r="B67" s="4">
        <f t="shared" ref="B67:J67" si="5">B58-B49</f>
        <v>-0.40325256460990538</v>
      </c>
      <c r="C67" s="4">
        <f t="shared" si="5"/>
        <v>-0.37746025955632945</v>
      </c>
      <c r="D67" s="4">
        <f t="shared" si="5"/>
        <v>-0.39157196969696972</v>
      </c>
      <c r="E67" s="4">
        <f t="shared" si="5"/>
        <v>0.30480360493764058</v>
      </c>
      <c r="F67" s="4">
        <f t="shared" si="5"/>
        <v>8.598895498458814E-2</v>
      </c>
      <c r="G67" s="4">
        <f t="shared" si="5"/>
        <v>0.17001488095238071</v>
      </c>
      <c r="H67" s="4">
        <f t="shared" si="5"/>
        <v>0.26043546897804715</v>
      </c>
      <c r="I67" s="4">
        <f t="shared" si="5"/>
        <v>2.6301013200575984E-2</v>
      </c>
      <c r="J67" s="4">
        <f t="shared" si="5"/>
        <v>0.11545138888888862</v>
      </c>
      <c r="L67" s="7" t="s">
        <v>13</v>
      </c>
      <c r="M67" s="4">
        <v>9.6153846153846104E-2</v>
      </c>
      <c r="N67" s="4">
        <v>6.5502183406113496E-2</v>
      </c>
      <c r="O67" s="4">
        <v>7.7922077922077906E-2</v>
      </c>
      <c r="P67" s="4"/>
      <c r="Q67" s="4"/>
      <c r="R67" s="4"/>
      <c r="S67" s="4"/>
      <c r="T67" s="4"/>
      <c r="U67" s="4"/>
    </row>
    <row r="68" spans="1:21" x14ac:dyDescent="0.55000000000000004">
      <c r="A68" s="2" t="s">
        <v>15</v>
      </c>
      <c r="B68" s="4">
        <f t="shared" ref="B68:J68" si="6">B59-B50</f>
        <v>-0.17690897665926653</v>
      </c>
      <c r="C68" s="4">
        <f t="shared" si="6"/>
        <v>5.0856221161897919E-2</v>
      </c>
      <c r="D68" s="4">
        <f t="shared" si="6"/>
        <v>-0.1489917147734956</v>
      </c>
      <c r="E68" s="4">
        <f t="shared" si="6"/>
        <v>-0.25575954192612016</v>
      </c>
      <c r="F68" s="4">
        <f t="shared" si="6"/>
        <v>-1.1560531211186609E-2</v>
      </c>
      <c r="G68" s="4">
        <f t="shared" si="6"/>
        <v>-0.23085412559288296</v>
      </c>
      <c r="H68" s="4">
        <f t="shared" si="6"/>
        <v>-0.28131346345539077</v>
      </c>
      <c r="I68" s="4">
        <f t="shared" si="6"/>
        <v>-4.0110092511839612E-2</v>
      </c>
      <c r="J68" s="4">
        <f t="shared" si="6"/>
        <v>-0.24067809899916237</v>
      </c>
      <c r="L68" s="7" t="s">
        <v>14</v>
      </c>
      <c r="M68" s="4"/>
      <c r="N68" s="4"/>
      <c r="O68" s="4"/>
      <c r="P68" s="4">
        <v>0.87741935483870903</v>
      </c>
      <c r="Q68" s="4">
        <v>0.59388646288209601</v>
      </c>
      <c r="R68" s="4">
        <v>0.70833333333333304</v>
      </c>
      <c r="S68" s="4">
        <v>0.97419354838709604</v>
      </c>
      <c r="T68" s="4">
        <v>0.65938864628820903</v>
      </c>
      <c r="U68" s="4">
        <v>0.78645833333333304</v>
      </c>
    </row>
    <row r="69" spans="1:21" x14ac:dyDescent="0.55000000000000004">
      <c r="B69" s="4"/>
      <c r="C69" s="4"/>
      <c r="D69" s="4"/>
      <c r="E69" s="4"/>
      <c r="F69" s="4"/>
      <c r="G69" s="4"/>
      <c r="H69" s="4"/>
      <c r="I69" s="4"/>
      <c r="J69" s="4"/>
    </row>
    <row r="70" spans="1:21" x14ac:dyDescent="0.55000000000000004">
      <c r="B70" s="4"/>
      <c r="C70" s="4"/>
      <c r="D70" s="4"/>
      <c r="E70" s="4"/>
      <c r="F70" s="4"/>
      <c r="G70" s="4"/>
      <c r="H70" s="4"/>
      <c r="I70" s="4"/>
      <c r="J70" s="4"/>
    </row>
    <row r="71" spans="1:21" x14ac:dyDescent="0.55000000000000004">
      <c r="B71" s="4"/>
      <c r="C71" s="4"/>
      <c r="D71" s="4"/>
      <c r="E71" s="4"/>
      <c r="F71" s="4"/>
      <c r="G71" s="4"/>
      <c r="H71" s="4"/>
      <c r="I71" s="4"/>
      <c r="J71" s="4"/>
      <c r="M71" s="1" t="s">
        <v>40</v>
      </c>
    </row>
    <row r="72" spans="1:21" x14ac:dyDescent="0.55000000000000004">
      <c r="B72" s="4"/>
      <c r="C72" s="4"/>
      <c r="D72" s="4"/>
      <c r="E72" s="4"/>
      <c r="F72" s="4"/>
      <c r="G72" s="4"/>
      <c r="H72" s="4"/>
      <c r="I72" s="4"/>
      <c r="J72" s="4"/>
      <c r="M72">
        <v>1</v>
      </c>
      <c r="P72">
        <v>2.5</v>
      </c>
      <c r="S72">
        <v>5</v>
      </c>
    </row>
    <row r="73" spans="1:21" x14ac:dyDescent="0.55000000000000004">
      <c r="L73" s="1" t="s">
        <v>41</v>
      </c>
      <c r="M73" t="s">
        <v>42</v>
      </c>
      <c r="N73" t="s">
        <v>44</v>
      </c>
      <c r="O73" t="s">
        <v>43</v>
      </c>
      <c r="P73" t="s">
        <v>42</v>
      </c>
      <c r="Q73" t="s">
        <v>44</v>
      </c>
      <c r="R73" t="s">
        <v>43</v>
      </c>
      <c r="S73" t="s">
        <v>42</v>
      </c>
      <c r="T73" t="s">
        <v>44</v>
      </c>
      <c r="U73" t="s">
        <v>43</v>
      </c>
    </row>
    <row r="74" spans="1:21" x14ac:dyDescent="0.55000000000000004">
      <c r="L74" s="2" t="s">
        <v>15</v>
      </c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55000000000000004">
      <c r="L75" s="7" t="s">
        <v>16</v>
      </c>
      <c r="M75" s="4">
        <v>0.113033448673587</v>
      </c>
      <c r="N75" s="4">
        <v>0.427947598253275</v>
      </c>
      <c r="O75" s="4">
        <v>0.178832116788321</v>
      </c>
      <c r="P75" s="4">
        <v>0.129181084198385</v>
      </c>
      <c r="Q75" s="4">
        <v>0.489082969432314</v>
      </c>
      <c r="R75" s="4">
        <v>0.20437956204379501</v>
      </c>
      <c r="S75" s="4"/>
      <c r="T75" s="4"/>
      <c r="U75" s="4"/>
    </row>
    <row r="76" spans="1:21" x14ac:dyDescent="0.55000000000000004">
      <c r="L76" s="7" t="s">
        <v>17</v>
      </c>
      <c r="M76" s="4"/>
      <c r="N76" s="4"/>
      <c r="O76" s="4"/>
      <c r="P76" s="4"/>
      <c r="Q76" s="4"/>
      <c r="R76" s="4"/>
      <c r="S76" s="4">
        <v>0.23973727422003199</v>
      </c>
      <c r="T76" s="4">
        <v>0.63755458515283803</v>
      </c>
      <c r="U76" s="4">
        <v>0.34844868735083501</v>
      </c>
    </row>
  </sheetData>
  <conditionalFormatting pivot="1" sqref="B23:J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J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J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S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23:U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33:U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41:U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0:U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7:U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6:U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74:U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B4" sqref="B4"/>
    </sheetView>
  </sheetViews>
  <sheetFormatPr defaultRowHeight="14.4" x14ac:dyDescent="0.55000000000000004"/>
  <cols>
    <col min="1" max="1" width="10.15625" customWidth="1"/>
    <col min="2" max="2" width="19.734375" bestFit="1" customWidth="1"/>
    <col min="3" max="5" width="11.68359375" bestFit="1" customWidth="1"/>
    <col min="6" max="6" width="10.20703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55000000000000004">
      <c r="A2" t="s">
        <v>6</v>
      </c>
      <c r="B2" t="s">
        <v>7</v>
      </c>
      <c r="C2">
        <v>8.2926829268292604E-2</v>
      </c>
      <c r="D2">
        <v>9.3922651933701598E-2</v>
      </c>
      <c r="E2">
        <v>7.4235807860262001E-2</v>
      </c>
      <c r="F2">
        <v>1</v>
      </c>
    </row>
    <row r="3" spans="1:6" hidden="1" x14ac:dyDescent="0.55000000000000004">
      <c r="A3" t="s">
        <v>6</v>
      </c>
      <c r="B3" t="s">
        <v>8</v>
      </c>
      <c r="C3">
        <v>0.55944055944055904</v>
      </c>
      <c r="D3">
        <v>0.6</v>
      </c>
      <c r="E3">
        <v>0.52401746724890796</v>
      </c>
      <c r="F3">
        <v>2.5</v>
      </c>
    </row>
    <row r="4" spans="1:6" hidden="1" x14ac:dyDescent="0.55000000000000004">
      <c r="A4" t="s">
        <v>6</v>
      </c>
      <c r="B4" t="s">
        <v>8</v>
      </c>
      <c r="C4">
        <v>0.69930069930069905</v>
      </c>
      <c r="D4">
        <v>0.75</v>
      </c>
      <c r="E4">
        <v>0.65502183406113501</v>
      </c>
      <c r="F4">
        <v>5</v>
      </c>
    </row>
    <row r="5" spans="1:6" hidden="1" x14ac:dyDescent="0.55000000000000004">
      <c r="A5" t="s">
        <v>6</v>
      </c>
      <c r="B5" t="s">
        <v>9</v>
      </c>
      <c r="C5">
        <v>0.84255319148936103</v>
      </c>
      <c r="D5">
        <v>0.82157676348547704</v>
      </c>
      <c r="E5">
        <v>0.86462882096069804</v>
      </c>
      <c r="F5">
        <v>10</v>
      </c>
    </row>
    <row r="6" spans="1:6" hidden="1" x14ac:dyDescent="0.55000000000000004">
      <c r="A6" t="s">
        <v>6</v>
      </c>
      <c r="B6" t="s">
        <v>9</v>
      </c>
      <c r="C6">
        <v>0.86808510638297798</v>
      </c>
      <c r="D6">
        <v>0.84647302904564303</v>
      </c>
      <c r="E6">
        <v>0.89082969432314396</v>
      </c>
      <c r="F6">
        <v>15</v>
      </c>
    </row>
    <row r="7" spans="1:6" hidden="1" x14ac:dyDescent="0.55000000000000004">
      <c r="A7" t="s">
        <v>6</v>
      </c>
      <c r="B7" t="s">
        <v>9</v>
      </c>
      <c r="C7">
        <v>0.87234042553191404</v>
      </c>
      <c r="D7">
        <v>0.85062240663900401</v>
      </c>
      <c r="E7">
        <v>0.89519650655021799</v>
      </c>
      <c r="F7">
        <v>20</v>
      </c>
    </row>
    <row r="8" spans="1:6" hidden="1" x14ac:dyDescent="0.55000000000000004">
      <c r="A8" t="s">
        <v>6</v>
      </c>
      <c r="B8" t="s">
        <v>9</v>
      </c>
      <c r="C8">
        <v>0.87234042553191404</v>
      </c>
      <c r="D8">
        <v>0.85062240663900401</v>
      </c>
      <c r="E8">
        <v>0.89519650655021799</v>
      </c>
      <c r="F8">
        <v>25</v>
      </c>
    </row>
    <row r="9" spans="1:6" hidden="1" x14ac:dyDescent="0.55000000000000004">
      <c r="A9" t="s">
        <v>10</v>
      </c>
      <c r="B9" t="s">
        <v>11</v>
      </c>
      <c r="C9">
        <v>0.15827338129496399</v>
      </c>
      <c r="D9">
        <v>0.175531914893617</v>
      </c>
      <c r="E9">
        <v>0.14410480349344901</v>
      </c>
      <c r="F9">
        <v>1</v>
      </c>
    </row>
    <row r="10" spans="1:6" hidden="1" x14ac:dyDescent="0.55000000000000004">
      <c r="A10" t="s">
        <v>10</v>
      </c>
      <c r="B10" t="s">
        <v>8</v>
      </c>
      <c r="C10">
        <v>0.48648648648648601</v>
      </c>
      <c r="D10">
        <v>0.63829787234042501</v>
      </c>
      <c r="E10">
        <v>0.39301310043668097</v>
      </c>
      <c r="F10">
        <v>2.5</v>
      </c>
    </row>
    <row r="11" spans="1:6" hidden="1" x14ac:dyDescent="0.55000000000000004">
      <c r="A11" t="s">
        <v>10</v>
      </c>
      <c r="B11" t="s">
        <v>11</v>
      </c>
      <c r="C11">
        <v>0.71942446043165398</v>
      </c>
      <c r="D11">
        <v>0.79787234042553101</v>
      </c>
      <c r="E11">
        <v>0.65502183406113501</v>
      </c>
      <c r="F11">
        <v>5</v>
      </c>
    </row>
    <row r="12" spans="1:6" hidden="1" x14ac:dyDescent="0.55000000000000004">
      <c r="A12" t="s">
        <v>10</v>
      </c>
      <c r="B12" t="s">
        <v>11</v>
      </c>
      <c r="C12">
        <v>0.800959232613908</v>
      </c>
      <c r="D12">
        <v>0.88829787234042501</v>
      </c>
      <c r="E12">
        <v>0.72925764192139697</v>
      </c>
      <c r="F12">
        <v>10</v>
      </c>
    </row>
    <row r="13" spans="1:6" hidden="1" x14ac:dyDescent="0.55000000000000004">
      <c r="A13" t="s">
        <v>10</v>
      </c>
      <c r="B13" t="s">
        <v>11</v>
      </c>
      <c r="C13">
        <v>0.83932853717026301</v>
      </c>
      <c r="D13">
        <v>0.930851063829787</v>
      </c>
      <c r="E13">
        <v>0.76419213973799105</v>
      </c>
      <c r="F13">
        <v>15</v>
      </c>
    </row>
    <row r="14" spans="1:6" hidden="1" x14ac:dyDescent="0.55000000000000004">
      <c r="A14" t="s">
        <v>10</v>
      </c>
      <c r="B14" t="s">
        <v>11</v>
      </c>
      <c r="C14">
        <v>0.85371702637889602</v>
      </c>
      <c r="D14">
        <v>0.94680851063829796</v>
      </c>
      <c r="E14">
        <v>0.77729257641921401</v>
      </c>
      <c r="F14">
        <v>20</v>
      </c>
    </row>
    <row r="15" spans="1:6" hidden="1" x14ac:dyDescent="0.55000000000000004">
      <c r="A15" t="s">
        <v>10</v>
      </c>
      <c r="B15" t="s">
        <v>11</v>
      </c>
      <c r="C15">
        <v>0.85371702637889602</v>
      </c>
      <c r="D15">
        <v>0.94680851063829796</v>
      </c>
      <c r="E15">
        <v>0.77729257641921401</v>
      </c>
      <c r="F15">
        <v>25</v>
      </c>
    </row>
    <row r="16" spans="1:6" hidden="1" x14ac:dyDescent="0.55000000000000004">
      <c r="A16" t="s">
        <v>12</v>
      </c>
      <c r="B16" t="s">
        <v>13</v>
      </c>
      <c r="C16">
        <v>7.7922077922077906E-2</v>
      </c>
      <c r="D16">
        <v>9.6153846153846104E-2</v>
      </c>
      <c r="E16">
        <v>6.5502183406113496E-2</v>
      </c>
      <c r="F16">
        <v>1</v>
      </c>
    </row>
    <row r="17" spans="1:6" hidden="1" x14ac:dyDescent="0.55000000000000004">
      <c r="A17" t="s">
        <v>12</v>
      </c>
      <c r="B17" t="s">
        <v>14</v>
      </c>
      <c r="C17">
        <v>0.70833333333333304</v>
      </c>
      <c r="D17">
        <v>0.87741935483870903</v>
      </c>
      <c r="E17">
        <v>0.59388646288209601</v>
      </c>
      <c r="F17">
        <v>2.5</v>
      </c>
    </row>
    <row r="18" spans="1:6" hidden="1" x14ac:dyDescent="0.55000000000000004">
      <c r="A18" t="s">
        <v>12</v>
      </c>
      <c r="B18" t="s">
        <v>14</v>
      </c>
      <c r="C18">
        <v>0.78645833333333304</v>
      </c>
      <c r="D18">
        <v>0.97419354838709604</v>
      </c>
      <c r="E18">
        <v>0.65938864628820903</v>
      </c>
      <c r="F18">
        <v>5</v>
      </c>
    </row>
    <row r="19" spans="1:6" hidden="1" x14ac:dyDescent="0.55000000000000004">
      <c r="A19" t="s">
        <v>12</v>
      </c>
      <c r="B19" t="s">
        <v>9</v>
      </c>
      <c r="C19">
        <v>0.91973969631236396</v>
      </c>
      <c r="D19">
        <v>0.91379310344827602</v>
      </c>
      <c r="E19">
        <v>0.92576419213973804</v>
      </c>
      <c r="F19">
        <v>10</v>
      </c>
    </row>
    <row r="20" spans="1:6" hidden="1" x14ac:dyDescent="0.55000000000000004">
      <c r="A20" t="s">
        <v>12</v>
      </c>
      <c r="B20" t="s">
        <v>9</v>
      </c>
      <c r="C20">
        <v>0.91973969631236396</v>
      </c>
      <c r="D20">
        <v>0.91379310344827602</v>
      </c>
      <c r="E20">
        <v>0.92576419213973804</v>
      </c>
      <c r="F20">
        <v>15</v>
      </c>
    </row>
    <row r="21" spans="1:6" hidden="1" x14ac:dyDescent="0.55000000000000004">
      <c r="A21" t="s">
        <v>12</v>
      </c>
      <c r="B21" t="s">
        <v>9</v>
      </c>
      <c r="C21">
        <v>0.91973969631236396</v>
      </c>
      <c r="D21">
        <v>0.91379310344827602</v>
      </c>
      <c r="E21">
        <v>0.92576419213973804</v>
      </c>
      <c r="F21">
        <v>20</v>
      </c>
    </row>
    <row r="22" spans="1:6" hidden="1" x14ac:dyDescent="0.55000000000000004">
      <c r="A22" t="s">
        <v>12</v>
      </c>
      <c r="B22" t="s">
        <v>9</v>
      </c>
      <c r="C22">
        <v>0.91973969631236396</v>
      </c>
      <c r="D22">
        <v>0.91379310344827602</v>
      </c>
      <c r="E22">
        <v>0.92576419213973804</v>
      </c>
      <c r="F22">
        <v>25</v>
      </c>
    </row>
    <row r="23" spans="1:6" hidden="1" x14ac:dyDescent="0.55000000000000004">
      <c r="A23" t="s">
        <v>15</v>
      </c>
      <c r="B23" t="s">
        <v>16</v>
      </c>
      <c r="C23">
        <v>0.178832116788321</v>
      </c>
      <c r="D23">
        <v>0.113033448673587</v>
      </c>
      <c r="E23">
        <v>0.427947598253275</v>
      </c>
      <c r="F23">
        <v>1</v>
      </c>
    </row>
    <row r="24" spans="1:6" hidden="1" x14ac:dyDescent="0.55000000000000004">
      <c r="A24" t="s">
        <v>15</v>
      </c>
      <c r="B24" t="s">
        <v>16</v>
      </c>
      <c r="C24">
        <v>0.20437956204379501</v>
      </c>
      <c r="D24">
        <v>0.129181084198385</v>
      </c>
      <c r="E24">
        <v>0.489082969432314</v>
      </c>
      <c r="F24">
        <v>2.5</v>
      </c>
    </row>
    <row r="25" spans="1:6" hidden="1" x14ac:dyDescent="0.55000000000000004">
      <c r="A25" t="s">
        <v>15</v>
      </c>
      <c r="B25" t="s">
        <v>17</v>
      </c>
      <c r="C25">
        <v>0.34844868735083501</v>
      </c>
      <c r="D25">
        <v>0.23973727422003199</v>
      </c>
      <c r="E25">
        <v>0.63755458515283803</v>
      </c>
      <c r="F25">
        <v>5</v>
      </c>
    </row>
    <row r="26" spans="1:6" hidden="1" x14ac:dyDescent="0.55000000000000004">
      <c r="A26" t="s">
        <v>15</v>
      </c>
      <c r="B26" t="s">
        <v>18</v>
      </c>
      <c r="C26">
        <v>0.57571623465211397</v>
      </c>
      <c r="D26">
        <v>0.418650793650793</v>
      </c>
      <c r="E26">
        <v>0.92139737991266302</v>
      </c>
      <c r="F26">
        <v>10</v>
      </c>
    </row>
    <row r="27" spans="1:6" hidden="1" x14ac:dyDescent="0.55000000000000004">
      <c r="A27" t="s">
        <v>15</v>
      </c>
      <c r="B27" t="s">
        <v>19</v>
      </c>
      <c r="C27">
        <v>0.62048192771084298</v>
      </c>
      <c r="D27">
        <v>1</v>
      </c>
      <c r="E27">
        <v>0.449781659388646</v>
      </c>
      <c r="F27">
        <v>15</v>
      </c>
    </row>
    <row r="28" spans="1:6" hidden="1" x14ac:dyDescent="0.55000000000000004">
      <c r="A28" t="s">
        <v>15</v>
      </c>
      <c r="B28" t="s">
        <v>19</v>
      </c>
      <c r="C28">
        <v>0.62048192771084298</v>
      </c>
      <c r="D28">
        <v>1</v>
      </c>
      <c r="E28">
        <v>0.449781659388646</v>
      </c>
      <c r="F28">
        <v>20</v>
      </c>
    </row>
    <row r="29" spans="1:6" hidden="1" x14ac:dyDescent="0.55000000000000004">
      <c r="A29" t="s">
        <v>15</v>
      </c>
      <c r="B29" t="s">
        <v>19</v>
      </c>
      <c r="C29">
        <v>0.62048192771084298</v>
      </c>
      <c r="D29">
        <v>1</v>
      </c>
      <c r="E29">
        <v>0.449781659388646</v>
      </c>
      <c r="F29">
        <v>25</v>
      </c>
    </row>
    <row r="30" spans="1:6" x14ac:dyDescent="0.55000000000000004">
      <c r="A30" t="s">
        <v>20</v>
      </c>
      <c r="B30" t="s">
        <v>21</v>
      </c>
      <c r="C30">
        <v>0.16708860759493599</v>
      </c>
      <c r="D30">
        <v>0.19879518072289101</v>
      </c>
      <c r="E30">
        <v>0.14410480349344901</v>
      </c>
      <c r="F30">
        <v>1</v>
      </c>
    </row>
    <row r="31" spans="1:6" x14ac:dyDescent="0.55000000000000004">
      <c r="A31" t="s">
        <v>20</v>
      </c>
      <c r="B31" t="s">
        <v>22</v>
      </c>
      <c r="C31">
        <v>0.344473007712082</v>
      </c>
      <c r="D31">
        <v>0.41875000000000001</v>
      </c>
      <c r="E31">
        <v>0.29257641921397298</v>
      </c>
      <c r="F31">
        <v>2.5</v>
      </c>
    </row>
    <row r="32" spans="1:6" x14ac:dyDescent="0.55000000000000004">
      <c r="A32" t="s">
        <v>20</v>
      </c>
      <c r="B32" t="s">
        <v>23</v>
      </c>
      <c r="C32">
        <v>0.59183673469387699</v>
      </c>
      <c r="D32">
        <v>0.71165644171779097</v>
      </c>
      <c r="E32">
        <v>0.50655021834061098</v>
      </c>
      <c r="F32">
        <v>5</v>
      </c>
    </row>
    <row r="33" spans="1:6" hidden="1" x14ac:dyDescent="0.55000000000000004">
      <c r="A33" t="s">
        <v>20</v>
      </c>
      <c r="B33" t="s">
        <v>24</v>
      </c>
      <c r="C33">
        <v>0.79896907216494795</v>
      </c>
      <c r="D33">
        <v>0.97484276729559705</v>
      </c>
      <c r="E33">
        <v>0.67685589519650602</v>
      </c>
      <c r="F33">
        <v>10</v>
      </c>
    </row>
    <row r="34" spans="1:6" hidden="1" x14ac:dyDescent="0.55000000000000004">
      <c r="A34" t="s">
        <v>20</v>
      </c>
      <c r="B34" t="s">
        <v>25</v>
      </c>
      <c r="C34">
        <v>0.82323232323232298</v>
      </c>
      <c r="D34">
        <v>0.97604790419161602</v>
      </c>
      <c r="E34">
        <v>0.71179039301309999</v>
      </c>
      <c r="F34">
        <v>15</v>
      </c>
    </row>
    <row r="35" spans="1:6" hidden="1" x14ac:dyDescent="0.55000000000000004">
      <c r="A35" t="s">
        <v>20</v>
      </c>
      <c r="B35" t="s">
        <v>26</v>
      </c>
      <c r="C35">
        <v>0.84050632911392398</v>
      </c>
      <c r="D35">
        <v>1</v>
      </c>
      <c r="E35">
        <v>0.72489082969432295</v>
      </c>
      <c r="F35">
        <v>20</v>
      </c>
    </row>
    <row r="36" spans="1:6" hidden="1" x14ac:dyDescent="0.55000000000000004">
      <c r="A36" t="s">
        <v>20</v>
      </c>
      <c r="B36" t="s">
        <v>27</v>
      </c>
      <c r="C36">
        <v>0.84050632911392398</v>
      </c>
      <c r="D36">
        <v>1</v>
      </c>
      <c r="E36">
        <v>0.72489082969432295</v>
      </c>
      <c r="F36">
        <v>25</v>
      </c>
    </row>
    <row r="37" spans="1:6" hidden="1" x14ac:dyDescent="0.55000000000000004">
      <c r="A37" t="s">
        <v>28</v>
      </c>
      <c r="B37" t="s">
        <v>9</v>
      </c>
      <c r="C37">
        <v>0.47741935483870901</v>
      </c>
      <c r="D37">
        <v>0.91358024691357997</v>
      </c>
      <c r="E37">
        <v>0.32314410480349298</v>
      </c>
      <c r="F37">
        <v>1</v>
      </c>
    </row>
    <row r="38" spans="1:6" hidden="1" x14ac:dyDescent="0.55000000000000004">
      <c r="A38" t="s">
        <v>28</v>
      </c>
      <c r="B38" t="s">
        <v>9</v>
      </c>
      <c r="C38">
        <v>0.52258064516128999</v>
      </c>
      <c r="D38">
        <v>1</v>
      </c>
      <c r="E38">
        <v>0.35371179039301298</v>
      </c>
      <c r="F38">
        <v>2.5</v>
      </c>
    </row>
    <row r="39" spans="1:6" hidden="1" x14ac:dyDescent="0.55000000000000004">
      <c r="A39" t="s">
        <v>28</v>
      </c>
      <c r="B39" t="s">
        <v>9</v>
      </c>
      <c r="C39">
        <v>0.52258064516128999</v>
      </c>
      <c r="D39">
        <v>1</v>
      </c>
      <c r="E39">
        <v>0.35371179039301298</v>
      </c>
      <c r="F39">
        <v>5</v>
      </c>
    </row>
    <row r="40" spans="1:6" hidden="1" x14ac:dyDescent="0.55000000000000004">
      <c r="A40" t="s">
        <v>28</v>
      </c>
      <c r="B40" t="s">
        <v>9</v>
      </c>
      <c r="C40">
        <v>0.52258064516128999</v>
      </c>
      <c r="D40">
        <v>1</v>
      </c>
      <c r="E40">
        <v>0.35371179039301298</v>
      </c>
      <c r="F40">
        <v>10</v>
      </c>
    </row>
    <row r="41" spans="1:6" hidden="1" x14ac:dyDescent="0.55000000000000004">
      <c r="A41" t="s">
        <v>28</v>
      </c>
      <c r="B41" t="s">
        <v>9</v>
      </c>
      <c r="C41">
        <v>0.52258064516128999</v>
      </c>
      <c r="D41">
        <v>1</v>
      </c>
      <c r="E41">
        <v>0.35371179039301298</v>
      </c>
      <c r="F41">
        <v>15</v>
      </c>
    </row>
    <row r="42" spans="1:6" hidden="1" x14ac:dyDescent="0.55000000000000004">
      <c r="A42" t="s">
        <v>28</v>
      </c>
      <c r="B42" t="s">
        <v>9</v>
      </c>
      <c r="C42">
        <v>0.52258064516128999</v>
      </c>
      <c r="D42">
        <v>1</v>
      </c>
      <c r="E42">
        <v>0.35371179039301298</v>
      </c>
      <c r="F42">
        <v>20</v>
      </c>
    </row>
    <row r="43" spans="1:6" hidden="1" x14ac:dyDescent="0.55000000000000004">
      <c r="A43" t="s">
        <v>28</v>
      </c>
      <c r="B43" t="s">
        <v>9</v>
      </c>
      <c r="C43">
        <v>0.52258064516128999</v>
      </c>
      <c r="D43">
        <v>1</v>
      </c>
      <c r="E43">
        <v>0.35371179039301298</v>
      </c>
      <c r="F43">
        <v>25</v>
      </c>
    </row>
    <row r="44" spans="1:6" hidden="1" x14ac:dyDescent="0.55000000000000004">
      <c r="A44" t="s">
        <v>29</v>
      </c>
      <c r="B44" t="s">
        <v>30</v>
      </c>
      <c r="C44">
        <v>0.29787234042553101</v>
      </c>
      <c r="D44">
        <v>0.32474226804123701</v>
      </c>
      <c r="E44">
        <v>0.275109170305676</v>
      </c>
      <c r="F44">
        <v>1</v>
      </c>
    </row>
    <row r="45" spans="1:6" hidden="1" x14ac:dyDescent="0.55000000000000004">
      <c r="A45" t="s">
        <v>29</v>
      </c>
      <c r="B45" t="s">
        <v>31</v>
      </c>
      <c r="C45">
        <v>0.51336898395721897</v>
      </c>
      <c r="D45">
        <v>0.66206896551724104</v>
      </c>
      <c r="E45">
        <v>0.41921397379912601</v>
      </c>
      <c r="F45">
        <v>2.5</v>
      </c>
    </row>
    <row r="46" spans="1:6" hidden="1" x14ac:dyDescent="0.55000000000000004">
      <c r="A46" t="s">
        <v>29</v>
      </c>
      <c r="B46" t="s">
        <v>32</v>
      </c>
      <c r="C46">
        <v>0.72300469483567997</v>
      </c>
      <c r="D46">
        <v>0.781725888324873</v>
      </c>
      <c r="E46">
        <v>0.67248908296943199</v>
      </c>
      <c r="F46">
        <v>5</v>
      </c>
    </row>
    <row r="47" spans="1:6" hidden="1" x14ac:dyDescent="0.55000000000000004">
      <c r="A47" t="s">
        <v>29</v>
      </c>
      <c r="B47" t="s">
        <v>33</v>
      </c>
      <c r="C47">
        <v>0.82710280373831702</v>
      </c>
      <c r="D47">
        <v>0.88944723618090404</v>
      </c>
      <c r="E47">
        <v>0.77292576419213899</v>
      </c>
      <c r="F47">
        <v>10</v>
      </c>
    </row>
    <row r="48" spans="1:6" hidden="1" x14ac:dyDescent="0.55000000000000004">
      <c r="A48" t="s">
        <v>29</v>
      </c>
      <c r="B48" t="s">
        <v>34</v>
      </c>
      <c r="C48">
        <v>0.88732394366197098</v>
      </c>
      <c r="D48">
        <v>0.95939086294416198</v>
      </c>
      <c r="E48">
        <v>0.82532751091703005</v>
      </c>
      <c r="F48">
        <v>15</v>
      </c>
    </row>
    <row r="49" spans="1:6" hidden="1" x14ac:dyDescent="0.55000000000000004">
      <c r="A49" t="s">
        <v>29</v>
      </c>
      <c r="B49" t="s">
        <v>34</v>
      </c>
      <c r="C49">
        <v>0.892018779342723</v>
      </c>
      <c r="D49">
        <v>0.96446700507614203</v>
      </c>
      <c r="E49">
        <v>0.82969432314410396</v>
      </c>
      <c r="F49">
        <v>20</v>
      </c>
    </row>
    <row r="50" spans="1:6" hidden="1" x14ac:dyDescent="0.55000000000000004">
      <c r="A50" t="s">
        <v>29</v>
      </c>
      <c r="B50" t="s">
        <v>34</v>
      </c>
      <c r="C50">
        <v>0.90140845070422504</v>
      </c>
      <c r="D50">
        <v>0.974619289340101</v>
      </c>
      <c r="E50">
        <v>0.83842794759825301</v>
      </c>
      <c r="F50">
        <v>25</v>
      </c>
    </row>
    <row r="51" spans="1:6" hidden="1" x14ac:dyDescent="0.55000000000000004">
      <c r="A51" t="s">
        <v>35</v>
      </c>
      <c r="B51" t="s">
        <v>36</v>
      </c>
      <c r="C51">
        <v>2.9850746268656699E-2</v>
      </c>
      <c r="D51">
        <v>2.9166666666666601E-2</v>
      </c>
      <c r="E51">
        <v>3.05676855895196E-2</v>
      </c>
      <c r="F51">
        <v>1</v>
      </c>
    </row>
    <row r="52" spans="1:6" hidden="1" x14ac:dyDescent="0.55000000000000004">
      <c r="A52" t="s">
        <v>35</v>
      </c>
      <c r="B52" t="s">
        <v>37</v>
      </c>
      <c r="C52">
        <v>0.24489795918367299</v>
      </c>
      <c r="D52">
        <v>0.36842105263157798</v>
      </c>
      <c r="E52">
        <v>0.183406113537117</v>
      </c>
      <c r="F52">
        <v>2.5</v>
      </c>
    </row>
    <row r="53" spans="1:6" hidden="1" x14ac:dyDescent="0.55000000000000004">
      <c r="A53" t="s">
        <v>35</v>
      </c>
      <c r="B53" t="s">
        <v>38</v>
      </c>
      <c r="C53">
        <v>0.40987654320987599</v>
      </c>
      <c r="D53">
        <v>0.47159090909090901</v>
      </c>
      <c r="E53">
        <v>0.36244541484716097</v>
      </c>
      <c r="F53">
        <v>5</v>
      </c>
    </row>
    <row r="54" spans="1:6" hidden="1" x14ac:dyDescent="0.55000000000000004">
      <c r="A54" t="s">
        <v>35</v>
      </c>
      <c r="B54" t="s">
        <v>39</v>
      </c>
      <c r="C54">
        <v>0.58646616541353302</v>
      </c>
      <c r="D54">
        <v>0.68823529411764695</v>
      </c>
      <c r="E54">
        <v>0.510917030567685</v>
      </c>
      <c r="F54">
        <v>10</v>
      </c>
    </row>
    <row r="55" spans="1:6" hidden="1" x14ac:dyDescent="0.55000000000000004">
      <c r="A55" t="s">
        <v>35</v>
      </c>
      <c r="B55" t="s">
        <v>39</v>
      </c>
      <c r="C55">
        <v>0.58646616541353302</v>
      </c>
      <c r="D55">
        <v>0.68823529411764695</v>
      </c>
      <c r="E55">
        <v>0.510917030567685</v>
      </c>
      <c r="F55">
        <v>15</v>
      </c>
    </row>
    <row r="56" spans="1:6" hidden="1" x14ac:dyDescent="0.55000000000000004">
      <c r="A56" t="s">
        <v>35</v>
      </c>
      <c r="B56" t="s">
        <v>39</v>
      </c>
      <c r="C56">
        <v>0.837092731829573</v>
      </c>
      <c r="D56">
        <v>0.98235294117646998</v>
      </c>
      <c r="E56">
        <v>0.72925764192139697</v>
      </c>
      <c r="F56">
        <v>20</v>
      </c>
    </row>
    <row r="57" spans="1:6" hidden="1" x14ac:dyDescent="0.55000000000000004">
      <c r="A57" t="s">
        <v>35</v>
      </c>
      <c r="B57" t="s">
        <v>39</v>
      </c>
      <c r="C57">
        <v>0.837092731829573</v>
      </c>
      <c r="D57">
        <v>0.98235294117646998</v>
      </c>
      <c r="E57">
        <v>0.72925764192139697</v>
      </c>
      <c r="F57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aggregated_evaluation_measure_b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Kraus</cp:lastModifiedBy>
  <dcterms:created xsi:type="dcterms:W3CDTF">2024-03-04T17:03:27Z</dcterms:created>
  <dcterms:modified xsi:type="dcterms:W3CDTF">2024-03-11T23:02:46Z</dcterms:modified>
</cp:coreProperties>
</file>