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aaa\"/>
    </mc:Choice>
  </mc:AlternateContent>
  <bookViews>
    <workbookView xWindow="0" yWindow="0" windowWidth="17445" windowHeight="5505"/>
  </bookViews>
  <sheets>
    <sheet name="8月" sheetId="4" r:id="rId1"/>
    <sheet name="smpl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4" l="1"/>
  <c r="K45" i="4"/>
  <c r="O34" i="4"/>
  <c r="M34" i="4"/>
  <c r="K34" i="4"/>
  <c r="I34" i="4"/>
  <c r="G34" i="4"/>
  <c r="E34" i="4"/>
  <c r="C34" i="4"/>
  <c r="A34" i="4"/>
  <c r="S23" i="4"/>
  <c r="Q23" i="4"/>
  <c r="O23" i="4"/>
  <c r="M23" i="4"/>
  <c r="K23" i="4"/>
  <c r="I23" i="4"/>
  <c r="G23" i="4"/>
  <c r="E23" i="4"/>
  <c r="C23" i="4"/>
  <c r="A23" i="4"/>
  <c r="S12" i="4"/>
  <c r="Q12" i="4"/>
  <c r="O12" i="4"/>
  <c r="M12" i="4"/>
  <c r="K12" i="4"/>
  <c r="I12" i="4"/>
  <c r="G12" i="4"/>
  <c r="E12" i="4"/>
  <c r="C12" i="4"/>
  <c r="A12" i="4"/>
  <c r="A3" i="4"/>
  <c r="A4" i="4" s="1"/>
  <c r="O34" i="3"/>
  <c r="M34" i="3"/>
  <c r="K34" i="3"/>
  <c r="I34" i="3"/>
  <c r="G34" i="3"/>
  <c r="E34" i="3"/>
  <c r="C34" i="3"/>
  <c r="A34" i="3"/>
  <c r="S23" i="3"/>
  <c r="Q23" i="3"/>
  <c r="O23" i="3"/>
  <c r="M23" i="3"/>
  <c r="K23" i="3"/>
  <c r="I23" i="3"/>
  <c r="G23" i="3"/>
  <c r="E23" i="3"/>
  <c r="C23" i="3"/>
  <c r="A23" i="3"/>
  <c r="S12" i="3"/>
  <c r="Q12" i="3"/>
  <c r="O12" i="3"/>
  <c r="M12" i="3"/>
  <c r="K12" i="3"/>
  <c r="I12" i="3"/>
  <c r="G12" i="3"/>
  <c r="E12" i="3"/>
  <c r="C12" i="3"/>
  <c r="A12" i="3"/>
  <c r="A3" i="3"/>
  <c r="A4" i="3" s="1"/>
  <c r="C3" i="4" l="1"/>
  <c r="C3" i="3"/>
  <c r="E3" i="4" l="1"/>
  <c r="C4" i="4"/>
  <c r="E3" i="3"/>
  <c r="C4" i="3"/>
  <c r="E4" i="4" l="1"/>
  <c r="G3" i="4"/>
  <c r="G3" i="3"/>
  <c r="E4" i="3"/>
  <c r="G4" i="4" l="1"/>
  <c r="I3" i="4"/>
  <c r="G4" i="3"/>
  <c r="I3" i="3"/>
  <c r="I4" i="4" l="1"/>
  <c r="K3" i="4"/>
  <c r="I4" i="3"/>
  <c r="K3" i="3"/>
  <c r="M3" i="4" l="1"/>
  <c r="K4" i="4"/>
  <c r="M3" i="3"/>
  <c r="K4" i="3"/>
  <c r="M4" i="4" l="1"/>
  <c r="O3" i="4"/>
  <c r="O3" i="3"/>
  <c r="M4" i="3"/>
  <c r="O4" i="4" l="1"/>
  <c r="Q3" i="4"/>
  <c r="O4" i="3"/>
  <c r="Q3" i="3"/>
  <c r="Q4" i="4" l="1"/>
  <c r="S3" i="4"/>
  <c r="Q4" i="3"/>
  <c r="S3" i="3"/>
  <c r="A14" i="4" l="1"/>
  <c r="S4" i="4"/>
  <c r="A14" i="3"/>
  <c r="S4" i="3"/>
  <c r="A15" i="4" l="1"/>
  <c r="C14" i="4"/>
  <c r="C14" i="3"/>
  <c r="A15" i="3"/>
  <c r="C15" i="4" l="1"/>
  <c r="E14" i="4"/>
  <c r="C15" i="3"/>
  <c r="E14" i="3"/>
  <c r="E15" i="4" l="1"/>
  <c r="G14" i="4"/>
  <c r="E15" i="3"/>
  <c r="G14" i="3"/>
  <c r="I14" i="4" l="1"/>
  <c r="G15" i="4"/>
  <c r="I14" i="3"/>
  <c r="G15" i="3"/>
  <c r="I15" i="4" l="1"/>
  <c r="K14" i="4"/>
  <c r="K14" i="3"/>
  <c r="I15" i="3"/>
  <c r="K15" i="4" l="1"/>
  <c r="M14" i="4"/>
  <c r="K15" i="3"/>
  <c r="M14" i="3"/>
  <c r="M15" i="4" l="1"/>
  <c r="O14" i="4"/>
  <c r="M15" i="3"/>
  <c r="O14" i="3"/>
  <c r="Q14" i="4" l="1"/>
  <c r="O15" i="4"/>
  <c r="Q14" i="3"/>
  <c r="O15" i="3"/>
  <c r="Q15" i="4" l="1"/>
  <c r="S14" i="4"/>
  <c r="S14" i="3"/>
  <c r="Q15" i="3"/>
  <c r="S15" i="4" l="1"/>
  <c r="A25" i="4"/>
  <c r="S15" i="3"/>
  <c r="A25" i="3"/>
  <c r="A26" i="4" l="1"/>
  <c r="C25" i="4"/>
  <c r="A26" i="3"/>
  <c r="C25" i="3"/>
  <c r="E25" i="4" l="1"/>
  <c r="C26" i="4"/>
  <c r="E25" i="3"/>
  <c r="C26" i="3"/>
  <c r="E26" i="4" l="1"/>
  <c r="G25" i="4"/>
  <c r="G25" i="3"/>
  <c r="E26" i="3"/>
  <c r="G26" i="4" l="1"/>
  <c r="I25" i="4"/>
  <c r="G26" i="3"/>
  <c r="I25" i="3"/>
  <c r="I26" i="4" l="1"/>
  <c r="K25" i="4"/>
  <c r="I26" i="3"/>
  <c r="K25" i="3"/>
  <c r="M25" i="4" l="1"/>
  <c r="K26" i="4"/>
  <c r="M25" i="3"/>
  <c r="K26" i="3"/>
  <c r="M26" i="4" l="1"/>
  <c r="O25" i="4"/>
  <c r="O25" i="3"/>
  <c r="M26" i="3"/>
  <c r="O26" i="4" l="1"/>
  <c r="Q25" i="4"/>
  <c r="O26" i="3"/>
  <c r="Q25" i="3"/>
  <c r="Q26" i="4" l="1"/>
  <c r="Q34" i="4"/>
  <c r="S25" i="4"/>
  <c r="Q26" i="3"/>
  <c r="S25" i="3"/>
  <c r="Q34" i="3"/>
  <c r="A36" i="4" l="1"/>
  <c r="S34" i="4"/>
  <c r="S26" i="4"/>
  <c r="A36" i="3"/>
  <c r="S26" i="3"/>
  <c r="S34" i="3"/>
  <c r="A45" i="4" l="1"/>
  <c r="A37" i="4"/>
  <c r="A45" i="3"/>
  <c r="Q39" i="3" s="1"/>
  <c r="Q43" i="3" s="1"/>
  <c r="A37" i="3"/>
  <c r="Q39" i="4" l="1"/>
  <c r="Q43" i="4" s="1"/>
</calcChain>
</file>

<file path=xl/sharedStrings.xml><?xml version="1.0" encoding="utf-8"?>
<sst xmlns="http://schemas.openxmlformats.org/spreadsheetml/2006/main" count="15" uniqueCount="11">
  <si>
    <t>月</t>
    <rPh sb="0" eb="1">
      <t>ツキ</t>
    </rPh>
    <phoneticPr fontId="2"/>
  </si>
  <si>
    <t>年</t>
    <rPh sb="0" eb="1">
      <t>トシ</t>
    </rPh>
    <phoneticPr fontId="2"/>
  </si>
  <si>
    <t>今月
貯金</t>
    <rPh sb="0" eb="2">
      <t>コンゲツ</t>
    </rPh>
    <rPh sb="3" eb="5">
      <t>チョキン</t>
    </rPh>
    <phoneticPr fontId="2"/>
  </si>
  <si>
    <t>今月
使い</t>
    <rPh sb="3" eb="4">
      <t>ツカ</t>
    </rPh>
    <phoneticPr fontId="2"/>
  </si>
  <si>
    <t>スーパー</t>
    <phoneticPr fontId="2"/>
  </si>
  <si>
    <t>水</t>
    <rPh sb="0" eb="1">
      <t>ミズ</t>
    </rPh>
    <phoneticPr fontId="2"/>
  </si>
  <si>
    <t>花</t>
    <rPh sb="0" eb="1">
      <t>ハナ</t>
    </rPh>
    <phoneticPr fontId="2"/>
  </si>
  <si>
    <t>家料金</t>
    <rPh sb="0" eb="1">
      <t>イエ</t>
    </rPh>
    <rPh sb="1" eb="3">
      <t>リョウキン</t>
    </rPh>
    <phoneticPr fontId="2"/>
  </si>
  <si>
    <t>電気代</t>
    <rPh sb="0" eb="3">
      <t>デンキダイ</t>
    </rPh>
    <phoneticPr fontId="2"/>
  </si>
  <si>
    <t>ガス代</t>
    <rPh sb="2" eb="3">
      <t>ダイ</t>
    </rPh>
    <phoneticPr fontId="2"/>
  </si>
  <si>
    <t>水道代</t>
    <rPh sb="0" eb="3">
      <t>スイドウダイ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</si>
</sst>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8" tint="-0.499984740745262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FAB8"/>
        <bgColor indexed="64"/>
      </patternFill>
    </fill>
    <fill>
      <patternFill patternType="solid">
        <fgColor rgb="FF9CEA9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7EDE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thin">
        <color theme="8" tint="-0.249977111117893"/>
      </bottom>
      <diagonal/>
    </border>
    <border>
      <left style="medium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4" borderId="4" xfId="0" applyFill="1" applyBorder="1">
      <alignment vertical="center"/>
    </xf>
    <xf numFmtId="56" fontId="0" fillId="5" borderId="2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6" fontId="0" fillId="5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5" fontId="1" fillId="6" borderId="7" xfId="0" applyNumberFormat="1" applyFont="1" applyFill="1" applyBorder="1" applyAlignment="1">
      <alignment horizontal="center" vertical="center"/>
    </xf>
    <xf numFmtId="5" fontId="1" fillId="6" borderId="8" xfId="0" applyNumberFormat="1" applyFont="1" applyFill="1" applyBorder="1" applyAlignment="1">
      <alignment horizontal="center" vertical="center"/>
    </xf>
    <xf numFmtId="5" fontId="0" fillId="4" borderId="3" xfId="0" applyNumberFormat="1" applyFill="1" applyBorder="1">
      <alignment vertical="center"/>
    </xf>
    <xf numFmtId="5" fontId="0" fillId="4" borderId="6" xfId="0" applyNumberFormat="1" applyFill="1" applyBorder="1">
      <alignment vertical="center"/>
    </xf>
    <xf numFmtId="5" fontId="6" fillId="6" borderId="12" xfId="0" applyNumberFormat="1" applyFont="1" applyFill="1" applyBorder="1" applyAlignment="1">
      <alignment horizontal="center" vertical="center"/>
    </xf>
    <xf numFmtId="5" fontId="6" fillId="6" borderId="13" xfId="0" applyNumberFormat="1" applyFont="1" applyFill="1" applyBorder="1" applyAlignment="1">
      <alignment horizontal="center" vertical="center"/>
    </xf>
    <xf numFmtId="5" fontId="6" fillId="6" borderId="14" xfId="0" applyNumberFormat="1" applyFont="1" applyFill="1" applyBorder="1" applyAlignment="1">
      <alignment horizontal="center" vertical="center"/>
    </xf>
    <xf numFmtId="5" fontId="6" fillId="6" borderId="15" xfId="0" applyNumberFormat="1" applyFont="1" applyFill="1" applyBorder="1" applyAlignment="1">
      <alignment horizontal="center" vertical="center"/>
    </xf>
    <xf numFmtId="5" fontId="6" fillId="6" borderId="0" xfId="0" applyNumberFormat="1" applyFont="1" applyFill="1" applyBorder="1" applyAlignment="1">
      <alignment horizontal="center" vertical="center"/>
    </xf>
    <xf numFmtId="5" fontId="6" fillId="6" borderId="16" xfId="0" applyNumberFormat="1" applyFont="1" applyFill="1" applyBorder="1" applyAlignment="1">
      <alignment horizontal="center" vertical="center"/>
    </xf>
    <xf numFmtId="5" fontId="6" fillId="6" borderId="17" xfId="0" applyNumberFormat="1" applyFont="1" applyFill="1" applyBorder="1" applyAlignment="1">
      <alignment horizontal="center" vertical="center"/>
    </xf>
    <xf numFmtId="5" fontId="6" fillId="6" borderId="18" xfId="0" applyNumberFormat="1" applyFont="1" applyFill="1" applyBorder="1" applyAlignment="1">
      <alignment horizontal="center" vertical="center"/>
    </xf>
    <xf numFmtId="5" fontId="6" fillId="6" borderId="19" xfId="0" applyNumberFormat="1" applyFont="1" applyFill="1" applyBorder="1" applyAlignment="1">
      <alignment horizontal="center" vertical="center"/>
    </xf>
    <xf numFmtId="5" fontId="6" fillId="9" borderId="12" xfId="0" applyNumberFormat="1" applyFont="1" applyFill="1" applyBorder="1" applyAlignment="1">
      <alignment horizontal="center" vertical="center"/>
    </xf>
    <xf numFmtId="5" fontId="6" fillId="9" borderId="13" xfId="0" applyNumberFormat="1" applyFont="1" applyFill="1" applyBorder="1" applyAlignment="1">
      <alignment horizontal="center" vertical="center"/>
    </xf>
    <xf numFmtId="5" fontId="6" fillId="9" borderId="14" xfId="0" applyNumberFormat="1" applyFont="1" applyFill="1" applyBorder="1" applyAlignment="1">
      <alignment horizontal="center" vertical="center"/>
    </xf>
    <xf numFmtId="5" fontId="6" fillId="9" borderId="15" xfId="0" applyNumberFormat="1" applyFont="1" applyFill="1" applyBorder="1" applyAlignment="1">
      <alignment horizontal="center" vertical="center"/>
    </xf>
    <xf numFmtId="5" fontId="6" fillId="9" borderId="0" xfId="0" applyNumberFormat="1" applyFont="1" applyFill="1" applyBorder="1" applyAlignment="1">
      <alignment horizontal="center" vertical="center"/>
    </xf>
    <xf numFmtId="5" fontId="6" fillId="9" borderId="16" xfId="0" applyNumberFormat="1" applyFont="1" applyFill="1" applyBorder="1" applyAlignment="1">
      <alignment horizontal="center" vertical="center"/>
    </xf>
    <xf numFmtId="5" fontId="6" fillId="9" borderId="17" xfId="0" applyNumberFormat="1" applyFont="1" applyFill="1" applyBorder="1" applyAlignment="1">
      <alignment horizontal="center" vertical="center"/>
    </xf>
    <xf numFmtId="5" fontId="6" fillId="9" borderId="18" xfId="0" applyNumberFormat="1" applyFont="1" applyFill="1" applyBorder="1" applyAlignment="1">
      <alignment horizontal="center" vertical="center"/>
    </xf>
    <xf numFmtId="5" fontId="6" fillId="9" borderId="19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5" fontId="0" fillId="0" borderId="3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1" fillId="6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6" fillId="10" borderId="14" xfId="0" applyNumberFormat="1" applyFont="1" applyFill="1" applyBorder="1" applyAlignment="1">
      <alignment horizontal="center" vertical="center"/>
    </xf>
    <xf numFmtId="9" fontId="6" fillId="10" borderId="16" xfId="0" applyNumberFormat="1" applyFont="1" applyFill="1" applyBorder="1" applyAlignment="1">
      <alignment horizontal="center" vertical="center"/>
    </xf>
    <xf numFmtId="9" fontId="6" fillId="10" borderId="1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  <dxf>
      <fill>
        <patternFill>
          <bgColor theme="5" tint="0.39994506668294322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9CEA92"/>
      <color rgb="FF97EDE5"/>
      <color rgb="FFFD69A8"/>
      <color rgb="FFFD8DB0"/>
      <color rgb="FFFF6600"/>
      <color rgb="FFF57451"/>
      <color rgb="FFF14617"/>
      <color rgb="FFFCFAB8"/>
      <color rgb="FFFFF7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A4" zoomScale="91" zoomScaleNormal="91" workbookViewId="0">
      <selection activeCell="V42" sqref="V42"/>
    </sheetView>
  </sheetViews>
  <sheetFormatPr defaultRowHeight="13.5" x14ac:dyDescent="0.15"/>
  <cols>
    <col min="1" max="20" width="8.125" customWidth="1"/>
  </cols>
  <sheetData>
    <row r="1" spans="1:20" x14ac:dyDescent="0.15">
      <c r="A1" s="34">
        <v>2019</v>
      </c>
      <c r="B1" s="35" t="s">
        <v>1</v>
      </c>
      <c r="C1" s="34">
        <v>8</v>
      </c>
      <c r="D1" s="35" t="s">
        <v>0</v>
      </c>
    </row>
    <row r="3" spans="1:20" x14ac:dyDescent="0.15">
      <c r="A3" s="2">
        <f>DATE(A1,C1,1)</f>
        <v>43678</v>
      </c>
      <c r="B3" s="6"/>
      <c r="C3" s="2">
        <f>A3+1</f>
        <v>43679</v>
      </c>
      <c r="D3" s="3"/>
      <c r="E3" s="2">
        <f>C3+1</f>
        <v>43680</v>
      </c>
      <c r="F3" s="3"/>
      <c r="G3" s="2">
        <f t="shared" ref="G3" si="0">E3+1</f>
        <v>43681</v>
      </c>
      <c r="H3" s="3"/>
      <c r="I3" s="2">
        <f t="shared" ref="I3" si="1">G3+1</f>
        <v>43682</v>
      </c>
      <c r="J3" s="3"/>
      <c r="K3" s="2">
        <f t="shared" ref="K3" si="2">I3+1</f>
        <v>43683</v>
      </c>
      <c r="L3" s="3"/>
      <c r="M3" s="2">
        <f t="shared" ref="M3" si="3">K3+1</f>
        <v>43684</v>
      </c>
      <c r="N3" s="3"/>
      <c r="O3" s="2">
        <f t="shared" ref="O3" si="4">M3+1</f>
        <v>43685</v>
      </c>
      <c r="P3" s="3"/>
      <c r="Q3" s="2">
        <f t="shared" ref="Q3" si="5">O3+1</f>
        <v>43686</v>
      </c>
      <c r="R3" s="3"/>
      <c r="S3" s="2">
        <f t="shared" ref="S3" si="6">Q3+1</f>
        <v>43687</v>
      </c>
      <c r="T3" s="3"/>
    </row>
    <row r="4" spans="1:20" x14ac:dyDescent="0.15">
      <c r="A4" s="4" t="str">
        <f>TEXT(A3,"aaa")</f>
        <v>木</v>
      </c>
      <c r="B4" s="5"/>
      <c r="C4" s="4" t="str">
        <f t="shared" ref="C4" si="7">TEXT(C3,"aaa")</f>
        <v>金</v>
      </c>
      <c r="D4" s="7"/>
      <c r="E4" s="4" t="str">
        <f t="shared" ref="E4" si="8">TEXT(E3,"aaa")</f>
        <v>土</v>
      </c>
      <c r="F4" s="7"/>
      <c r="G4" s="4" t="str">
        <f t="shared" ref="G4" si="9">TEXT(G3,"aaa")</f>
        <v>日</v>
      </c>
      <c r="H4" s="7"/>
      <c r="I4" s="4" t="str">
        <f t="shared" ref="I4" si="10">TEXT(I3,"aaa")</f>
        <v>月</v>
      </c>
      <c r="J4" s="7"/>
      <c r="K4" s="4" t="str">
        <f t="shared" ref="K4" si="11">TEXT(K3,"aaa")</f>
        <v>火</v>
      </c>
      <c r="L4" s="7"/>
      <c r="M4" s="4" t="str">
        <f t="shared" ref="M4" si="12">TEXT(M3,"aaa")</f>
        <v>水</v>
      </c>
      <c r="N4" s="7"/>
      <c r="O4" s="4" t="str">
        <f t="shared" ref="O4" si="13">TEXT(O3,"aaa")</f>
        <v>木</v>
      </c>
      <c r="P4" s="7"/>
      <c r="Q4" s="4" t="str">
        <f t="shared" ref="Q4" si="14">TEXT(Q3,"aaa")</f>
        <v>金</v>
      </c>
      <c r="R4" s="7"/>
      <c r="S4" s="4" t="str">
        <f t="shared" ref="S4" si="15">TEXT(S3,"aaa")</f>
        <v>土</v>
      </c>
      <c r="T4" s="7"/>
    </row>
    <row r="5" spans="1:20" x14ac:dyDescent="0.15">
      <c r="A5" s="1"/>
      <c r="B5" s="14">
        <v>1000</v>
      </c>
      <c r="C5" s="1"/>
      <c r="D5" s="14"/>
      <c r="E5" s="1"/>
      <c r="F5" s="14"/>
      <c r="G5" s="1"/>
      <c r="H5" s="14"/>
      <c r="I5" s="1"/>
      <c r="J5" s="14"/>
      <c r="K5" s="1"/>
      <c r="L5" s="14"/>
      <c r="M5" s="1"/>
      <c r="N5" s="14"/>
      <c r="O5" s="1"/>
      <c r="P5" s="14"/>
      <c r="Q5" s="1"/>
      <c r="R5" s="14"/>
      <c r="S5" s="1"/>
      <c r="T5" s="14"/>
    </row>
    <row r="6" spans="1:20" x14ac:dyDescent="0.15">
      <c r="A6" s="1"/>
      <c r="B6" s="14"/>
      <c r="C6" s="1"/>
      <c r="D6" s="14"/>
      <c r="E6" s="1"/>
      <c r="F6" s="14"/>
      <c r="G6" s="1"/>
      <c r="H6" s="14"/>
      <c r="I6" s="1"/>
      <c r="J6" s="14"/>
      <c r="K6" s="1"/>
      <c r="L6" s="14"/>
      <c r="M6" s="1"/>
      <c r="N6" s="14"/>
      <c r="O6" s="1"/>
      <c r="P6" s="14"/>
      <c r="Q6" s="1"/>
      <c r="R6" s="14"/>
      <c r="S6" s="1"/>
      <c r="T6" s="14"/>
    </row>
    <row r="7" spans="1:20" x14ac:dyDescent="0.15">
      <c r="A7" s="1"/>
      <c r="B7" s="14"/>
      <c r="C7" s="1"/>
      <c r="D7" s="14"/>
      <c r="E7" s="1"/>
      <c r="F7" s="14"/>
      <c r="G7" s="1"/>
      <c r="H7" s="14"/>
      <c r="I7" s="1"/>
      <c r="J7" s="14"/>
      <c r="K7" s="1"/>
      <c r="L7" s="14"/>
      <c r="M7" s="1"/>
      <c r="N7" s="14"/>
      <c r="O7" s="1"/>
      <c r="P7" s="14"/>
      <c r="Q7" s="1"/>
      <c r="R7" s="14"/>
      <c r="S7" s="1"/>
      <c r="T7" s="14"/>
    </row>
    <row r="8" spans="1:20" x14ac:dyDescent="0.15">
      <c r="A8" s="1"/>
      <c r="B8" s="14"/>
      <c r="C8" s="1"/>
      <c r="D8" s="14"/>
      <c r="E8" s="1"/>
      <c r="F8" s="14"/>
      <c r="G8" s="1"/>
      <c r="H8" s="14"/>
      <c r="I8" s="1"/>
      <c r="J8" s="14"/>
      <c r="K8" s="1"/>
      <c r="L8" s="14"/>
      <c r="M8" s="1"/>
      <c r="N8" s="14"/>
      <c r="O8" s="1"/>
      <c r="P8" s="14"/>
      <c r="Q8" s="1"/>
      <c r="R8" s="14"/>
      <c r="S8" s="1"/>
      <c r="T8" s="14"/>
    </row>
    <row r="9" spans="1:20" x14ac:dyDescent="0.15">
      <c r="A9" s="1"/>
      <c r="B9" s="14"/>
      <c r="C9" s="1"/>
      <c r="D9" s="14"/>
      <c r="E9" s="1"/>
      <c r="F9" s="14"/>
      <c r="G9" s="1"/>
      <c r="H9" s="14"/>
      <c r="I9" s="1"/>
      <c r="J9" s="14"/>
      <c r="K9" s="1"/>
      <c r="L9" s="14"/>
      <c r="M9" s="1"/>
      <c r="N9" s="14"/>
      <c r="O9" s="1"/>
      <c r="P9" s="14"/>
      <c r="Q9" s="1"/>
      <c r="R9" s="14"/>
      <c r="S9" s="1"/>
      <c r="T9" s="14"/>
    </row>
    <row r="10" spans="1:20" x14ac:dyDescent="0.15">
      <c r="A10" s="1"/>
      <c r="B10" s="14"/>
      <c r="C10" s="1"/>
      <c r="D10" s="14"/>
      <c r="E10" s="1"/>
      <c r="F10" s="14"/>
      <c r="G10" s="1"/>
      <c r="H10" s="14"/>
      <c r="I10" s="1"/>
      <c r="J10" s="14"/>
      <c r="K10" s="1"/>
      <c r="L10" s="14"/>
      <c r="M10" s="1"/>
      <c r="N10" s="14"/>
      <c r="O10" s="1"/>
      <c r="P10" s="14"/>
      <c r="Q10" s="1"/>
      <c r="R10" s="14"/>
      <c r="S10" s="1"/>
      <c r="T10" s="14"/>
    </row>
    <row r="11" spans="1:20" ht="14.25" thickBot="1" x14ac:dyDescent="0.2">
      <c r="A11" s="8"/>
      <c r="B11" s="15"/>
      <c r="C11" s="1"/>
      <c r="D11" s="14"/>
      <c r="E11" s="1"/>
      <c r="F11" s="14"/>
      <c r="G11" s="1"/>
      <c r="H11" s="14"/>
      <c r="I11" s="1"/>
      <c r="J11" s="14"/>
      <c r="K11" s="1"/>
      <c r="L11" s="14"/>
      <c r="M11" s="1"/>
      <c r="N11" s="14"/>
      <c r="O11" s="1"/>
      <c r="P11" s="14"/>
      <c r="Q11" s="1"/>
      <c r="R11" s="14"/>
      <c r="S11" s="1"/>
      <c r="T11" s="14"/>
    </row>
    <row r="12" spans="1:20" ht="14.25" thickBot="1" x14ac:dyDescent="0.2">
      <c r="A12" s="12">
        <f>SUM(B5:B11)</f>
        <v>1000</v>
      </c>
      <c r="B12" s="13"/>
      <c r="C12" s="12">
        <f t="shared" ref="C12:T12" si="16">SUM(D5:D11)</f>
        <v>0</v>
      </c>
      <c r="D12" s="13"/>
      <c r="E12" s="12">
        <f t="shared" ref="E12:T12" si="17">SUM(F5:F11)</f>
        <v>0</v>
      </c>
      <c r="F12" s="13"/>
      <c r="G12" s="12">
        <f t="shared" ref="G12:T12" si="18">SUM(H5:H11)</f>
        <v>0</v>
      </c>
      <c r="H12" s="13"/>
      <c r="I12" s="12">
        <f t="shared" ref="I12:T12" si="19">SUM(J5:J11)</f>
        <v>0</v>
      </c>
      <c r="J12" s="13"/>
      <c r="K12" s="12">
        <f t="shared" ref="K12:T12" si="20">SUM(L5:L11)</f>
        <v>0</v>
      </c>
      <c r="L12" s="13"/>
      <c r="M12" s="12">
        <f t="shared" ref="M12:T12" si="21">SUM(N5:N11)</f>
        <v>0</v>
      </c>
      <c r="N12" s="13"/>
      <c r="O12" s="12">
        <f t="shared" ref="O12:T12" si="22">SUM(P5:P11)</f>
        <v>0</v>
      </c>
      <c r="P12" s="13"/>
      <c r="Q12" s="12">
        <f t="shared" ref="Q12:T12" si="23">SUM(R5:R11)</f>
        <v>0</v>
      </c>
      <c r="R12" s="13"/>
      <c r="S12" s="12">
        <f t="shared" ref="S12:T12" si="24">SUM(T5:T11)</f>
        <v>0</v>
      </c>
      <c r="T12" s="13"/>
    </row>
    <row r="14" spans="1:20" x14ac:dyDescent="0.15">
      <c r="A14" s="2">
        <f>S3+1</f>
        <v>43688</v>
      </c>
      <c r="B14" s="3"/>
      <c r="C14" s="2">
        <f>A14+1</f>
        <v>43689</v>
      </c>
      <c r="D14" s="3"/>
      <c r="E14" s="2">
        <f t="shared" ref="E14" si="25">C14+1</f>
        <v>43690</v>
      </c>
      <c r="F14" s="3"/>
      <c r="G14" s="2">
        <f t="shared" ref="G14" si="26">E14+1</f>
        <v>43691</v>
      </c>
      <c r="H14" s="3"/>
      <c r="I14" s="2">
        <f t="shared" ref="I14" si="27">G14+1</f>
        <v>43692</v>
      </c>
      <c r="J14" s="3"/>
      <c r="K14" s="2">
        <f t="shared" ref="K14" si="28">I14+1</f>
        <v>43693</v>
      </c>
      <c r="L14" s="3"/>
      <c r="M14" s="2">
        <f t="shared" ref="M14" si="29">K14+1</f>
        <v>43694</v>
      </c>
      <c r="N14" s="3"/>
      <c r="O14" s="2">
        <f t="shared" ref="O14" si="30">M14+1</f>
        <v>43695</v>
      </c>
      <c r="P14" s="3"/>
      <c r="Q14" s="2">
        <f t="shared" ref="Q14" si="31">O14+1</f>
        <v>43696</v>
      </c>
      <c r="R14" s="3"/>
      <c r="S14" s="2">
        <f t="shared" ref="S14" si="32">Q14+1</f>
        <v>43697</v>
      </c>
      <c r="T14" s="3"/>
    </row>
    <row r="15" spans="1:20" x14ac:dyDescent="0.15">
      <c r="A15" s="4" t="str">
        <f>TEXT(A14,"aaa")</f>
        <v>日</v>
      </c>
      <c r="B15" s="5"/>
      <c r="C15" s="4" t="str">
        <f t="shared" ref="C15" si="33">TEXT(C14,"aaa")</f>
        <v>月</v>
      </c>
      <c r="D15" s="5"/>
      <c r="E15" s="4" t="str">
        <f t="shared" ref="E15" si="34">TEXT(E14,"aaa")</f>
        <v>火</v>
      </c>
      <c r="F15" s="5"/>
      <c r="G15" s="4" t="str">
        <f t="shared" ref="G15" si="35">TEXT(G14,"aaa")</f>
        <v>水</v>
      </c>
      <c r="H15" s="5"/>
      <c r="I15" s="4" t="str">
        <f t="shared" ref="I15" si="36">TEXT(I14,"aaa")</f>
        <v>木</v>
      </c>
      <c r="J15" s="5"/>
      <c r="K15" s="4" t="str">
        <f t="shared" ref="K15" si="37">TEXT(K14,"aaa")</f>
        <v>金</v>
      </c>
      <c r="L15" s="5"/>
      <c r="M15" s="4" t="str">
        <f t="shared" ref="M15" si="38">TEXT(M14,"aaa")</f>
        <v>土</v>
      </c>
      <c r="N15" s="5"/>
      <c r="O15" s="4" t="str">
        <f t="shared" ref="O15" si="39">TEXT(O14,"aaa")</f>
        <v>日</v>
      </c>
      <c r="P15" s="5"/>
      <c r="Q15" s="4" t="str">
        <f t="shared" ref="Q15" si="40">TEXT(Q14,"aaa")</f>
        <v>月</v>
      </c>
      <c r="R15" s="5"/>
      <c r="S15" s="4" t="str">
        <f t="shared" ref="S15" si="41">TEXT(S14,"aaa")</f>
        <v>火</v>
      </c>
      <c r="T15" s="5"/>
    </row>
    <row r="16" spans="1:20" x14ac:dyDescent="0.15">
      <c r="A16" s="1"/>
      <c r="B16" s="14"/>
      <c r="C16" s="1"/>
      <c r="D16" s="14"/>
      <c r="E16" s="1"/>
      <c r="F16" s="14"/>
      <c r="G16" s="1"/>
      <c r="H16" s="14"/>
      <c r="I16" s="1"/>
      <c r="J16" s="14"/>
      <c r="K16" s="1"/>
      <c r="L16" s="14"/>
      <c r="M16" s="1"/>
      <c r="N16" s="14"/>
      <c r="O16" s="1"/>
      <c r="P16" s="14"/>
      <c r="Q16" s="1"/>
      <c r="R16" s="14"/>
      <c r="S16" s="1"/>
      <c r="T16" s="14"/>
    </row>
    <row r="17" spans="1:20" x14ac:dyDescent="0.15">
      <c r="A17" s="1"/>
      <c r="B17" s="14"/>
      <c r="C17" s="1"/>
      <c r="D17" s="14"/>
      <c r="E17" s="1"/>
      <c r="F17" s="14"/>
      <c r="G17" s="1"/>
      <c r="H17" s="14"/>
      <c r="I17" s="1"/>
      <c r="J17" s="14"/>
      <c r="K17" s="1"/>
      <c r="L17" s="14"/>
      <c r="M17" s="1"/>
      <c r="N17" s="14"/>
      <c r="O17" s="1"/>
      <c r="P17" s="14"/>
      <c r="Q17" s="1"/>
      <c r="R17" s="14"/>
      <c r="S17" s="1"/>
      <c r="T17" s="14"/>
    </row>
    <row r="18" spans="1:20" x14ac:dyDescent="0.15">
      <c r="A18" s="1"/>
      <c r="B18" s="14"/>
      <c r="C18" s="1"/>
      <c r="D18" s="14"/>
      <c r="E18" s="1"/>
      <c r="F18" s="14"/>
      <c r="G18" s="1"/>
      <c r="H18" s="14"/>
      <c r="I18" s="1"/>
      <c r="J18" s="14"/>
      <c r="K18" s="1"/>
      <c r="L18" s="14"/>
      <c r="M18" s="1"/>
      <c r="N18" s="14"/>
      <c r="O18" s="1"/>
      <c r="P18" s="14"/>
      <c r="Q18" s="1"/>
      <c r="R18" s="14"/>
      <c r="S18" s="1"/>
      <c r="T18" s="14"/>
    </row>
    <row r="19" spans="1:20" x14ac:dyDescent="0.15">
      <c r="A19" s="1"/>
      <c r="B19" s="14"/>
      <c r="C19" s="1"/>
      <c r="D19" s="14"/>
      <c r="E19" s="1"/>
      <c r="F19" s="14"/>
      <c r="G19" s="1"/>
      <c r="H19" s="14"/>
      <c r="I19" s="1"/>
      <c r="J19" s="14"/>
      <c r="K19" s="1"/>
      <c r="L19" s="14"/>
      <c r="M19" s="1"/>
      <c r="N19" s="14"/>
      <c r="O19" s="1"/>
      <c r="P19" s="14"/>
      <c r="Q19" s="1"/>
      <c r="R19" s="14"/>
      <c r="S19" s="1"/>
      <c r="T19" s="14"/>
    </row>
    <row r="20" spans="1:20" x14ac:dyDescent="0.15">
      <c r="A20" s="1"/>
      <c r="B20" s="14"/>
      <c r="C20" s="1"/>
      <c r="D20" s="14"/>
      <c r="E20" s="1"/>
      <c r="F20" s="14"/>
      <c r="G20" s="1"/>
      <c r="H20" s="14"/>
      <c r="I20" s="1"/>
      <c r="J20" s="14"/>
      <c r="K20" s="1"/>
      <c r="L20" s="14"/>
      <c r="M20" s="1"/>
      <c r="N20" s="14"/>
      <c r="O20" s="1"/>
      <c r="P20" s="14"/>
      <c r="Q20" s="1"/>
      <c r="R20" s="14"/>
      <c r="S20" s="1"/>
      <c r="T20" s="14"/>
    </row>
    <row r="21" spans="1:20" x14ac:dyDescent="0.15">
      <c r="A21" s="1"/>
      <c r="B21" s="14"/>
      <c r="C21" s="1"/>
      <c r="D21" s="14"/>
      <c r="E21" s="1"/>
      <c r="F21" s="14"/>
      <c r="G21" s="1"/>
      <c r="H21" s="14"/>
      <c r="I21" s="1"/>
      <c r="J21" s="14"/>
      <c r="K21" s="1"/>
      <c r="L21" s="14"/>
      <c r="M21" s="1"/>
      <c r="N21" s="14"/>
      <c r="O21" s="1"/>
      <c r="P21" s="14"/>
      <c r="Q21" s="1"/>
      <c r="R21" s="14"/>
      <c r="S21" s="1"/>
      <c r="T21" s="14"/>
    </row>
    <row r="22" spans="1:20" ht="14.25" thickBot="1" x14ac:dyDescent="0.2">
      <c r="A22" s="1"/>
      <c r="B22" s="14"/>
      <c r="C22" s="1"/>
      <c r="D22" s="14"/>
      <c r="E22" s="1"/>
      <c r="F22" s="14"/>
      <c r="G22" s="1"/>
      <c r="H22" s="14"/>
      <c r="I22" s="1"/>
      <c r="J22" s="14"/>
      <c r="K22" s="1"/>
      <c r="L22" s="14"/>
      <c r="M22" s="1"/>
      <c r="N22" s="14"/>
      <c r="O22" s="1"/>
      <c r="P22" s="14"/>
      <c r="Q22" s="1"/>
      <c r="R22" s="14"/>
      <c r="S22" s="1"/>
      <c r="T22" s="14"/>
    </row>
    <row r="23" spans="1:20" ht="14.25" thickBot="1" x14ac:dyDescent="0.2">
      <c r="A23" s="12">
        <f>SUM(B16:B22)</f>
        <v>0</v>
      </c>
      <c r="B23" s="13"/>
      <c r="C23" s="12">
        <f t="shared" ref="C23:T23" si="42">SUM(D16:D22)</f>
        <v>0</v>
      </c>
      <c r="D23" s="13"/>
      <c r="E23" s="12">
        <f t="shared" ref="E23:T23" si="43">SUM(F16:F22)</f>
        <v>0</v>
      </c>
      <c r="F23" s="13"/>
      <c r="G23" s="12">
        <f t="shared" ref="G23:T23" si="44">SUM(H16:H22)</f>
        <v>0</v>
      </c>
      <c r="H23" s="13"/>
      <c r="I23" s="12">
        <f t="shared" ref="I23:T23" si="45">SUM(J16:J22)</f>
        <v>0</v>
      </c>
      <c r="J23" s="13"/>
      <c r="K23" s="12">
        <f t="shared" ref="K23:T23" si="46">SUM(L16:L22)</f>
        <v>0</v>
      </c>
      <c r="L23" s="13"/>
      <c r="M23" s="12">
        <f t="shared" ref="M23:T23" si="47">SUM(N16:N22)</f>
        <v>0</v>
      </c>
      <c r="N23" s="13"/>
      <c r="O23" s="12">
        <f t="shared" ref="O23:T23" si="48">SUM(P16:P22)</f>
        <v>0</v>
      </c>
      <c r="P23" s="13"/>
      <c r="Q23" s="12">
        <f t="shared" ref="Q23:T23" si="49">SUM(R16:R22)</f>
        <v>0</v>
      </c>
      <c r="R23" s="13"/>
      <c r="S23" s="12">
        <f t="shared" ref="S23:T23" si="50">SUM(T16:T22)</f>
        <v>0</v>
      </c>
      <c r="T23" s="13"/>
    </row>
    <row r="25" spans="1:20" x14ac:dyDescent="0.15">
      <c r="A25" s="2">
        <f>S14+1</f>
        <v>43698</v>
      </c>
      <c r="B25" s="3"/>
      <c r="C25" s="2">
        <f>A25+1</f>
        <v>43699</v>
      </c>
      <c r="D25" s="3"/>
      <c r="E25" s="2">
        <f>C25+1</f>
        <v>43700</v>
      </c>
      <c r="F25" s="3"/>
      <c r="G25" s="2">
        <f t="shared" ref="G25" si="51">E25+1</f>
        <v>43701</v>
      </c>
      <c r="H25" s="3"/>
      <c r="I25" s="2">
        <f t="shared" ref="I25" si="52">G25+1</f>
        <v>43702</v>
      </c>
      <c r="J25" s="3"/>
      <c r="K25" s="2">
        <f t="shared" ref="K25" si="53">I25+1</f>
        <v>43703</v>
      </c>
      <c r="L25" s="3"/>
      <c r="M25" s="2">
        <f t="shared" ref="M25" si="54">K25+1</f>
        <v>43704</v>
      </c>
      <c r="N25" s="3"/>
      <c r="O25" s="2">
        <f t="shared" ref="O25" si="55">M25+1</f>
        <v>43705</v>
      </c>
      <c r="P25" s="3"/>
      <c r="Q25" s="2">
        <f>IF(O25=EOMONTH($A$3,0),"",O25+1)</f>
        <v>43706</v>
      </c>
      <c r="R25" s="3"/>
      <c r="S25" s="2">
        <f>IF(OR(Q25="",Q25=EOMONTH($A$3,0)),"",Q25+1)</f>
        <v>43707</v>
      </c>
      <c r="T25" s="3"/>
    </row>
    <row r="26" spans="1:20" x14ac:dyDescent="0.15">
      <c r="A26" s="4" t="str">
        <f>TEXT(A25,"aaa")</f>
        <v>水</v>
      </c>
      <c r="B26" s="5"/>
      <c r="C26" s="4" t="str">
        <f t="shared" ref="C26" si="56">TEXT(C25,"aaa")</f>
        <v>木</v>
      </c>
      <c r="D26" s="5"/>
      <c r="E26" s="4" t="str">
        <f t="shared" ref="E26" si="57">TEXT(E25,"aaa")</f>
        <v>金</v>
      </c>
      <c r="F26" s="5"/>
      <c r="G26" s="4" t="str">
        <f t="shared" ref="G26" si="58">TEXT(G25,"aaa")</f>
        <v>土</v>
      </c>
      <c r="H26" s="5"/>
      <c r="I26" s="4" t="str">
        <f t="shared" ref="I26" si="59">TEXT(I25,"aaa")</f>
        <v>日</v>
      </c>
      <c r="J26" s="5"/>
      <c r="K26" s="4" t="str">
        <f t="shared" ref="K26" si="60">TEXT(K25,"aaa")</f>
        <v>月</v>
      </c>
      <c r="L26" s="5"/>
      <c r="M26" s="4" t="str">
        <f t="shared" ref="M26" si="61">TEXT(M25,"aaa")</f>
        <v>火</v>
      </c>
      <c r="N26" s="5"/>
      <c r="O26" s="4" t="str">
        <f t="shared" ref="O26" si="62">TEXT(O25,"aaa")</f>
        <v>水</v>
      </c>
      <c r="P26" s="5"/>
      <c r="Q26" s="4" t="str">
        <f t="shared" ref="Q26" si="63">TEXT(Q25,"aaa")</f>
        <v>木</v>
      </c>
      <c r="R26" s="5"/>
      <c r="S26" s="4" t="str">
        <f t="shared" ref="S26" si="64">TEXT(S25,"aaa")</f>
        <v>金</v>
      </c>
      <c r="T26" s="5"/>
    </row>
    <row r="27" spans="1:20" x14ac:dyDescent="0.15">
      <c r="A27" s="1"/>
      <c r="B27" s="14"/>
      <c r="C27" s="1"/>
      <c r="D27" s="14"/>
      <c r="E27" s="1"/>
      <c r="F27" s="14"/>
      <c r="G27" s="1"/>
      <c r="H27" s="14"/>
      <c r="I27" s="1"/>
      <c r="J27" s="14"/>
      <c r="K27" s="1"/>
      <c r="L27" s="14"/>
      <c r="M27" s="1"/>
      <c r="N27" s="14"/>
      <c r="O27" s="1"/>
      <c r="P27" s="14"/>
      <c r="Q27" s="1"/>
      <c r="R27" s="14"/>
      <c r="S27" s="1"/>
      <c r="T27" s="14"/>
    </row>
    <row r="28" spans="1:20" x14ac:dyDescent="0.15">
      <c r="A28" s="1"/>
      <c r="B28" s="14"/>
      <c r="C28" s="1"/>
      <c r="D28" s="14"/>
      <c r="E28" s="1"/>
      <c r="F28" s="14"/>
      <c r="G28" s="1"/>
      <c r="H28" s="14"/>
      <c r="I28" s="1"/>
      <c r="J28" s="14"/>
      <c r="K28" s="1"/>
      <c r="L28" s="14"/>
      <c r="M28" s="1"/>
      <c r="N28" s="14"/>
      <c r="O28" s="1"/>
      <c r="P28" s="14"/>
      <c r="Q28" s="1"/>
      <c r="R28" s="14"/>
      <c r="S28" s="1"/>
      <c r="T28" s="14"/>
    </row>
    <row r="29" spans="1:20" x14ac:dyDescent="0.15">
      <c r="A29" s="1"/>
      <c r="B29" s="14"/>
      <c r="C29" s="1"/>
      <c r="D29" s="14"/>
      <c r="E29" s="1"/>
      <c r="F29" s="14"/>
      <c r="G29" s="1"/>
      <c r="H29" s="14"/>
      <c r="I29" s="1"/>
      <c r="J29" s="14"/>
      <c r="K29" s="1"/>
      <c r="L29" s="14"/>
      <c r="M29" s="1"/>
      <c r="N29" s="14"/>
      <c r="O29" s="1"/>
      <c r="P29" s="14"/>
      <c r="Q29" s="1"/>
      <c r="R29" s="14"/>
      <c r="S29" s="1"/>
      <c r="T29" s="14"/>
    </row>
    <row r="30" spans="1:20" x14ac:dyDescent="0.15">
      <c r="A30" s="1"/>
      <c r="B30" s="14"/>
      <c r="C30" s="1"/>
      <c r="D30" s="14"/>
      <c r="E30" s="1"/>
      <c r="F30" s="14"/>
      <c r="G30" s="1"/>
      <c r="H30" s="14"/>
      <c r="I30" s="1"/>
      <c r="J30" s="14"/>
      <c r="K30" s="1"/>
      <c r="L30" s="14"/>
      <c r="M30" s="1"/>
      <c r="N30" s="14"/>
      <c r="O30" s="1"/>
      <c r="P30" s="14"/>
      <c r="Q30" s="1"/>
      <c r="R30" s="14"/>
      <c r="S30" s="1"/>
      <c r="T30" s="14"/>
    </row>
    <row r="31" spans="1:20" x14ac:dyDescent="0.15">
      <c r="A31" s="1"/>
      <c r="B31" s="14"/>
      <c r="C31" s="1"/>
      <c r="D31" s="14"/>
      <c r="E31" s="1"/>
      <c r="F31" s="14"/>
      <c r="G31" s="1"/>
      <c r="H31" s="14"/>
      <c r="I31" s="1"/>
      <c r="J31" s="14"/>
      <c r="K31" s="1"/>
      <c r="L31" s="14"/>
      <c r="M31" s="1"/>
      <c r="N31" s="14"/>
      <c r="O31" s="1"/>
      <c r="P31" s="14"/>
      <c r="Q31" s="1"/>
      <c r="R31" s="14"/>
      <c r="S31" s="1"/>
      <c r="T31" s="14"/>
    </row>
    <row r="32" spans="1:20" x14ac:dyDescent="0.15">
      <c r="A32" s="1"/>
      <c r="B32" s="14"/>
      <c r="C32" s="1"/>
      <c r="D32" s="14"/>
      <c r="E32" s="1"/>
      <c r="F32" s="14"/>
      <c r="G32" s="1"/>
      <c r="H32" s="14"/>
      <c r="I32" s="1"/>
      <c r="J32" s="14"/>
      <c r="K32" s="1"/>
      <c r="L32" s="14"/>
      <c r="M32" s="1"/>
      <c r="N32" s="14"/>
      <c r="O32" s="1"/>
      <c r="P32" s="14"/>
      <c r="Q32" s="1"/>
      <c r="R32" s="14"/>
      <c r="S32" s="1"/>
      <c r="T32" s="14"/>
    </row>
    <row r="33" spans="1:20" ht="14.25" thickBot="1" x14ac:dyDescent="0.2">
      <c r="A33" s="1"/>
      <c r="B33" s="14"/>
      <c r="C33" s="1"/>
      <c r="D33" s="14"/>
      <c r="E33" s="1"/>
      <c r="F33" s="14"/>
      <c r="G33" s="1"/>
      <c r="H33" s="14"/>
      <c r="I33" s="1"/>
      <c r="J33" s="14"/>
      <c r="K33" s="1"/>
      <c r="L33" s="14"/>
      <c r="M33" s="1"/>
      <c r="N33" s="14"/>
      <c r="O33" s="1"/>
      <c r="P33" s="14"/>
      <c r="Q33" s="1"/>
      <c r="R33" s="14"/>
      <c r="S33" s="1"/>
      <c r="T33" s="14"/>
    </row>
    <row r="34" spans="1:20" ht="14.25" thickBot="1" x14ac:dyDescent="0.2">
      <c r="A34" s="12">
        <f>SUM(B27:B33)</f>
        <v>0</v>
      </c>
      <c r="B34" s="13"/>
      <c r="C34" s="12">
        <f t="shared" ref="C34:T34" si="65">SUM(D27:D33)</f>
        <v>0</v>
      </c>
      <c r="D34" s="13"/>
      <c r="E34" s="12">
        <f t="shared" ref="E34:T34" si="66">SUM(F27:F33)</f>
        <v>0</v>
      </c>
      <c r="F34" s="13"/>
      <c r="G34" s="12">
        <f t="shared" ref="G34:T34" si="67">SUM(H27:H33)</f>
        <v>0</v>
      </c>
      <c r="H34" s="13"/>
      <c r="I34" s="12">
        <f t="shared" ref="I34:T34" si="68">SUM(J27:J33)</f>
        <v>0</v>
      </c>
      <c r="J34" s="13"/>
      <c r="K34" s="12">
        <f t="shared" ref="K34:T34" si="69">SUM(L27:L33)</f>
        <v>0</v>
      </c>
      <c r="L34" s="13"/>
      <c r="M34" s="12">
        <f t="shared" ref="M34:T34" si="70">SUM(N27:N33)</f>
        <v>0</v>
      </c>
      <c r="N34" s="13"/>
      <c r="O34" s="12">
        <f t="shared" ref="O34:T34" si="71">SUM(P27:P33)</f>
        <v>0</v>
      </c>
      <c r="P34" s="13"/>
      <c r="Q34" s="12">
        <f>IF(Q25="","",SUM(R27:R33))</f>
        <v>0</v>
      </c>
      <c r="R34" s="13"/>
      <c r="S34" s="12">
        <f>IF(S25="","",SUM(T27:T33))</f>
        <v>0</v>
      </c>
      <c r="T34" s="13"/>
    </row>
    <row r="36" spans="1:20" x14ac:dyDescent="0.15">
      <c r="A36" s="2">
        <f>IF(OR(S25="",S25=EOMONTH($A$3,0)),"",S25+1)</f>
        <v>43708</v>
      </c>
      <c r="B36" s="6"/>
    </row>
    <row r="37" spans="1:20" x14ac:dyDescent="0.15">
      <c r="A37" s="4" t="str">
        <f>TEXT(A36,"aaa")</f>
        <v>土</v>
      </c>
      <c r="B37" s="5"/>
    </row>
    <row r="38" spans="1:20" ht="14.25" thickBot="1" x14ac:dyDescent="0.2">
      <c r="A38" s="1"/>
      <c r="B38" s="14"/>
    </row>
    <row r="39" spans="1:20" ht="13.5" customHeight="1" x14ac:dyDescent="0.15">
      <c r="A39" s="1"/>
      <c r="B39" s="14"/>
      <c r="K39" s="41" t="s">
        <v>7</v>
      </c>
      <c r="L39" s="41"/>
      <c r="M39" s="41"/>
      <c r="N39" s="41"/>
      <c r="P39" s="11" t="s">
        <v>3</v>
      </c>
      <c r="Q39" s="16">
        <f>SUM(A23:T23,A12:T12,A34:T34,A45,K45)</f>
        <v>1000</v>
      </c>
      <c r="R39" s="17"/>
      <c r="S39" s="17"/>
      <c r="T39" s="42">
        <f>Q39/60000</f>
        <v>1.6666666666666666E-2</v>
      </c>
    </row>
    <row r="40" spans="1:20" ht="13.5" customHeight="1" x14ac:dyDescent="0.15">
      <c r="A40" s="1"/>
      <c r="B40" s="14"/>
      <c r="K40" s="36" t="s">
        <v>8</v>
      </c>
      <c r="L40" s="37"/>
      <c r="M40" s="38"/>
      <c r="N40" s="39"/>
      <c r="P40" s="9"/>
      <c r="Q40" s="19"/>
      <c r="R40" s="20"/>
      <c r="S40" s="20"/>
      <c r="T40" s="43"/>
    </row>
    <row r="41" spans="1:20" ht="13.5" customHeight="1" x14ac:dyDescent="0.15">
      <c r="A41" s="1"/>
      <c r="B41" s="14"/>
      <c r="K41" s="36" t="s">
        <v>9</v>
      </c>
      <c r="L41" s="37"/>
      <c r="M41" s="38"/>
      <c r="N41" s="39"/>
      <c r="P41" s="10"/>
      <c r="Q41" s="22"/>
      <c r="R41" s="23"/>
      <c r="S41" s="23"/>
      <c r="T41" s="44"/>
    </row>
    <row r="42" spans="1:20" ht="14.25" thickBot="1" x14ac:dyDescent="0.2">
      <c r="A42" s="1"/>
      <c r="B42" s="14"/>
      <c r="K42" s="36" t="s">
        <v>10</v>
      </c>
      <c r="L42" s="37"/>
      <c r="M42" s="38"/>
      <c r="N42" s="39"/>
    </row>
    <row r="43" spans="1:20" x14ac:dyDescent="0.15">
      <c r="A43" s="1"/>
      <c r="B43" s="14"/>
      <c r="K43" s="36"/>
      <c r="L43" s="37"/>
      <c r="M43" s="38"/>
      <c r="N43" s="39"/>
      <c r="P43" s="11" t="s">
        <v>2</v>
      </c>
      <c r="Q43" s="25">
        <f>60000-Q39</f>
        <v>59000</v>
      </c>
      <c r="R43" s="26"/>
      <c r="S43" s="26"/>
      <c r="T43" s="27"/>
    </row>
    <row r="44" spans="1:20" ht="14.25" thickBot="1" x14ac:dyDescent="0.2">
      <c r="A44" s="1"/>
      <c r="B44" s="14"/>
      <c r="K44" s="36"/>
      <c r="L44" s="37"/>
      <c r="M44" s="38"/>
      <c r="N44" s="39"/>
      <c r="P44" s="9"/>
      <c r="Q44" s="28"/>
      <c r="R44" s="29"/>
      <c r="S44" s="29"/>
      <c r="T44" s="30"/>
    </row>
    <row r="45" spans="1:20" ht="14.25" thickBot="1" x14ac:dyDescent="0.2">
      <c r="A45" s="12">
        <f>IF(A36="","",SUM(B38:B44))</f>
        <v>0</v>
      </c>
      <c r="B45" s="13"/>
      <c r="K45" s="40">
        <f>SUM(M40:N44)</f>
        <v>0</v>
      </c>
      <c r="L45" s="40"/>
      <c r="M45" s="40"/>
      <c r="N45" s="40"/>
      <c r="P45" s="10"/>
      <c r="Q45" s="31"/>
      <c r="R45" s="32"/>
      <c r="S45" s="32"/>
      <c r="T45" s="33"/>
    </row>
  </sheetData>
  <mergeCells count="110">
    <mergeCell ref="M44:N44"/>
    <mergeCell ref="K45:N45"/>
    <mergeCell ref="Q39:S41"/>
    <mergeCell ref="T39:T41"/>
    <mergeCell ref="M40:N40"/>
    <mergeCell ref="M41:N41"/>
    <mergeCell ref="M42:N42"/>
    <mergeCell ref="M43:N43"/>
    <mergeCell ref="K40:L40"/>
    <mergeCell ref="K41:L41"/>
    <mergeCell ref="K42:L42"/>
    <mergeCell ref="K43:L43"/>
    <mergeCell ref="K44:L44"/>
    <mergeCell ref="P39:P41"/>
    <mergeCell ref="P43:P45"/>
    <mergeCell ref="Q43:T45"/>
    <mergeCell ref="A45:B45"/>
    <mergeCell ref="K39:N39"/>
    <mergeCell ref="M34:N34"/>
    <mergeCell ref="O34:P34"/>
    <mergeCell ref="Q34:R34"/>
    <mergeCell ref="S34:T34"/>
    <mergeCell ref="A36:B36"/>
    <mergeCell ref="A37:B37"/>
    <mergeCell ref="M26:N26"/>
    <mergeCell ref="O26:P26"/>
    <mergeCell ref="Q26:R26"/>
    <mergeCell ref="S26:T26"/>
    <mergeCell ref="A34:B34"/>
    <mergeCell ref="C34:D34"/>
    <mergeCell ref="E34:F34"/>
    <mergeCell ref="G34:H34"/>
    <mergeCell ref="I34:J34"/>
    <mergeCell ref="K34:L34"/>
    <mergeCell ref="M25:N25"/>
    <mergeCell ref="O25:P25"/>
    <mergeCell ref="Q25:R25"/>
    <mergeCell ref="S25:T25"/>
    <mergeCell ref="A26:B26"/>
    <mergeCell ref="C26:D26"/>
    <mergeCell ref="E26:F26"/>
    <mergeCell ref="G26:H26"/>
    <mergeCell ref="I26:J26"/>
    <mergeCell ref="K26:L26"/>
    <mergeCell ref="M23:N23"/>
    <mergeCell ref="O23:P23"/>
    <mergeCell ref="Q23:R23"/>
    <mergeCell ref="S23:T23"/>
    <mergeCell ref="A25:B25"/>
    <mergeCell ref="C25:D25"/>
    <mergeCell ref="E25:F25"/>
    <mergeCell ref="G25:H25"/>
    <mergeCell ref="I25:J25"/>
    <mergeCell ref="K25:L25"/>
    <mergeCell ref="M15:N15"/>
    <mergeCell ref="O15:P15"/>
    <mergeCell ref="Q15:R15"/>
    <mergeCell ref="S15:T15"/>
    <mergeCell ref="A23:B23"/>
    <mergeCell ref="C23:D23"/>
    <mergeCell ref="E23:F23"/>
    <mergeCell ref="G23:H23"/>
    <mergeCell ref="I23:J23"/>
    <mergeCell ref="K23:L23"/>
    <mergeCell ref="M14:N14"/>
    <mergeCell ref="O14:P14"/>
    <mergeCell ref="Q14:R14"/>
    <mergeCell ref="S14:T14"/>
    <mergeCell ref="A15:B15"/>
    <mergeCell ref="C15:D15"/>
    <mergeCell ref="E15:F15"/>
    <mergeCell ref="G15:H15"/>
    <mergeCell ref="I15:J15"/>
    <mergeCell ref="K15:L15"/>
    <mergeCell ref="M12:N12"/>
    <mergeCell ref="O12:P12"/>
    <mergeCell ref="Q12:R12"/>
    <mergeCell ref="S12:T12"/>
    <mergeCell ref="A14:B14"/>
    <mergeCell ref="C14:D14"/>
    <mergeCell ref="E14:F14"/>
    <mergeCell ref="G14:H14"/>
    <mergeCell ref="I14:J14"/>
    <mergeCell ref="K14:L14"/>
    <mergeCell ref="M4:N4"/>
    <mergeCell ref="O4:P4"/>
    <mergeCell ref="Q4:R4"/>
    <mergeCell ref="S4:T4"/>
    <mergeCell ref="A12:B12"/>
    <mergeCell ref="C12:D12"/>
    <mergeCell ref="E12:F12"/>
    <mergeCell ref="G12:H12"/>
    <mergeCell ref="I12:J12"/>
    <mergeCell ref="K12:L12"/>
    <mergeCell ref="M3:N3"/>
    <mergeCell ref="O3:P3"/>
    <mergeCell ref="Q3:R3"/>
    <mergeCell ref="S3:T3"/>
    <mergeCell ref="A4:B4"/>
    <mergeCell ref="C4:D4"/>
    <mergeCell ref="E4:F4"/>
    <mergeCell ref="G4:H4"/>
    <mergeCell ref="I4:J4"/>
    <mergeCell ref="K4:L4"/>
    <mergeCell ref="A3:B3"/>
    <mergeCell ref="C3:D3"/>
    <mergeCell ref="E3:F3"/>
    <mergeCell ref="G3:H3"/>
    <mergeCell ref="I3:J3"/>
    <mergeCell ref="K3:L3"/>
  </mergeCells>
  <phoneticPr fontId="2"/>
  <conditionalFormatting sqref="A4:T4">
    <cfRule type="expression" dxfId="3" priority="2">
      <formula>$A3="土"</formula>
    </cfRule>
  </conditionalFormatting>
  <conditionalFormatting sqref="A3:T4">
    <cfRule type="expression" dxfId="2" priority="1">
      <formula>"$A3=""土”""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25" zoomScale="91" zoomScaleNormal="91" workbookViewId="0">
      <selection activeCell="I37" sqref="I37"/>
    </sheetView>
  </sheetViews>
  <sheetFormatPr defaultRowHeight="13.5" x14ac:dyDescent="0.15"/>
  <cols>
    <col min="1" max="20" width="8.125" customWidth="1"/>
  </cols>
  <sheetData>
    <row r="1" spans="1:20" x14ac:dyDescent="0.15">
      <c r="A1" s="34">
        <v>2019</v>
      </c>
      <c r="B1" s="35" t="s">
        <v>1</v>
      </c>
      <c r="C1" s="34">
        <v>8</v>
      </c>
      <c r="D1" s="35" t="s">
        <v>0</v>
      </c>
    </row>
    <row r="3" spans="1:20" x14ac:dyDescent="0.15">
      <c r="A3" s="2">
        <f>DATE(A1,C1,1)</f>
        <v>43678</v>
      </c>
      <c r="B3" s="6"/>
      <c r="C3" s="2">
        <f>A3+1</f>
        <v>43679</v>
      </c>
      <c r="D3" s="3"/>
      <c r="E3" s="2">
        <f>C3+1</f>
        <v>43680</v>
      </c>
      <c r="F3" s="3"/>
      <c r="G3" s="2">
        <f t="shared" ref="G3" si="0">E3+1</f>
        <v>43681</v>
      </c>
      <c r="H3" s="3"/>
      <c r="I3" s="2">
        <f t="shared" ref="I3" si="1">G3+1</f>
        <v>43682</v>
      </c>
      <c r="J3" s="3"/>
      <c r="K3" s="2">
        <f t="shared" ref="K3" si="2">I3+1</f>
        <v>43683</v>
      </c>
      <c r="L3" s="3"/>
      <c r="M3" s="2">
        <f t="shared" ref="M3" si="3">K3+1</f>
        <v>43684</v>
      </c>
      <c r="N3" s="3"/>
      <c r="O3" s="2">
        <f t="shared" ref="O3" si="4">M3+1</f>
        <v>43685</v>
      </c>
      <c r="P3" s="3"/>
      <c r="Q3" s="2">
        <f t="shared" ref="Q3" si="5">O3+1</f>
        <v>43686</v>
      </c>
      <c r="R3" s="3"/>
      <c r="S3" s="2">
        <f t="shared" ref="S3" si="6">Q3+1</f>
        <v>43687</v>
      </c>
      <c r="T3" s="3"/>
    </row>
    <row r="4" spans="1:20" x14ac:dyDescent="0.15">
      <c r="A4" s="4" t="str">
        <f>TEXT(A3,"aaa")</f>
        <v>木</v>
      </c>
      <c r="B4" s="5"/>
      <c r="C4" s="4" t="str">
        <f t="shared" ref="C4" si="7">TEXT(C3,"aaa")</f>
        <v>金</v>
      </c>
      <c r="D4" s="7"/>
      <c r="E4" s="4" t="str">
        <f t="shared" ref="E4" si="8">TEXT(E3,"aaa")</f>
        <v>土</v>
      </c>
      <c r="F4" s="7"/>
      <c r="G4" s="4" t="str">
        <f t="shared" ref="G4" si="9">TEXT(G3,"aaa")</f>
        <v>日</v>
      </c>
      <c r="H4" s="7"/>
      <c r="I4" s="4" t="str">
        <f t="shared" ref="I4" si="10">TEXT(I3,"aaa")</f>
        <v>月</v>
      </c>
      <c r="J4" s="7"/>
      <c r="K4" s="4" t="str">
        <f t="shared" ref="K4" si="11">TEXT(K3,"aaa")</f>
        <v>火</v>
      </c>
      <c r="L4" s="7"/>
      <c r="M4" s="4" t="str">
        <f t="shared" ref="M4" si="12">TEXT(M3,"aaa")</f>
        <v>水</v>
      </c>
      <c r="N4" s="7"/>
      <c r="O4" s="4" t="str">
        <f t="shared" ref="O4" si="13">TEXT(O3,"aaa")</f>
        <v>木</v>
      </c>
      <c r="P4" s="7"/>
      <c r="Q4" s="4" t="str">
        <f t="shared" ref="Q4" si="14">TEXT(Q3,"aaa")</f>
        <v>金</v>
      </c>
      <c r="R4" s="7"/>
      <c r="S4" s="4" t="str">
        <f t="shared" ref="S4" si="15">TEXT(S3,"aaa")</f>
        <v>土</v>
      </c>
      <c r="T4" s="7"/>
    </row>
    <row r="5" spans="1:20" x14ac:dyDescent="0.15">
      <c r="A5" s="1" t="s">
        <v>4</v>
      </c>
      <c r="B5" s="14">
        <v>555</v>
      </c>
      <c r="C5" s="1" t="s">
        <v>6</v>
      </c>
      <c r="D5" s="14">
        <v>700</v>
      </c>
      <c r="E5" s="1"/>
      <c r="F5" s="14"/>
      <c r="G5" s="1"/>
      <c r="H5" s="14"/>
      <c r="I5" s="1"/>
      <c r="J5" s="14"/>
      <c r="K5" s="1"/>
      <c r="L5" s="14"/>
      <c r="M5" s="1"/>
      <c r="N5" s="14"/>
      <c r="O5" s="1"/>
      <c r="P5" s="14"/>
      <c r="Q5" s="1"/>
      <c r="R5" s="14"/>
      <c r="S5" s="1"/>
      <c r="T5" s="14"/>
    </row>
    <row r="6" spans="1:20" x14ac:dyDescent="0.15">
      <c r="A6" s="1" t="s">
        <v>5</v>
      </c>
      <c r="B6" s="14">
        <v>100</v>
      </c>
      <c r="C6" s="1"/>
      <c r="D6" s="14"/>
      <c r="E6" s="1"/>
      <c r="F6" s="14"/>
      <c r="G6" s="1"/>
      <c r="H6" s="14"/>
      <c r="I6" s="1"/>
      <c r="J6" s="14"/>
      <c r="K6" s="1"/>
      <c r="L6" s="14"/>
      <c r="M6" s="1"/>
      <c r="N6" s="14"/>
      <c r="O6" s="1"/>
      <c r="P6" s="14"/>
      <c r="Q6" s="1"/>
      <c r="R6" s="14"/>
      <c r="S6" s="1"/>
      <c r="T6" s="14"/>
    </row>
    <row r="7" spans="1:20" x14ac:dyDescent="0.15">
      <c r="A7" s="1"/>
      <c r="B7" s="14"/>
      <c r="C7" s="1"/>
      <c r="D7" s="14"/>
      <c r="E7" s="1"/>
      <c r="F7" s="14"/>
      <c r="G7" s="1"/>
      <c r="H7" s="14"/>
      <c r="I7" s="1"/>
      <c r="J7" s="14"/>
      <c r="K7" s="1"/>
      <c r="L7" s="14"/>
      <c r="M7" s="1"/>
      <c r="N7" s="14"/>
      <c r="O7" s="1"/>
      <c r="P7" s="14"/>
      <c r="Q7" s="1"/>
      <c r="R7" s="14"/>
      <c r="S7" s="1"/>
      <c r="T7" s="14"/>
    </row>
    <row r="8" spans="1:20" x14ac:dyDescent="0.15">
      <c r="A8" s="1"/>
      <c r="B8" s="14"/>
      <c r="C8" s="1"/>
      <c r="D8" s="14"/>
      <c r="E8" s="1"/>
      <c r="F8" s="14"/>
      <c r="G8" s="1"/>
      <c r="H8" s="14"/>
      <c r="I8" s="1"/>
      <c r="J8" s="14"/>
      <c r="K8" s="1"/>
      <c r="L8" s="14"/>
      <c r="M8" s="1"/>
      <c r="N8" s="14"/>
      <c r="O8" s="1"/>
      <c r="P8" s="14"/>
      <c r="Q8" s="1"/>
      <c r="R8" s="14"/>
      <c r="S8" s="1"/>
      <c r="T8" s="14"/>
    </row>
    <row r="9" spans="1:20" x14ac:dyDescent="0.15">
      <c r="A9" s="1"/>
      <c r="B9" s="14"/>
      <c r="C9" s="1"/>
      <c r="D9" s="14"/>
      <c r="E9" s="1"/>
      <c r="F9" s="14"/>
      <c r="G9" s="1"/>
      <c r="H9" s="14"/>
      <c r="I9" s="1"/>
      <c r="J9" s="14"/>
      <c r="K9" s="1"/>
      <c r="L9" s="14"/>
      <c r="M9" s="1"/>
      <c r="N9" s="14"/>
      <c r="O9" s="1"/>
      <c r="P9" s="14"/>
      <c r="Q9" s="1"/>
      <c r="R9" s="14"/>
      <c r="S9" s="1"/>
      <c r="T9" s="14"/>
    </row>
    <row r="10" spans="1:20" x14ac:dyDescent="0.15">
      <c r="A10" s="1"/>
      <c r="B10" s="14"/>
      <c r="C10" s="1"/>
      <c r="D10" s="14"/>
      <c r="E10" s="1"/>
      <c r="F10" s="14"/>
      <c r="G10" s="1"/>
      <c r="H10" s="14"/>
      <c r="I10" s="1"/>
      <c r="J10" s="14"/>
      <c r="K10" s="1"/>
      <c r="L10" s="14"/>
      <c r="M10" s="1"/>
      <c r="N10" s="14"/>
      <c r="O10" s="1"/>
      <c r="P10" s="14"/>
      <c r="Q10" s="1"/>
      <c r="R10" s="14"/>
      <c r="S10" s="1"/>
      <c r="T10" s="14"/>
    </row>
    <row r="11" spans="1:20" ht="14.25" thickBot="1" x14ac:dyDescent="0.2">
      <c r="A11" s="8"/>
      <c r="B11" s="15"/>
      <c r="C11" s="1"/>
      <c r="D11" s="14"/>
      <c r="E11" s="1"/>
      <c r="F11" s="14"/>
      <c r="G11" s="1"/>
      <c r="H11" s="14"/>
      <c r="I11" s="1"/>
      <c r="J11" s="14"/>
      <c r="K11" s="1"/>
      <c r="L11" s="14"/>
      <c r="M11" s="1"/>
      <c r="N11" s="14"/>
      <c r="O11" s="1"/>
      <c r="P11" s="14"/>
      <c r="Q11" s="1"/>
      <c r="R11" s="14"/>
      <c r="S11" s="1"/>
      <c r="T11" s="14"/>
    </row>
    <row r="12" spans="1:20" ht="14.25" thickBot="1" x14ac:dyDescent="0.2">
      <c r="A12" s="12">
        <f>SUM(B5:B11)</f>
        <v>655</v>
      </c>
      <c r="B12" s="13"/>
      <c r="C12" s="12">
        <f t="shared" ref="C12:T12" si="16">SUM(D5:D11)</f>
        <v>700</v>
      </c>
      <c r="D12" s="13"/>
      <c r="E12" s="12">
        <f t="shared" ref="E12:T12" si="17">SUM(F5:F11)</f>
        <v>0</v>
      </c>
      <c r="F12" s="13"/>
      <c r="G12" s="12">
        <f t="shared" ref="G12:T12" si="18">SUM(H5:H11)</f>
        <v>0</v>
      </c>
      <c r="H12" s="13"/>
      <c r="I12" s="12">
        <f t="shared" ref="I12:T12" si="19">SUM(J5:J11)</f>
        <v>0</v>
      </c>
      <c r="J12" s="13"/>
      <c r="K12" s="12">
        <f t="shared" ref="K12:T12" si="20">SUM(L5:L11)</f>
        <v>0</v>
      </c>
      <c r="L12" s="13"/>
      <c r="M12" s="12">
        <f t="shared" ref="M12:T12" si="21">SUM(N5:N11)</f>
        <v>0</v>
      </c>
      <c r="N12" s="13"/>
      <c r="O12" s="12">
        <f t="shared" ref="O12:T12" si="22">SUM(P5:P11)</f>
        <v>0</v>
      </c>
      <c r="P12" s="13"/>
      <c r="Q12" s="12">
        <f t="shared" ref="Q12:T12" si="23">SUM(R5:R11)</f>
        <v>0</v>
      </c>
      <c r="R12" s="13"/>
      <c r="S12" s="12">
        <f t="shared" ref="S12:T12" si="24">SUM(T5:T11)</f>
        <v>0</v>
      </c>
      <c r="T12" s="13"/>
    </row>
    <row r="14" spans="1:20" x14ac:dyDescent="0.15">
      <c r="A14" s="2">
        <f>S3+1</f>
        <v>43688</v>
      </c>
      <c r="B14" s="3"/>
      <c r="C14" s="2">
        <f>A14+1</f>
        <v>43689</v>
      </c>
      <c r="D14" s="3"/>
      <c r="E14" s="2">
        <f t="shared" ref="E14" si="25">C14+1</f>
        <v>43690</v>
      </c>
      <c r="F14" s="3"/>
      <c r="G14" s="2">
        <f t="shared" ref="G14" si="26">E14+1</f>
        <v>43691</v>
      </c>
      <c r="H14" s="3"/>
      <c r="I14" s="2">
        <f t="shared" ref="I14" si="27">G14+1</f>
        <v>43692</v>
      </c>
      <c r="J14" s="3"/>
      <c r="K14" s="2">
        <f t="shared" ref="K14" si="28">I14+1</f>
        <v>43693</v>
      </c>
      <c r="L14" s="3"/>
      <c r="M14" s="2">
        <f t="shared" ref="M14" si="29">K14+1</f>
        <v>43694</v>
      </c>
      <c r="N14" s="3"/>
      <c r="O14" s="2">
        <f t="shared" ref="O14" si="30">M14+1</f>
        <v>43695</v>
      </c>
      <c r="P14" s="3"/>
      <c r="Q14" s="2">
        <f t="shared" ref="Q14" si="31">O14+1</f>
        <v>43696</v>
      </c>
      <c r="R14" s="3"/>
      <c r="S14" s="2">
        <f t="shared" ref="S14" si="32">Q14+1</f>
        <v>43697</v>
      </c>
      <c r="T14" s="3"/>
    </row>
    <row r="15" spans="1:20" x14ac:dyDescent="0.15">
      <c r="A15" s="4" t="str">
        <f>TEXT(A14,"aaa")</f>
        <v>日</v>
      </c>
      <c r="B15" s="5"/>
      <c r="C15" s="4" t="str">
        <f t="shared" ref="C15" si="33">TEXT(C14,"aaa")</f>
        <v>月</v>
      </c>
      <c r="D15" s="5"/>
      <c r="E15" s="4" t="str">
        <f t="shared" ref="E15" si="34">TEXT(E14,"aaa")</f>
        <v>火</v>
      </c>
      <c r="F15" s="5"/>
      <c r="G15" s="4" t="str">
        <f t="shared" ref="G15" si="35">TEXT(G14,"aaa")</f>
        <v>水</v>
      </c>
      <c r="H15" s="5"/>
      <c r="I15" s="4" t="str">
        <f t="shared" ref="I15" si="36">TEXT(I14,"aaa")</f>
        <v>木</v>
      </c>
      <c r="J15" s="5"/>
      <c r="K15" s="4" t="str">
        <f t="shared" ref="K15" si="37">TEXT(K14,"aaa")</f>
        <v>金</v>
      </c>
      <c r="L15" s="5"/>
      <c r="M15" s="4" t="str">
        <f t="shared" ref="M15" si="38">TEXT(M14,"aaa")</f>
        <v>土</v>
      </c>
      <c r="N15" s="5"/>
      <c r="O15" s="4" t="str">
        <f t="shared" ref="O15" si="39">TEXT(O14,"aaa")</f>
        <v>日</v>
      </c>
      <c r="P15" s="5"/>
      <c r="Q15" s="4" t="str">
        <f t="shared" ref="Q15" si="40">TEXT(Q14,"aaa")</f>
        <v>月</v>
      </c>
      <c r="R15" s="5"/>
      <c r="S15" s="4" t="str">
        <f t="shared" ref="S15" si="41">TEXT(S14,"aaa")</f>
        <v>火</v>
      </c>
      <c r="T15" s="5"/>
    </row>
    <row r="16" spans="1:20" x14ac:dyDescent="0.15">
      <c r="A16" s="1"/>
      <c r="B16" s="14"/>
      <c r="C16" s="1"/>
      <c r="D16" s="14"/>
      <c r="E16" s="1"/>
      <c r="F16" s="14"/>
      <c r="G16" s="1"/>
      <c r="H16" s="14"/>
      <c r="I16" s="1"/>
      <c r="J16" s="14"/>
      <c r="K16" s="1"/>
      <c r="L16" s="14"/>
      <c r="M16" s="1"/>
      <c r="N16" s="14"/>
      <c r="O16" s="1"/>
      <c r="P16" s="14"/>
      <c r="Q16" s="1"/>
      <c r="R16" s="14"/>
      <c r="S16" s="1"/>
      <c r="T16" s="14"/>
    </row>
    <row r="17" spans="1:20" x14ac:dyDescent="0.15">
      <c r="A17" s="1"/>
      <c r="B17" s="14"/>
      <c r="C17" s="1"/>
      <c r="D17" s="14"/>
      <c r="E17" s="1"/>
      <c r="F17" s="14"/>
      <c r="G17" s="1"/>
      <c r="H17" s="14"/>
      <c r="I17" s="1"/>
      <c r="J17" s="14"/>
      <c r="K17" s="1"/>
      <c r="L17" s="14"/>
      <c r="M17" s="1"/>
      <c r="N17" s="14"/>
      <c r="O17" s="1"/>
      <c r="P17" s="14"/>
      <c r="Q17" s="1"/>
      <c r="R17" s="14"/>
      <c r="S17" s="1"/>
      <c r="T17" s="14"/>
    </row>
    <row r="18" spans="1:20" x14ac:dyDescent="0.15">
      <c r="A18" s="1"/>
      <c r="B18" s="14"/>
      <c r="C18" s="1"/>
      <c r="D18" s="14"/>
      <c r="E18" s="1"/>
      <c r="F18" s="14"/>
      <c r="G18" s="1"/>
      <c r="H18" s="14"/>
      <c r="I18" s="1"/>
      <c r="J18" s="14"/>
      <c r="K18" s="1"/>
      <c r="L18" s="14"/>
      <c r="M18" s="1"/>
      <c r="N18" s="14"/>
      <c r="O18" s="1"/>
      <c r="P18" s="14"/>
      <c r="Q18" s="1"/>
      <c r="R18" s="14"/>
      <c r="S18" s="1"/>
      <c r="T18" s="14"/>
    </row>
    <row r="19" spans="1:20" x14ac:dyDescent="0.15">
      <c r="A19" s="1"/>
      <c r="B19" s="14"/>
      <c r="C19" s="1"/>
      <c r="D19" s="14"/>
      <c r="E19" s="1"/>
      <c r="F19" s="14"/>
      <c r="G19" s="1"/>
      <c r="H19" s="14"/>
      <c r="I19" s="1"/>
      <c r="J19" s="14"/>
      <c r="K19" s="1"/>
      <c r="L19" s="14"/>
      <c r="M19" s="1"/>
      <c r="N19" s="14"/>
      <c r="O19" s="1"/>
      <c r="P19" s="14"/>
      <c r="Q19" s="1"/>
      <c r="R19" s="14"/>
      <c r="S19" s="1"/>
      <c r="T19" s="14"/>
    </row>
    <row r="20" spans="1:20" x14ac:dyDescent="0.15">
      <c r="A20" s="1"/>
      <c r="B20" s="14"/>
      <c r="C20" s="1"/>
      <c r="D20" s="14"/>
      <c r="E20" s="1"/>
      <c r="F20" s="14"/>
      <c r="G20" s="1"/>
      <c r="H20" s="14"/>
      <c r="I20" s="1"/>
      <c r="J20" s="14"/>
      <c r="K20" s="1"/>
      <c r="L20" s="14"/>
      <c r="M20" s="1"/>
      <c r="N20" s="14"/>
      <c r="O20" s="1"/>
      <c r="P20" s="14"/>
      <c r="Q20" s="1"/>
      <c r="R20" s="14"/>
      <c r="S20" s="1"/>
      <c r="T20" s="14"/>
    </row>
    <row r="21" spans="1:20" x14ac:dyDescent="0.15">
      <c r="A21" s="1"/>
      <c r="B21" s="14"/>
      <c r="C21" s="1"/>
      <c r="D21" s="14"/>
      <c r="E21" s="1"/>
      <c r="F21" s="14"/>
      <c r="G21" s="1"/>
      <c r="H21" s="14"/>
      <c r="I21" s="1"/>
      <c r="J21" s="14"/>
      <c r="K21" s="1"/>
      <c r="L21" s="14"/>
      <c r="M21" s="1"/>
      <c r="N21" s="14"/>
      <c r="O21" s="1"/>
      <c r="P21" s="14"/>
      <c r="Q21" s="1"/>
      <c r="R21" s="14"/>
      <c r="S21" s="1"/>
      <c r="T21" s="14"/>
    </row>
    <row r="22" spans="1:20" ht="14.25" thickBot="1" x14ac:dyDescent="0.2">
      <c r="A22" s="1"/>
      <c r="B22" s="14"/>
      <c r="C22" s="1"/>
      <c r="D22" s="14"/>
      <c r="E22" s="1"/>
      <c r="F22" s="14"/>
      <c r="G22" s="1"/>
      <c r="H22" s="14"/>
      <c r="I22" s="1"/>
      <c r="J22" s="14"/>
      <c r="K22" s="1"/>
      <c r="L22" s="14"/>
      <c r="M22" s="1"/>
      <c r="N22" s="14"/>
      <c r="O22" s="1"/>
      <c r="P22" s="14"/>
      <c r="Q22" s="1"/>
      <c r="R22" s="14"/>
      <c r="S22" s="1"/>
      <c r="T22" s="14"/>
    </row>
    <row r="23" spans="1:20" ht="14.25" thickBot="1" x14ac:dyDescent="0.2">
      <c r="A23" s="12">
        <f>SUM(B16:B22)</f>
        <v>0</v>
      </c>
      <c r="B23" s="13"/>
      <c r="C23" s="12">
        <f t="shared" ref="C23:T23" si="42">SUM(D16:D22)</f>
        <v>0</v>
      </c>
      <c r="D23" s="13"/>
      <c r="E23" s="12">
        <f t="shared" ref="E23:T23" si="43">SUM(F16:F22)</f>
        <v>0</v>
      </c>
      <c r="F23" s="13"/>
      <c r="G23" s="12">
        <f t="shared" ref="G23:T23" si="44">SUM(H16:H22)</f>
        <v>0</v>
      </c>
      <c r="H23" s="13"/>
      <c r="I23" s="12">
        <f t="shared" ref="I23:T23" si="45">SUM(J16:J22)</f>
        <v>0</v>
      </c>
      <c r="J23" s="13"/>
      <c r="K23" s="12">
        <f t="shared" ref="K23:T23" si="46">SUM(L16:L22)</f>
        <v>0</v>
      </c>
      <c r="L23" s="13"/>
      <c r="M23" s="12">
        <f t="shared" ref="M23:T23" si="47">SUM(N16:N22)</f>
        <v>0</v>
      </c>
      <c r="N23" s="13"/>
      <c r="O23" s="12">
        <f t="shared" ref="O23:T23" si="48">SUM(P16:P22)</f>
        <v>0</v>
      </c>
      <c r="P23" s="13"/>
      <c r="Q23" s="12">
        <f t="shared" ref="Q23:T23" si="49">SUM(R16:R22)</f>
        <v>0</v>
      </c>
      <c r="R23" s="13"/>
      <c r="S23" s="12">
        <f t="shared" ref="S23:T23" si="50">SUM(T16:T22)</f>
        <v>0</v>
      </c>
      <c r="T23" s="13"/>
    </row>
    <row r="25" spans="1:20" x14ac:dyDescent="0.15">
      <c r="A25" s="2">
        <f>S14+1</f>
        <v>43698</v>
      </c>
      <c r="B25" s="3"/>
      <c r="C25" s="2">
        <f>A25+1</f>
        <v>43699</v>
      </c>
      <c r="D25" s="3"/>
      <c r="E25" s="2">
        <f>C25+1</f>
        <v>43700</v>
      </c>
      <c r="F25" s="3"/>
      <c r="G25" s="2">
        <f t="shared" ref="G25" si="51">E25+1</f>
        <v>43701</v>
      </c>
      <c r="H25" s="3"/>
      <c r="I25" s="2">
        <f t="shared" ref="I25" si="52">G25+1</f>
        <v>43702</v>
      </c>
      <c r="J25" s="3"/>
      <c r="K25" s="2">
        <f t="shared" ref="K25" si="53">I25+1</f>
        <v>43703</v>
      </c>
      <c r="L25" s="3"/>
      <c r="M25" s="2">
        <f t="shared" ref="M25" si="54">K25+1</f>
        <v>43704</v>
      </c>
      <c r="N25" s="3"/>
      <c r="O25" s="2">
        <f t="shared" ref="O25" si="55">M25+1</f>
        <v>43705</v>
      </c>
      <c r="P25" s="3"/>
      <c r="Q25" s="2">
        <f>IF(O25=EOMONTH($A$3,0),"",O25+1)</f>
        <v>43706</v>
      </c>
      <c r="R25" s="3"/>
      <c r="S25" s="2">
        <f>IF(OR(Q25="",Q25=EOMONTH($A$3,0)),"",Q25+1)</f>
        <v>43707</v>
      </c>
      <c r="T25" s="3"/>
    </row>
    <row r="26" spans="1:20" x14ac:dyDescent="0.15">
      <c r="A26" s="4" t="str">
        <f>TEXT(A25,"aaa")</f>
        <v>水</v>
      </c>
      <c r="B26" s="5"/>
      <c r="C26" s="4" t="str">
        <f t="shared" ref="C26" si="56">TEXT(C25,"aaa")</f>
        <v>木</v>
      </c>
      <c r="D26" s="5"/>
      <c r="E26" s="4" t="str">
        <f t="shared" ref="E26" si="57">TEXT(E25,"aaa")</f>
        <v>金</v>
      </c>
      <c r="F26" s="5"/>
      <c r="G26" s="4" t="str">
        <f t="shared" ref="G26" si="58">TEXT(G25,"aaa")</f>
        <v>土</v>
      </c>
      <c r="H26" s="5"/>
      <c r="I26" s="4" t="str">
        <f t="shared" ref="I26" si="59">TEXT(I25,"aaa")</f>
        <v>日</v>
      </c>
      <c r="J26" s="5"/>
      <c r="K26" s="4" t="str">
        <f t="shared" ref="K26" si="60">TEXT(K25,"aaa")</f>
        <v>月</v>
      </c>
      <c r="L26" s="5"/>
      <c r="M26" s="4" t="str">
        <f t="shared" ref="M26" si="61">TEXT(M25,"aaa")</f>
        <v>火</v>
      </c>
      <c r="N26" s="5"/>
      <c r="O26" s="4" t="str">
        <f t="shared" ref="O26" si="62">TEXT(O25,"aaa")</f>
        <v>水</v>
      </c>
      <c r="P26" s="5"/>
      <c r="Q26" s="4" t="str">
        <f t="shared" ref="Q26" si="63">TEXT(Q25,"aaa")</f>
        <v>木</v>
      </c>
      <c r="R26" s="5"/>
      <c r="S26" s="4" t="str">
        <f t="shared" ref="S26" si="64">TEXT(S25,"aaa")</f>
        <v>金</v>
      </c>
      <c r="T26" s="5"/>
    </row>
    <row r="27" spans="1:20" x14ac:dyDescent="0.15">
      <c r="A27" s="1"/>
      <c r="B27" s="14"/>
      <c r="C27" s="1"/>
      <c r="D27" s="14"/>
      <c r="E27" s="1"/>
      <c r="F27" s="14"/>
      <c r="G27" s="1"/>
      <c r="H27" s="14"/>
      <c r="I27" s="1"/>
      <c r="J27" s="14"/>
      <c r="K27" s="1"/>
      <c r="L27" s="14"/>
      <c r="M27" s="1"/>
      <c r="N27" s="14"/>
      <c r="O27" s="1"/>
      <c r="P27" s="14"/>
      <c r="Q27" s="1"/>
      <c r="R27" s="14"/>
      <c r="S27" s="1"/>
      <c r="T27" s="14"/>
    </row>
    <row r="28" spans="1:20" x14ac:dyDescent="0.15">
      <c r="A28" s="1"/>
      <c r="B28" s="14"/>
      <c r="C28" s="1"/>
      <c r="D28" s="14"/>
      <c r="E28" s="1"/>
      <c r="F28" s="14"/>
      <c r="G28" s="1"/>
      <c r="H28" s="14"/>
      <c r="I28" s="1"/>
      <c r="J28" s="14"/>
      <c r="K28" s="1"/>
      <c r="L28" s="14"/>
      <c r="M28" s="1"/>
      <c r="N28" s="14"/>
      <c r="O28" s="1"/>
      <c r="P28" s="14"/>
      <c r="Q28" s="1"/>
      <c r="R28" s="14"/>
      <c r="S28" s="1"/>
      <c r="T28" s="14"/>
    </row>
    <row r="29" spans="1:20" x14ac:dyDescent="0.15">
      <c r="A29" s="1"/>
      <c r="B29" s="14"/>
      <c r="C29" s="1"/>
      <c r="D29" s="14"/>
      <c r="E29" s="1"/>
      <c r="F29" s="14"/>
      <c r="G29" s="1"/>
      <c r="H29" s="14"/>
      <c r="I29" s="1"/>
      <c r="J29" s="14"/>
      <c r="K29" s="1"/>
      <c r="L29" s="14"/>
      <c r="M29" s="1"/>
      <c r="N29" s="14"/>
      <c r="O29" s="1"/>
      <c r="P29" s="14"/>
      <c r="Q29" s="1"/>
      <c r="R29" s="14"/>
      <c r="S29" s="1"/>
      <c r="T29" s="14"/>
    </row>
    <row r="30" spans="1:20" x14ac:dyDescent="0.15">
      <c r="A30" s="1"/>
      <c r="B30" s="14"/>
      <c r="C30" s="1"/>
      <c r="D30" s="14"/>
      <c r="E30" s="1"/>
      <c r="F30" s="14"/>
      <c r="G30" s="1"/>
      <c r="H30" s="14"/>
      <c r="I30" s="1"/>
      <c r="J30" s="14"/>
      <c r="K30" s="1"/>
      <c r="L30" s="14"/>
      <c r="M30" s="1"/>
      <c r="N30" s="14"/>
      <c r="O30" s="1"/>
      <c r="P30" s="14"/>
      <c r="Q30" s="1"/>
      <c r="R30" s="14"/>
      <c r="S30" s="1"/>
      <c r="T30" s="14"/>
    </row>
    <row r="31" spans="1:20" x14ac:dyDescent="0.15">
      <c r="A31" s="1"/>
      <c r="B31" s="14"/>
      <c r="C31" s="1"/>
      <c r="D31" s="14"/>
      <c r="E31" s="1"/>
      <c r="F31" s="14"/>
      <c r="G31" s="1"/>
      <c r="H31" s="14"/>
      <c r="I31" s="1"/>
      <c r="J31" s="14"/>
      <c r="K31" s="1"/>
      <c r="L31" s="14"/>
      <c r="M31" s="1"/>
      <c r="N31" s="14"/>
      <c r="O31" s="1"/>
      <c r="P31" s="14"/>
      <c r="Q31" s="1"/>
      <c r="R31" s="14"/>
      <c r="S31" s="1"/>
      <c r="T31" s="14"/>
    </row>
    <row r="32" spans="1:20" x14ac:dyDescent="0.15">
      <c r="A32" s="1"/>
      <c r="B32" s="14"/>
      <c r="C32" s="1"/>
      <c r="D32" s="14"/>
      <c r="E32" s="1"/>
      <c r="F32" s="14"/>
      <c r="G32" s="1"/>
      <c r="H32" s="14"/>
      <c r="I32" s="1"/>
      <c r="J32" s="14"/>
      <c r="K32" s="1"/>
      <c r="L32" s="14"/>
      <c r="M32" s="1"/>
      <c r="N32" s="14"/>
      <c r="O32" s="1"/>
      <c r="P32" s="14"/>
      <c r="Q32" s="1"/>
      <c r="R32" s="14"/>
      <c r="S32" s="1"/>
      <c r="T32" s="14"/>
    </row>
    <row r="33" spans="1:20" ht="14.25" thickBot="1" x14ac:dyDescent="0.2">
      <c r="A33" s="1"/>
      <c r="B33" s="14"/>
      <c r="C33" s="1"/>
      <c r="D33" s="14"/>
      <c r="E33" s="1"/>
      <c r="F33" s="14"/>
      <c r="G33" s="1"/>
      <c r="H33" s="14"/>
      <c r="I33" s="1"/>
      <c r="J33" s="14"/>
      <c r="K33" s="1"/>
      <c r="L33" s="14"/>
      <c r="M33" s="1"/>
      <c r="N33" s="14"/>
      <c r="O33" s="1"/>
      <c r="P33" s="14"/>
      <c r="Q33" s="1"/>
      <c r="R33" s="14"/>
      <c r="S33" s="1"/>
      <c r="T33" s="14"/>
    </row>
    <row r="34" spans="1:20" ht="14.25" thickBot="1" x14ac:dyDescent="0.2">
      <c r="A34" s="12">
        <f>SUM(B27:B33)</f>
        <v>0</v>
      </c>
      <c r="B34" s="13"/>
      <c r="C34" s="12">
        <f t="shared" ref="C34:T34" si="65">SUM(D27:D33)</f>
        <v>0</v>
      </c>
      <c r="D34" s="13"/>
      <c r="E34" s="12">
        <f t="shared" ref="E34:T34" si="66">SUM(F27:F33)</f>
        <v>0</v>
      </c>
      <c r="F34" s="13"/>
      <c r="G34" s="12">
        <f t="shared" ref="G34:T34" si="67">SUM(H27:H33)</f>
        <v>0</v>
      </c>
      <c r="H34" s="13"/>
      <c r="I34" s="12">
        <f t="shared" ref="I34:T34" si="68">SUM(J27:J33)</f>
        <v>0</v>
      </c>
      <c r="J34" s="13"/>
      <c r="K34" s="12">
        <f t="shared" ref="K34:T34" si="69">SUM(L27:L33)</f>
        <v>0</v>
      </c>
      <c r="L34" s="13"/>
      <c r="M34" s="12">
        <f t="shared" ref="M34:T34" si="70">SUM(N27:N33)</f>
        <v>0</v>
      </c>
      <c r="N34" s="13"/>
      <c r="O34" s="12">
        <f t="shared" ref="O34:T34" si="71">SUM(P27:P33)</f>
        <v>0</v>
      </c>
      <c r="P34" s="13"/>
      <c r="Q34" s="12">
        <f>IF(Q25="","",SUM(R27:R33))</f>
        <v>0</v>
      </c>
      <c r="R34" s="13"/>
      <c r="S34" s="12">
        <f>IF(S25="","",SUM(T27:T33))</f>
        <v>0</v>
      </c>
      <c r="T34" s="13"/>
    </row>
    <row r="36" spans="1:20" x14ac:dyDescent="0.15">
      <c r="A36" s="2">
        <f>IF(OR(S25="",S25=EOMONTH($A$3,0)),"",S25+1)</f>
        <v>43708</v>
      </c>
      <c r="B36" s="6"/>
    </row>
    <row r="37" spans="1:20" x14ac:dyDescent="0.15">
      <c r="A37" s="4" t="str">
        <f>TEXT(A36,"aaa")</f>
        <v>土</v>
      </c>
      <c r="B37" s="5"/>
    </row>
    <row r="38" spans="1:20" ht="14.25" thickBot="1" x14ac:dyDescent="0.2">
      <c r="A38" s="1"/>
      <c r="B38" s="14"/>
    </row>
    <row r="39" spans="1:20" x14ac:dyDescent="0.15">
      <c r="A39" s="1"/>
      <c r="B39" s="14"/>
      <c r="P39" s="11" t="s">
        <v>3</v>
      </c>
      <c r="Q39" s="16">
        <f>SUM(A23:T23,A12:T12,A34:T34,A45)</f>
        <v>1355</v>
      </c>
      <c r="R39" s="17"/>
      <c r="S39" s="17"/>
      <c r="T39" s="18"/>
    </row>
    <row r="40" spans="1:20" x14ac:dyDescent="0.15">
      <c r="A40" s="1"/>
      <c r="B40" s="14"/>
      <c r="P40" s="9"/>
      <c r="Q40" s="19"/>
      <c r="R40" s="20"/>
      <c r="S40" s="20"/>
      <c r="T40" s="21"/>
    </row>
    <row r="41" spans="1:20" x14ac:dyDescent="0.15">
      <c r="A41" s="1"/>
      <c r="B41" s="14"/>
      <c r="P41" s="10"/>
      <c r="Q41" s="22"/>
      <c r="R41" s="23"/>
      <c r="S41" s="23"/>
      <c r="T41" s="24"/>
    </row>
    <row r="42" spans="1:20" ht="14.25" thickBot="1" x14ac:dyDescent="0.2">
      <c r="A42" s="1"/>
      <c r="B42" s="14"/>
    </row>
    <row r="43" spans="1:20" x14ac:dyDescent="0.15">
      <c r="A43" s="1"/>
      <c r="B43" s="14"/>
      <c r="P43" s="11" t="s">
        <v>2</v>
      </c>
      <c r="Q43" s="25">
        <f>60000-Q39</f>
        <v>58645</v>
      </c>
      <c r="R43" s="26"/>
      <c r="S43" s="26"/>
      <c r="T43" s="27"/>
    </row>
    <row r="44" spans="1:20" ht="14.25" thickBot="1" x14ac:dyDescent="0.2">
      <c r="A44" s="1"/>
      <c r="B44" s="14"/>
      <c r="P44" s="9"/>
      <c r="Q44" s="28"/>
      <c r="R44" s="29"/>
      <c r="S44" s="29"/>
      <c r="T44" s="30"/>
    </row>
    <row r="45" spans="1:20" ht="14.25" thickBot="1" x14ac:dyDescent="0.2">
      <c r="A45" s="12">
        <f>IF(A36="","",SUM(B38:B44))</f>
        <v>0</v>
      </c>
      <c r="B45" s="13"/>
      <c r="P45" s="10"/>
      <c r="Q45" s="31"/>
      <c r="R45" s="32"/>
      <c r="S45" s="32"/>
      <c r="T45" s="33"/>
    </row>
  </sheetData>
  <mergeCells count="97">
    <mergeCell ref="P39:P41"/>
    <mergeCell ref="Q39:T41"/>
    <mergeCell ref="P43:P45"/>
    <mergeCell ref="Q43:T45"/>
    <mergeCell ref="A45:B45"/>
    <mergeCell ref="M34:N34"/>
    <mergeCell ref="O34:P34"/>
    <mergeCell ref="Q34:R34"/>
    <mergeCell ref="S34:T34"/>
    <mergeCell ref="A36:B36"/>
    <mergeCell ref="A37:B37"/>
    <mergeCell ref="M26:N26"/>
    <mergeCell ref="O26:P26"/>
    <mergeCell ref="Q26:R26"/>
    <mergeCell ref="S26:T26"/>
    <mergeCell ref="A34:B34"/>
    <mergeCell ref="C34:D34"/>
    <mergeCell ref="E34:F34"/>
    <mergeCell ref="G34:H34"/>
    <mergeCell ref="I34:J34"/>
    <mergeCell ref="K34:L34"/>
    <mergeCell ref="M25:N25"/>
    <mergeCell ref="O25:P25"/>
    <mergeCell ref="Q25:R25"/>
    <mergeCell ref="S25:T25"/>
    <mergeCell ref="A26:B26"/>
    <mergeCell ref="C26:D26"/>
    <mergeCell ref="E26:F26"/>
    <mergeCell ref="G26:H26"/>
    <mergeCell ref="I26:J26"/>
    <mergeCell ref="K26:L26"/>
    <mergeCell ref="M23:N23"/>
    <mergeCell ref="O23:P23"/>
    <mergeCell ref="Q23:R23"/>
    <mergeCell ref="S23:T23"/>
    <mergeCell ref="A25:B25"/>
    <mergeCell ref="C25:D25"/>
    <mergeCell ref="E25:F25"/>
    <mergeCell ref="G25:H25"/>
    <mergeCell ref="I25:J25"/>
    <mergeCell ref="K25:L25"/>
    <mergeCell ref="M15:N15"/>
    <mergeCell ref="O15:P15"/>
    <mergeCell ref="Q15:R15"/>
    <mergeCell ref="S15:T15"/>
    <mergeCell ref="A23:B23"/>
    <mergeCell ref="C23:D23"/>
    <mergeCell ref="E23:F23"/>
    <mergeCell ref="G23:H23"/>
    <mergeCell ref="I23:J23"/>
    <mergeCell ref="K23:L23"/>
    <mergeCell ref="M14:N14"/>
    <mergeCell ref="O14:P14"/>
    <mergeCell ref="Q14:R14"/>
    <mergeCell ref="S14:T14"/>
    <mergeCell ref="A15:B15"/>
    <mergeCell ref="C15:D15"/>
    <mergeCell ref="E15:F15"/>
    <mergeCell ref="G15:H15"/>
    <mergeCell ref="I15:J15"/>
    <mergeCell ref="K15:L15"/>
    <mergeCell ref="M12:N12"/>
    <mergeCell ref="O12:P12"/>
    <mergeCell ref="Q12:R12"/>
    <mergeCell ref="S12:T12"/>
    <mergeCell ref="A14:B14"/>
    <mergeCell ref="C14:D14"/>
    <mergeCell ref="E14:F14"/>
    <mergeCell ref="G14:H14"/>
    <mergeCell ref="I14:J14"/>
    <mergeCell ref="K14:L14"/>
    <mergeCell ref="M4:N4"/>
    <mergeCell ref="O4:P4"/>
    <mergeCell ref="Q4:R4"/>
    <mergeCell ref="S4:T4"/>
    <mergeCell ref="A12:B12"/>
    <mergeCell ref="C12:D12"/>
    <mergeCell ref="E12:F12"/>
    <mergeCell ref="G12:H12"/>
    <mergeCell ref="I12:J12"/>
    <mergeCell ref="K12:L12"/>
    <mergeCell ref="M3:N3"/>
    <mergeCell ref="O3:P3"/>
    <mergeCell ref="Q3:R3"/>
    <mergeCell ref="S3:T3"/>
    <mergeCell ref="A4:B4"/>
    <mergeCell ref="C4:D4"/>
    <mergeCell ref="E4:F4"/>
    <mergeCell ref="G4:H4"/>
    <mergeCell ref="I4:J4"/>
    <mergeCell ref="K4:L4"/>
    <mergeCell ref="A3:B3"/>
    <mergeCell ref="C3:D3"/>
    <mergeCell ref="E3:F3"/>
    <mergeCell ref="G3:H3"/>
    <mergeCell ref="I3:J3"/>
    <mergeCell ref="K3:L3"/>
  </mergeCells>
  <phoneticPr fontId="2"/>
  <conditionalFormatting sqref="A4:T4">
    <cfRule type="expression" dxfId="1" priority="2">
      <formula>$A3="土"</formula>
    </cfRule>
  </conditionalFormatting>
  <conditionalFormatting sqref="A3:T4">
    <cfRule type="expression" dxfId="0" priority="1">
      <formula>"$A3=""土”""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8月</vt:lpstr>
      <vt:lpstr>smple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</dc:creator>
  <cp:lastModifiedBy>NEC</cp:lastModifiedBy>
  <dcterms:created xsi:type="dcterms:W3CDTF">2019-07-30T05:18:24Z</dcterms:created>
  <dcterms:modified xsi:type="dcterms:W3CDTF">2019-07-30T08:31:40Z</dcterms:modified>
</cp:coreProperties>
</file>