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ndows\ServiceProfiles\NetworkService\AppData\OICE_16_974FA576_32C1D314_3980\"/>
    </mc:Choice>
  </mc:AlternateContent>
  <bookViews>
    <workbookView xWindow="-15" yWindow="5835" windowWidth="17340" windowHeight="3840"/>
  </bookViews>
  <sheets>
    <sheet name="USD Checks" sheetId="1" r:id="rId1"/>
    <sheet name="Wire Transfers" sheetId="2" r:id="rId2"/>
    <sheet name="Nonresponders, No Reimbursement" sheetId="3" r:id="rId3"/>
  </sheets>
  <calcPr calcId="145621"/>
</workbook>
</file>

<file path=xl/calcChain.xml><?xml version="1.0" encoding="utf-8"?>
<calcChain xmlns="http://schemas.openxmlformats.org/spreadsheetml/2006/main">
  <c r="P50" i="3" l="1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3" i="2"/>
  <c r="P2" i="2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122" i="1"/>
  <c r="P121" i="1"/>
  <c r="P123" i="1"/>
</calcChain>
</file>

<file path=xl/comments1.xml><?xml version="1.0" encoding="utf-8"?>
<comments xmlns="http://schemas.openxmlformats.org/spreadsheetml/2006/main">
  <authors>
    <author>Jim Legeman</author>
    <author>majain</author>
  </authors>
  <commentList>
    <comment ref="E9" authorId="0" shapeId="0">
      <text>
        <r>
          <rPr>
            <sz val="9"/>
            <color indexed="81"/>
            <rFont val="Tahoma"/>
            <family val="2"/>
          </rPr>
          <t xml:space="preserve">Select the ‘Professional Credentials” from the drop down list provided.
</t>
        </r>
      </text>
    </comment>
    <comment ref="F9" authorId="1" shapeId="0">
      <text>
        <r>
          <rPr>
            <b/>
            <sz val="9"/>
            <color indexed="81"/>
            <rFont val="Tahoma"/>
            <family val="2"/>
          </rPr>
          <t xml:space="preserve">
Required if Unique ID, and Unique ID Description are NOT Given
</t>
        </r>
      </text>
    </comment>
  </commentList>
</comments>
</file>

<file path=xl/comments2.xml><?xml version="1.0" encoding="utf-8"?>
<comments xmlns="http://schemas.openxmlformats.org/spreadsheetml/2006/main">
  <authors>
    <author>Jim Legeman</author>
    <author>majain</author>
  </authors>
  <commentList>
    <comment ref="E1" authorId="0" shapeId="0">
      <text>
        <r>
          <rPr>
            <sz val="9"/>
            <color indexed="81"/>
            <rFont val="Tahoma"/>
            <family val="2"/>
          </rPr>
          <t xml:space="preserve">Select the ‘Professional Credentials” from the drop down list provided.
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 xml:space="preserve">
Required if Unique ID, and Unique ID Description are NOT Given
</t>
        </r>
      </text>
    </comment>
  </commentList>
</comments>
</file>

<file path=xl/comments3.xml><?xml version="1.0" encoding="utf-8"?>
<comments xmlns="http://schemas.openxmlformats.org/spreadsheetml/2006/main">
  <authors>
    <author>Jim Legeman</author>
    <author>majain</author>
  </authors>
  <commentList>
    <comment ref="E1" authorId="0" shapeId="0">
      <text>
        <r>
          <rPr>
            <sz val="9"/>
            <color indexed="81"/>
            <rFont val="Tahoma"/>
            <family val="2"/>
          </rPr>
          <t xml:space="preserve">Select the ‘Professional Credentials” from the drop down list provided.
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 xml:space="preserve">
Required if Unique ID, and Unique ID Description are NOT Given
</t>
        </r>
      </text>
    </comment>
  </commentList>
</comments>
</file>

<file path=xl/sharedStrings.xml><?xml version="1.0" encoding="utf-8"?>
<sst xmlns="http://schemas.openxmlformats.org/spreadsheetml/2006/main" count="1209" uniqueCount="827">
  <si>
    <t>Investigator/Study Coordinator Expense Reimbursement Tracking Form</t>
  </si>
  <si>
    <t>Meeting Name:</t>
  </si>
  <si>
    <t>Meeting Dates:</t>
  </si>
  <si>
    <t>Meeting Location:</t>
  </si>
  <si>
    <t>Meeting ID:</t>
  </si>
  <si>
    <t>F&amp;B Costs</t>
  </si>
  <si>
    <t>Ground Transportation (including taxi, mileage, airport parking, etc.)</t>
  </si>
  <si>
    <t>Baggage Fees</t>
  </si>
  <si>
    <t>Other</t>
  </si>
  <si>
    <t>Total</t>
  </si>
  <si>
    <t>Site Number</t>
  </si>
  <si>
    <t>Attendee 
Last Name</t>
  </si>
  <si>
    <t>Attendee 
First Name</t>
  </si>
  <si>
    <t>Meeting Sponsor:</t>
  </si>
  <si>
    <t>Other Description</t>
  </si>
  <si>
    <t>Entity Name</t>
  </si>
  <si>
    <t>Professional Credentials of HCP</t>
  </si>
  <si>
    <t>Address Line 1</t>
  </si>
  <si>
    <t>Address Line 2</t>
  </si>
  <si>
    <t>city Name</t>
  </si>
  <si>
    <t>State or Region</t>
  </si>
  <si>
    <t>Postal Code</t>
  </si>
  <si>
    <t>CA</t>
  </si>
  <si>
    <t>MD</t>
  </si>
  <si>
    <t>AZ</t>
  </si>
  <si>
    <t>MO</t>
  </si>
  <si>
    <t>Los Angeles</t>
  </si>
  <si>
    <t>MI</t>
  </si>
  <si>
    <t>LA</t>
  </si>
  <si>
    <t>NY</t>
  </si>
  <si>
    <t>KY</t>
  </si>
  <si>
    <t>TX</t>
  </si>
  <si>
    <t>DO</t>
  </si>
  <si>
    <t>OH</t>
  </si>
  <si>
    <t>MD, PhD</t>
  </si>
  <si>
    <t>Indianapolis</t>
  </si>
  <si>
    <t>IN</t>
  </si>
  <si>
    <t>UT</t>
  </si>
  <si>
    <t>Sacramento</t>
  </si>
  <si>
    <t>IL</t>
  </si>
  <si>
    <t>Dayton</t>
  </si>
  <si>
    <t>WA</t>
  </si>
  <si>
    <t>OR</t>
  </si>
  <si>
    <t>Fargo</t>
  </si>
  <si>
    <t>ND</t>
  </si>
  <si>
    <t>Evolocumab (AMG 145) FOURIER 20110118 Investigator Meeting</t>
  </si>
  <si>
    <t>April 24-25, 2014</t>
  </si>
  <si>
    <t>San Diego, CA</t>
  </si>
  <si>
    <t>AMG6273</t>
  </si>
  <si>
    <t>Aboufakher</t>
  </si>
  <si>
    <t>Rabeea</t>
  </si>
  <si>
    <t>Altru Health System</t>
  </si>
  <si>
    <t>Addington</t>
  </si>
  <si>
    <t>Jodie</t>
  </si>
  <si>
    <t>South Texas Cardiovascular Consultants</t>
  </si>
  <si>
    <t>RN</t>
  </si>
  <si>
    <t>Aguilar Sanchez</t>
  </si>
  <si>
    <t>Leticia</t>
  </si>
  <si>
    <t>Centro de Estudios Clinicos de Queretaro SC</t>
  </si>
  <si>
    <t>No Degree</t>
  </si>
  <si>
    <t>Avenida Tecnologico #100, Int 310,Col. Centro,Centro de Estudios Clínicos de Querétaro S.C.</t>
  </si>
  <si>
    <t>Querétaro</t>
  </si>
  <si>
    <t>Barbara</t>
  </si>
  <si>
    <t>Portland Preventative Cardiology</t>
  </si>
  <si>
    <t>Portland</t>
  </si>
  <si>
    <t>Aliuddin</t>
  </si>
  <si>
    <t>Bushra</t>
  </si>
  <si>
    <t>Chandra Diagnostic Cardiology</t>
  </si>
  <si>
    <t>DDS</t>
  </si>
  <si>
    <t>Hazel Crest</t>
  </si>
  <si>
    <t>Alzohaili</t>
  </si>
  <si>
    <t>Opada</t>
  </si>
  <si>
    <t>Alzohaili Medical Consultants</t>
  </si>
  <si>
    <t>Amundson</t>
  </si>
  <si>
    <t>Alisse</t>
  </si>
  <si>
    <t>Centracare heart and vascular center</t>
  </si>
  <si>
    <t>BSN</t>
  </si>
  <si>
    <t>st. cloud</t>
  </si>
  <si>
    <t>MN</t>
  </si>
  <si>
    <t>Arrivillaga</t>
  </si>
  <si>
    <t>Sergio</t>
  </si>
  <si>
    <t>Camp Lowell Medical Specialists</t>
  </si>
  <si>
    <t>Arthur</t>
  </si>
  <si>
    <t>Tracy</t>
  </si>
  <si>
    <t>St Lukes Idaho Cardiology Associates</t>
  </si>
  <si>
    <t>Meridian</t>
  </si>
  <si>
    <t>ID</t>
  </si>
  <si>
    <t>Atassi</t>
  </si>
  <si>
    <t>Keith</t>
  </si>
  <si>
    <t>Northwest Indiana Cardiovascular Physicians PC</t>
  </si>
  <si>
    <t>Valparaiso</t>
  </si>
  <si>
    <t>Baert</t>
  </si>
  <si>
    <t>Lisa</t>
  </si>
  <si>
    <t>Bend Memorial Clinic</t>
  </si>
  <si>
    <t>Bend</t>
  </si>
  <si>
    <t>Barnett</t>
  </si>
  <si>
    <t>Shamela</t>
  </si>
  <si>
    <t>Kootenai Heart Clinics, LLC</t>
  </si>
  <si>
    <t>Bartel</t>
  </si>
  <si>
    <t>Melissa</t>
  </si>
  <si>
    <t>Mercury Medical LLC</t>
  </si>
  <si>
    <t>LPN</t>
  </si>
  <si>
    <t>San Antonio</t>
  </si>
  <si>
    <t>Bawa</t>
  </si>
  <si>
    <t>Surinder</t>
  </si>
  <si>
    <t>Long Beach Veterans Affairs Medical Center</t>
  </si>
  <si>
    <t>MBBS</t>
  </si>
  <si>
    <t>5901 East Seventh Street 09/151-M2,Building 128, Room 230/232</t>
  </si>
  <si>
    <t>Long Beach</t>
  </si>
  <si>
    <t>Behmanesh</t>
  </si>
  <si>
    <t>Behzard</t>
  </si>
  <si>
    <t>Bayview Research Group</t>
  </si>
  <si>
    <t>12626 Riverside Drive</t>
  </si>
  <si>
    <t>Valley Village</t>
  </si>
  <si>
    <t>Berger</t>
  </si>
  <si>
    <t>Stephanie</t>
  </si>
  <si>
    <t>Medical Clinic of North Texas</t>
  </si>
  <si>
    <t>Betteridge</t>
  </si>
  <si>
    <t>Charlotte</t>
  </si>
  <si>
    <t>Discovery Clinical Trials</t>
  </si>
  <si>
    <t>2200 Park Bend Drive,Building 2, Suite 300</t>
  </si>
  <si>
    <t>Austin</t>
  </si>
  <si>
    <t>Bhagwat</t>
  </si>
  <si>
    <t>Ravi</t>
  </si>
  <si>
    <t>Cardiology Associates of Northwest Indiana LLC</t>
  </si>
  <si>
    <t>FACC</t>
  </si>
  <si>
    <t>Hammond</t>
  </si>
  <si>
    <t>Biggers</t>
  </si>
  <si>
    <t>Joy</t>
  </si>
  <si>
    <t>Escondido Cardiology Associates Incorporated</t>
  </si>
  <si>
    <t>Brown</t>
  </si>
  <si>
    <t>Elizabeth</t>
  </si>
  <si>
    <t>Research Management, Inc</t>
  </si>
  <si>
    <t>Wichita</t>
  </si>
  <si>
    <t>KS</t>
  </si>
  <si>
    <t>Burkhardt</t>
  </si>
  <si>
    <t>Victoria</t>
  </si>
  <si>
    <t>University of Missouri Columbia</t>
  </si>
  <si>
    <t>Columbia</t>
  </si>
  <si>
    <t>Cardona Muñoz</t>
  </si>
  <si>
    <t>Ernesto German</t>
  </si>
  <si>
    <t>Unidad de Investigacion Cardiovascular del Centro Universitario de Ciencias de la Salud</t>
  </si>
  <si>
    <t>Sierra Mojada No. 950,Colonia Independencia</t>
  </si>
  <si>
    <t>Guadalajara</t>
  </si>
  <si>
    <t>Jalisco</t>
  </si>
  <si>
    <t>Chavez Martinez</t>
  </si>
  <si>
    <t>Rolando</t>
  </si>
  <si>
    <t>Hospital Cardiologica Aguascalientes</t>
  </si>
  <si>
    <t>DMD, PhD</t>
  </si>
  <si>
    <t>Republica de Ecuador no.200</t>
  </si>
  <si>
    <t>Aguascalientes</t>
  </si>
  <si>
    <t>Cherrico</t>
  </si>
  <si>
    <t>Mary</t>
  </si>
  <si>
    <t>The University of Iowa College of Public Health</t>
  </si>
  <si>
    <t>ANP</t>
  </si>
  <si>
    <t>IA</t>
  </si>
  <si>
    <t>Cheung</t>
  </si>
  <si>
    <t>Deanna</t>
  </si>
  <si>
    <t>Long Beach Center for Clinical Research</t>
  </si>
  <si>
    <t>Christensen</t>
  </si>
  <si>
    <t>Lorraine</t>
  </si>
  <si>
    <t>Sierra Clinical Research</t>
  </si>
  <si>
    <t>576 North Sunrise Avenue,Suite 230</t>
  </si>
  <si>
    <t>Roseville</t>
  </si>
  <si>
    <t>Clardy</t>
  </si>
  <si>
    <t>David</t>
  </si>
  <si>
    <t>Sanford Heart Center</t>
  </si>
  <si>
    <t>801 Broadway N</t>
  </si>
  <si>
    <t>Clements</t>
  </si>
  <si>
    <t>Brian</t>
  </si>
  <si>
    <t>Intermountain Medical Center</t>
  </si>
  <si>
    <t>Murray</t>
  </si>
  <si>
    <t>Cornell</t>
  </si>
  <si>
    <t>Shannon</t>
  </si>
  <si>
    <t>Kansas City VA</t>
  </si>
  <si>
    <t>Kansas City</t>
  </si>
  <si>
    <t>Cox</t>
  </si>
  <si>
    <t>Lindsie</t>
  </si>
  <si>
    <t>Discovery Clinical trials</t>
  </si>
  <si>
    <t>NP</t>
  </si>
  <si>
    <t>Rachel</t>
  </si>
  <si>
    <t>HealthEast - St. Joseph's Hospital</t>
  </si>
  <si>
    <t>De La Mora Nuñez</t>
  </si>
  <si>
    <t>Susana</t>
  </si>
  <si>
    <t>Hospital Central ''Dr. I. Morones Prieto''</t>
  </si>
  <si>
    <t>Av Carranza # 2395 Zona Universitaria</t>
  </si>
  <si>
    <t>San Luis Potosí</t>
  </si>
  <si>
    <t>De la Peña Topete</t>
  </si>
  <si>
    <t>Gilberto De Jesus</t>
  </si>
  <si>
    <t>ICLE SC</t>
  </si>
  <si>
    <t>Hidalgo 1750, Col. Ladron Guevara,Primer Piso,Investigacion Clinica Especializada</t>
  </si>
  <si>
    <t>De Loera</t>
  </si>
  <si>
    <t>Jessie</t>
  </si>
  <si>
    <t>Southern Arizona Veterans Administration Health Care System</t>
  </si>
  <si>
    <t>De Souza</t>
  </si>
  <si>
    <t>Jose</t>
  </si>
  <si>
    <t>Glacier View Research Institute Endocrinology</t>
  </si>
  <si>
    <t>75 Claremont Street,Suite H</t>
  </si>
  <si>
    <t>Kalispell</t>
  </si>
  <si>
    <t>MT</t>
  </si>
  <si>
    <t>Dean</t>
  </si>
  <si>
    <t>Mary Susan</t>
  </si>
  <si>
    <t>Oregon Health &amp; Science University</t>
  </si>
  <si>
    <t>Deck</t>
  </si>
  <si>
    <t>Justin</t>
  </si>
  <si>
    <t>Alliance Research Centers</t>
  </si>
  <si>
    <t>Delaney</t>
  </si>
  <si>
    <t>Great Falls Clinic LLP</t>
  </si>
  <si>
    <t>Great Falls</t>
  </si>
  <si>
    <t>DeSilva</t>
  </si>
  <si>
    <t>Crescent City Clinical Research</t>
  </si>
  <si>
    <t>3901 Houma Boulevard,Suite 103,Crescent City Clinical Research LLC</t>
  </si>
  <si>
    <t>Metairie</t>
  </si>
  <si>
    <t>Desire</t>
  </si>
  <si>
    <t>Andre</t>
  </si>
  <si>
    <t>Andre P Desire MD PA</t>
  </si>
  <si>
    <t>1631 11th Street,Suite B</t>
  </si>
  <si>
    <t>Wichita Falls</t>
  </si>
  <si>
    <t>Sukie</t>
  </si>
  <si>
    <t>1631 11th Street</t>
  </si>
  <si>
    <t>Dill</t>
  </si>
  <si>
    <t>Dill Clinical Research</t>
  </si>
  <si>
    <t>Pryor</t>
  </si>
  <si>
    <t>OK</t>
  </si>
  <si>
    <t>Christopher</t>
  </si>
  <si>
    <t>Donlin</t>
  </si>
  <si>
    <t>Ashley</t>
  </si>
  <si>
    <t>UCH-MHS Cardiac Research</t>
  </si>
  <si>
    <t>Colorado Springs</t>
  </si>
  <si>
    <t>CO</t>
  </si>
  <si>
    <t>Dutka</t>
  </si>
  <si>
    <t>Aurora Denver Cardiology</t>
  </si>
  <si>
    <t>Aurora</t>
  </si>
  <si>
    <t>Esaki</t>
  </si>
  <si>
    <t>Jennifer</t>
  </si>
  <si>
    <t>Westlake Medical Research</t>
  </si>
  <si>
    <t>Feddersen</t>
  </si>
  <si>
    <t>Kelsey</t>
  </si>
  <si>
    <t>Waterloo</t>
  </si>
  <si>
    <t>Iowa</t>
  </si>
  <si>
    <t>Figueroa</t>
  </si>
  <si>
    <t>Martin</t>
  </si>
  <si>
    <t>Desert Medical Group</t>
  </si>
  <si>
    <t>Flores</t>
  </si>
  <si>
    <t>Ferdinand</t>
  </si>
  <si>
    <t>Los Angeles Biomedical Research Institute at Harbor UCLA Medical Center</t>
  </si>
  <si>
    <t>1124 West Carson Street</t>
  </si>
  <si>
    <t>Torrance</t>
  </si>
  <si>
    <t>Fortin</t>
  </si>
  <si>
    <t>Diane</t>
  </si>
  <si>
    <t>Clinique des Maladies Lipidiques de Quebec</t>
  </si>
  <si>
    <t>Quebec</t>
  </si>
  <si>
    <t>Foster</t>
  </si>
  <si>
    <t>Samantha</t>
  </si>
  <si>
    <t>Healtheast Saint Josephs Hospital</t>
  </si>
  <si>
    <t>Galeana Mendoza</t>
  </si>
  <si>
    <t>Isaac</t>
  </si>
  <si>
    <t>Paracelsus SA de CV</t>
  </si>
  <si>
    <t>Patriotismo 359,Paracelsus, SA de CV</t>
  </si>
  <si>
    <t>Mexico</t>
  </si>
  <si>
    <t>JALISCO</t>
  </si>
  <si>
    <t>Germany</t>
  </si>
  <si>
    <t>Angela</t>
  </si>
  <si>
    <t>Legacy Heart Center Plano</t>
  </si>
  <si>
    <t>MBA</t>
  </si>
  <si>
    <t>Gneiting</t>
  </si>
  <si>
    <t>Alicia</t>
  </si>
  <si>
    <t>University of Colorado Memorial Health System</t>
  </si>
  <si>
    <t>1400 East Boulder Street,Suite 700</t>
  </si>
  <si>
    <t>Goel</t>
  </si>
  <si>
    <t>Archana</t>
  </si>
  <si>
    <t>KCVA</t>
  </si>
  <si>
    <t>Gonzalez-Galvez</t>
  </si>
  <si>
    <t>Guillermo</t>
  </si>
  <si>
    <t>Instituto Jalisciense de Investigacion en diabetes y obesidad SC</t>
  </si>
  <si>
    <t>Morelos 1952,Col. Ladron de Guevara,Inst. Jalisciense Inv. en diabetes</t>
  </si>
  <si>
    <t>Grimes</t>
  </si>
  <si>
    <t>Katlyn</t>
  </si>
  <si>
    <t>345 Riverview, Suite 400</t>
  </si>
  <si>
    <t>Gruetzmacher</t>
  </si>
  <si>
    <t>Crystal</t>
  </si>
  <si>
    <t>Black Hills Cardiovascular Research</t>
  </si>
  <si>
    <t>SD</t>
  </si>
  <si>
    <t>Handelsman</t>
  </si>
  <si>
    <t>Yehuda</t>
  </si>
  <si>
    <t>Metabolic Institute of America</t>
  </si>
  <si>
    <t>18372 Clark Street,Suite 212</t>
  </si>
  <si>
    <t>Tarzana</t>
  </si>
  <si>
    <t>Heins</t>
  </si>
  <si>
    <t>Cindy</t>
  </si>
  <si>
    <t>Larry D Stonesifer MD Inc PS</t>
  </si>
  <si>
    <t>CNP</t>
  </si>
  <si>
    <t>Hernandez Magallanes</t>
  </si>
  <si>
    <t> Nancy Guadalupe</t>
  </si>
  <si>
    <t>Consultorio Privado del Dr. Gabriel A. Ramos Lopez</t>
  </si>
  <si>
    <t>Jesus Garcia 2513-1, Colonia Lomas de Guevara</t>
  </si>
  <si>
    <t>Holloway</t>
  </si>
  <si>
    <t>Terrel</t>
  </si>
  <si>
    <t>5121 S Cottonwood St.</t>
  </si>
  <si>
    <t>Hren</t>
  </si>
  <si>
    <t>Alexandria</t>
  </si>
  <si>
    <t>Pacific Coast Cardiology and Research</t>
  </si>
  <si>
    <t>332 Old Newport Boulevard</t>
  </si>
  <si>
    <t>Newport Beach</t>
  </si>
  <si>
    <t>Humbert</t>
  </si>
  <si>
    <t>Saint Cloud Hospital</t>
  </si>
  <si>
    <t>1406 6th Avenue North</t>
  </si>
  <si>
    <t>Saint Cloud</t>
  </si>
  <si>
    <t>Hurst</t>
  </si>
  <si>
    <t>Kansas City Veterans Affairs Medical Center</t>
  </si>
  <si>
    <t>Islas-Carbajal</t>
  </si>
  <si>
    <t>Maria</t>
  </si>
  <si>
    <t>Janove</t>
  </si>
  <si>
    <t>Stratton VA Medical Center</t>
  </si>
  <si>
    <t>Janowski</t>
  </si>
  <si>
    <t>Sarah</t>
  </si>
  <si>
    <t>Biofortis Inc</t>
  </si>
  <si>
    <t>211 East Lake Street</t>
  </si>
  <si>
    <t>Addison</t>
  </si>
  <si>
    <t>Jardula</t>
  </si>
  <si>
    <t>Michael</t>
  </si>
  <si>
    <t>Kashyap</t>
  </si>
  <si>
    <t>Moti</t>
  </si>
  <si>
    <t>Keech</t>
  </si>
  <si>
    <t>Anthony</t>
  </si>
  <si>
    <t>University of Sydney</t>
  </si>
  <si>
    <t>Locked Bag 77</t>
  </si>
  <si>
    <t>Camperdown</t>
  </si>
  <si>
    <t>Sydney</t>
  </si>
  <si>
    <t>NSW</t>
  </si>
  <si>
    <t>Kelly</t>
  </si>
  <si>
    <t>Sheila</t>
  </si>
  <si>
    <t>Regina General Hospital Regina Qu Appelle Health Region</t>
  </si>
  <si>
    <t>1440 14th Avenue,Unit 3A Interv Cardio Office</t>
  </si>
  <si>
    <t>Regina</t>
  </si>
  <si>
    <t>SK</t>
  </si>
  <si>
    <t>S4P 0W5</t>
  </si>
  <si>
    <t>Khan</t>
  </si>
  <si>
    <t>Salman</t>
  </si>
  <si>
    <t>Metabolic Clinic and Research Center</t>
  </si>
  <si>
    <t>1701 East Cesar Chavez Avenue,Suite 300</t>
  </si>
  <si>
    <t>Khurana</t>
  </si>
  <si>
    <t>Sandeep</t>
  </si>
  <si>
    <t>Healthy Heart Cardiology</t>
  </si>
  <si>
    <t>Kirstein</t>
  </si>
  <si>
    <t>Judith</t>
  </si>
  <si>
    <t>Advanced Clinical Research</t>
  </si>
  <si>
    <t>West Jordan</t>
  </si>
  <si>
    <t>Kozemski</t>
  </si>
  <si>
    <t>Christa</t>
  </si>
  <si>
    <t>Gateway Cardiology, PC</t>
  </si>
  <si>
    <t>10012 Kennerly Road</t>
  </si>
  <si>
    <t>St Louis</t>
  </si>
  <si>
    <t>Lawless</t>
  </si>
  <si>
    <t>Andrea</t>
  </si>
  <si>
    <t>Lefkowicz</t>
  </si>
  <si>
    <t>Magen</t>
  </si>
  <si>
    <t>Glacier View Research Institute</t>
  </si>
  <si>
    <t>Lenaerts</t>
  </si>
  <si>
    <t>Caroline</t>
  </si>
  <si>
    <t>Mercy Medical Group</t>
  </si>
  <si>
    <t>Linsky</t>
  </si>
  <si>
    <t>Russell</t>
  </si>
  <si>
    <t>Livingston</t>
  </si>
  <si>
    <t>Melanie</t>
  </si>
  <si>
    <t>Llamas Esperon</t>
  </si>
  <si>
    <t>Guillermo Antonio</t>
  </si>
  <si>
    <t>Ecuador 200,Colonia Las Americas,Hospital Cardiologica Aguascalientes</t>
  </si>
  <si>
    <t>Loh</t>
  </si>
  <si>
    <t>Irving</t>
  </si>
  <si>
    <t>Lopez</t>
  </si>
  <si>
    <t>J Antonio</t>
  </si>
  <si>
    <t>Saint Alphonsus Medical Group Heart Care</t>
  </si>
  <si>
    <t>6140 North Curtisian Avenue</t>
  </si>
  <si>
    <t>Suite 125</t>
  </si>
  <si>
    <t>Boise</t>
  </si>
  <si>
    <t>Lopez Alvarado</t>
  </si>
  <si>
    <t>Agustin</t>
  </si>
  <si>
    <t>Hospital Pedro Loza S.A. de C.V.</t>
  </si>
  <si>
    <t>Esteban Loera 138 Col Zona Oblatos,Sector Libertad</t>
  </si>
  <si>
    <t>JARDINES DE LA PAZ</t>
  </si>
  <si>
    <t>López-Vivas</t>
  </si>
  <si>
    <t>Ricardo</t>
  </si>
  <si>
    <t>PARACELSUS</t>
  </si>
  <si>
    <t>patriotismo 359</t>
  </si>
  <si>
    <t>san pedro de los pinos</t>
  </si>
  <si>
    <t>mexico city</t>
  </si>
  <si>
    <t>Marais</t>
  </si>
  <si>
    <t>Henri</t>
  </si>
  <si>
    <t>Beaver Medical Group/ CARE Clinical Research Corporation</t>
  </si>
  <si>
    <t>6109 West Ramsey Street</t>
  </si>
  <si>
    <t>Banning</t>
  </si>
  <si>
    <t>Marchand</t>
  </si>
  <si>
    <t>Carol</t>
  </si>
  <si>
    <t>Fraser Clinical Trials, Inc</t>
  </si>
  <si>
    <t>New Westminster</t>
  </si>
  <si>
    <t>BC</t>
  </si>
  <si>
    <t>Marcus</t>
  </si>
  <si>
    <t>Alan</t>
  </si>
  <si>
    <t>South Orange County Endocrinology</t>
  </si>
  <si>
    <t>Martinez</t>
  </si>
  <si>
    <t>Carlos</t>
  </si>
  <si>
    <t>Apex Medical Research</t>
  </si>
  <si>
    <t>Chicago</t>
  </si>
  <si>
    <t>McGowan</t>
  </si>
  <si>
    <t>Ada</t>
  </si>
  <si>
    <t>Baylor College of Medicine</t>
  </si>
  <si>
    <t>Houston</t>
  </si>
  <si>
    <t>Mead</t>
  </si>
  <si>
    <t>Mistretta</t>
  </si>
  <si>
    <t>Shawna</t>
  </si>
  <si>
    <t>Colorado Springs Cardiology</t>
  </si>
  <si>
    <t>Montoya</t>
  </si>
  <si>
    <t>Connie</t>
  </si>
  <si>
    <t>Talbert Medical Group</t>
  </si>
  <si>
    <t>Morgan</t>
  </si>
  <si>
    <t>Denise</t>
  </si>
  <si>
    <t>The Research Group of Lexington LLC</t>
  </si>
  <si>
    <t>2108 Nicholasville Road</t>
  </si>
  <si>
    <t>Lexington</t>
  </si>
  <si>
    <t>Moriarty</t>
  </si>
  <si>
    <t>Patrick</t>
  </si>
  <si>
    <t>University of Kansas Medical Center</t>
  </si>
  <si>
    <t>3901 Rainbow Boulevard</t>
  </si>
  <si>
    <t>Mail Stop 3008</t>
  </si>
  <si>
    <t>Nakhle</t>
  </si>
  <si>
    <t>Samer</t>
  </si>
  <si>
    <t>Palm Research Center Inc</t>
  </si>
  <si>
    <t>Las Vegas</t>
  </si>
  <si>
    <t>NV</t>
  </si>
  <si>
    <t>Nevarez</t>
  </si>
  <si>
    <t>Luis</t>
  </si>
  <si>
    <t>Investigacion en Salud y Metabolismo S.C. Hospital CIMA Chihuahua</t>
  </si>
  <si>
    <t>Hacienda del Valle 7120</t>
  </si>
  <si>
    <t>Chihauhua</t>
  </si>
  <si>
    <t>Chihuahua</t>
  </si>
  <si>
    <t>Newman</t>
  </si>
  <si>
    <t>Brenda</t>
  </si>
  <si>
    <t>Community Heart &amp; Vascular Hospital South</t>
  </si>
  <si>
    <t>Nicely</t>
  </si>
  <si>
    <t>Vicki</t>
  </si>
  <si>
    <t>Cardiovascular Associates Research LLC</t>
  </si>
  <si>
    <t>Covington</t>
  </si>
  <si>
    <t>Nolte</t>
  </si>
  <si>
    <t>Mailstop 3008</t>
  </si>
  <si>
    <t>Norris</t>
  </si>
  <si>
    <t>Alaska Heart Institute</t>
  </si>
  <si>
    <t>Anchorage</t>
  </si>
  <si>
    <t>AK</t>
  </si>
  <si>
    <t>Oberhaus</t>
  </si>
  <si>
    <t>Jefferson City Medical Group PC</t>
  </si>
  <si>
    <t>Jefferson City</t>
  </si>
  <si>
    <t>Ocman</t>
  </si>
  <si>
    <t>Brandy</t>
  </si>
  <si>
    <t>Louisiana Heart Center</t>
  </si>
  <si>
    <t>Odegard</t>
  </si>
  <si>
    <t>Amber</t>
  </si>
  <si>
    <t>Ortiz Lopez</t>
  </si>
  <si>
    <t>Andres</t>
  </si>
  <si>
    <t>Unidad de Investigacion Clinica en Medicina, S.C.</t>
  </si>
  <si>
    <t>Avenida La Clinica 2520 - Departamento 520</t>
  </si>
  <si>
    <t>Colonia Sertoma</t>
  </si>
  <si>
    <t>Monterrey</t>
  </si>
  <si>
    <t>Nuevo Leon</t>
  </si>
  <si>
    <t>Palazzo</t>
  </si>
  <si>
    <t>Great Lakes Medical Research</t>
  </si>
  <si>
    <t>Parikh</t>
  </si>
  <si>
    <t>Vijay</t>
  </si>
  <si>
    <t>Encino research associates</t>
  </si>
  <si>
    <t>16133 Ventura blvd,</t>
  </si>
  <si>
    <t>Ventura</t>
  </si>
  <si>
    <t>Ca</t>
  </si>
  <si>
    <t>Phillips</t>
  </si>
  <si>
    <t>Katlin</t>
  </si>
  <si>
    <t>3590 W. 9000 S.</t>
  </si>
  <si>
    <t>Suite 300</t>
  </si>
  <si>
    <t>Piazza</t>
  </si>
  <si>
    <t>Jessica</t>
  </si>
  <si>
    <t>Kenneth W Carr MD</t>
  </si>
  <si>
    <t>Oceanside</t>
  </si>
  <si>
    <t>Pokharel</t>
  </si>
  <si>
    <t>Yashashwi</t>
  </si>
  <si>
    <t>Poock</t>
  </si>
  <si>
    <t>James</t>
  </si>
  <si>
    <t>Northeast Iowa Medical Education Foundation</t>
  </si>
  <si>
    <t>2055 Kimball Avenue,Suite 101</t>
  </si>
  <si>
    <t>Pulido</t>
  </si>
  <si>
    <t>Sandra</t>
  </si>
  <si>
    <t>Instituto TecnolÃ³gico de Estudios Superiores</t>
  </si>
  <si>
    <t>Calzada de Mexico Xochimilco 388, col AMSA, tlalpan MÃ©xico Distrito Federal</t>
  </si>
  <si>
    <t>Ramirez Rivera</t>
  </si>
  <si>
    <t>UDICEM</t>
  </si>
  <si>
    <t>Ave de la Clínica 2520 D520</t>
  </si>
  <si>
    <t>Ramos Lopez</t>
  </si>
  <si>
    <t>Gabriel Arturo</t>
  </si>
  <si>
    <t>Consultorio Privado del Dr Gabriel A Ramos Lopez</t>
  </si>
  <si>
    <t>Calle Jesus Garcia 2513-1,Colonia Lomas de Guevara</t>
  </si>
  <si>
    <t>Ramos Zavala</t>
  </si>
  <si>
    <t>PhD</t>
  </si>
  <si>
    <t>Hidalgo 1750, Int. 1</t>
  </si>
  <si>
    <t>Col. Ladron de Guevara</t>
  </si>
  <si>
    <t>Ranjbaran</t>
  </si>
  <si>
    <t>Fatemeh</t>
  </si>
  <si>
    <t>University of Washington Medical Center</t>
  </si>
  <si>
    <t>Raoof</t>
  </si>
  <si>
    <t>Tooraj</t>
  </si>
  <si>
    <t>TJoseph Raoof MD Inc Encino Research Center</t>
  </si>
  <si>
    <t>Encino</t>
  </si>
  <si>
    <t>Reed</t>
  </si>
  <si>
    <t>Christine</t>
  </si>
  <si>
    <t>Rezkalla</t>
  </si>
  <si>
    <t>Shereif</t>
  </si>
  <si>
    <t>Marshfield Clinic</t>
  </si>
  <si>
    <t>WI</t>
  </si>
  <si>
    <t>Rivera</t>
  </si>
  <si>
    <t>Patricia</t>
  </si>
  <si>
    <t>Palm Research Center</t>
  </si>
  <si>
    <t>Rodriguez Herrera</t>
  </si>
  <si>
    <t>Lourdes</t>
  </si>
  <si>
    <t>PHARMD</t>
  </si>
  <si>
    <t>Rose</t>
  </si>
  <si>
    <t>Saltzer/St.Likes</t>
  </si>
  <si>
    <t>Nampa</t>
  </si>
  <si>
    <t>Rothschild</t>
  </si>
  <si>
    <t>Richard</t>
  </si>
  <si>
    <t>Cabrillo Cardiology Medical Group</t>
  </si>
  <si>
    <t>2241 Wankel Way,Suite C</t>
  </si>
  <si>
    <t>Oxnard</t>
  </si>
  <si>
    <t>Rupka</t>
  </si>
  <si>
    <t>Dennis</t>
  </si>
  <si>
    <t>Sacco</t>
  </si>
  <si>
    <t>Joseph</t>
  </si>
  <si>
    <t>Stratton VA Medical Center Albany NY</t>
  </si>
  <si>
    <t>Samal</t>
  </si>
  <si>
    <t>Aditya</t>
  </si>
  <si>
    <t>Northwest Houston Cardiology</t>
  </si>
  <si>
    <t>Sánchez-Michel</t>
  </si>
  <si>
    <t>Blanca Leticia</t>
  </si>
  <si>
    <t>IJIDO SC</t>
  </si>
  <si>
    <t>Morelos 1952</t>
  </si>
  <si>
    <t>Ladron de Guevara</t>
  </si>
  <si>
    <t>Sandoval</t>
  </si>
  <si>
    <t>Amy</t>
  </si>
  <si>
    <t>Mercy Medical Foundation</t>
  </si>
  <si>
    <t>Schneider</t>
  </si>
  <si>
    <t>Pamela</t>
  </si>
  <si>
    <t>Bendel Medical Research Center</t>
  </si>
  <si>
    <t>Lafayette</t>
  </si>
  <si>
    <t>Searle</t>
  </si>
  <si>
    <t>Natalie</t>
  </si>
  <si>
    <t>Arrowhead Health Centers</t>
  </si>
  <si>
    <t>Shanchita</t>
  </si>
  <si>
    <t>Shaila</t>
  </si>
  <si>
    <t>Andre P Desire</t>
  </si>
  <si>
    <t>Shroff</t>
  </si>
  <si>
    <t>Pranavkumar</t>
  </si>
  <si>
    <t>Chandra Diagnostic Cardiology, LTD</t>
  </si>
  <si>
    <t>3330 177th St, #3E</t>
  </si>
  <si>
    <t>Siegrist</t>
  </si>
  <si>
    <t>Erika</t>
  </si>
  <si>
    <t>AAHS Research Institute</t>
  </si>
  <si>
    <t>2001 Medical Parkway</t>
  </si>
  <si>
    <t>Belcher Pavilion Suite 203</t>
  </si>
  <si>
    <t>Annapolis</t>
  </si>
  <si>
    <t>Silverstein</t>
  </si>
  <si>
    <t>Jay</t>
  </si>
  <si>
    <t>39 Starbrush Circle</t>
  </si>
  <si>
    <t>Simon</t>
  </si>
  <si>
    <t>William</t>
  </si>
  <si>
    <t>Professional Research Network Of Kansas</t>
  </si>
  <si>
    <t>345 Riverview,Suite 400</t>
  </si>
  <si>
    <t>Singh</t>
  </si>
  <si>
    <t>Inder</t>
  </si>
  <si>
    <t>Smith</t>
  </si>
  <si>
    <t>Kathleen</t>
  </si>
  <si>
    <t>Aultman Cardiovascular Research</t>
  </si>
  <si>
    <t>Spangler</t>
  </si>
  <si>
    <t>Rebecca</t>
  </si>
  <si>
    <t>Cardiology Associates of NWI</t>
  </si>
  <si>
    <t>Springer</t>
  </si>
  <si>
    <t>Linda</t>
  </si>
  <si>
    <t>South Oklahoma Heart Research</t>
  </si>
  <si>
    <t>5224 East I 240 Service Road,Suite 202</t>
  </si>
  <si>
    <t>Oklahoma City</t>
  </si>
  <si>
    <t>Stevenson</t>
  </si>
  <si>
    <t>Slidell</t>
  </si>
  <si>
    <t>Stoddard</t>
  </si>
  <si>
    <t>Susan</t>
  </si>
  <si>
    <t>Colorado Cardiac Alliance LLC</t>
  </si>
  <si>
    <t>Stonesifer</t>
  </si>
  <si>
    <t>Larry</t>
  </si>
  <si>
    <t>34509 9th Avenue South,Suite 203 A</t>
  </si>
  <si>
    <t>Federal Way</t>
  </si>
  <si>
    <t>Stringam</t>
  </si>
  <si>
    <t>Stanley</t>
  </si>
  <si>
    <t>Saltzer Medical Group PA</t>
  </si>
  <si>
    <t>Tahirkheli</t>
  </si>
  <si>
    <t>Naeem</t>
  </si>
  <si>
    <t>Suite 202</t>
  </si>
  <si>
    <t>Te</t>
  </si>
  <si>
    <t>Autumn</t>
  </si>
  <si>
    <t>Thomas</t>
  </si>
  <si>
    <t>Mercy Health Partners</t>
  </si>
  <si>
    <t>FNP</t>
  </si>
  <si>
    <t>1500 East Sherman Boulevard</t>
  </si>
  <si>
    <t>Research Department</t>
  </si>
  <si>
    <t>Muskegon</t>
  </si>
  <si>
    <t>Thompson</t>
  </si>
  <si>
    <t>Nicole</t>
  </si>
  <si>
    <t>Bryan Heart</t>
  </si>
  <si>
    <t>Lincoln</t>
  </si>
  <si>
    <t>NE</t>
  </si>
  <si>
    <t>Valadez</t>
  </si>
  <si>
    <t>Liliana</t>
  </si>
  <si>
    <t>Hospital Central Dr. Ignacio Morones Prieto</t>
  </si>
  <si>
    <t>Av. Venustiano Carranza # 2395, Zona Universitaria</t>
  </si>
  <si>
    <t>San Luis Potosi</t>
  </si>
  <si>
    <t>Veran Delos Reyes</t>
  </si>
  <si>
    <t>Melani</t>
  </si>
  <si>
    <t>Cor Healthcare Medical Associates</t>
  </si>
  <si>
    <t>San Pedro</t>
  </si>
  <si>
    <t>Voskanyan</t>
  </si>
  <si>
    <t>Alvart</t>
  </si>
  <si>
    <t>Hollywood Presbyterian Medical Center</t>
  </si>
  <si>
    <t>Walker</t>
  </si>
  <si>
    <t>Metabolic Center of Louisiana Research Foundation</t>
  </si>
  <si>
    <t>7566 Picardy Avenue</t>
  </si>
  <si>
    <t>Baton Rouge</t>
  </si>
  <si>
    <t>Ward</t>
  </si>
  <si>
    <t>Laura</t>
  </si>
  <si>
    <t>Washam</t>
  </si>
  <si>
    <t>Melinda</t>
  </si>
  <si>
    <t>Aurora Denver Cardiology Associates PC</t>
  </si>
  <si>
    <t>Denver</t>
  </si>
  <si>
    <t>Webel</t>
  </si>
  <si>
    <t>Westacott</t>
  </si>
  <si>
    <t>Altru Health System Research Center</t>
  </si>
  <si>
    <t>Winegar</t>
  </si>
  <si>
    <t>Keri</t>
  </si>
  <si>
    <t>Jefferson City Medical Group</t>
  </si>
  <si>
    <t>Yang</t>
  </si>
  <si>
    <t>Eugene</t>
  </si>
  <si>
    <t>Yates</t>
  </si>
  <si>
    <t>Kathryn</t>
  </si>
  <si>
    <t>Dallas VA Medical Center</t>
  </si>
  <si>
    <t>4500 S. Lancaster Rd</t>
  </si>
  <si>
    <t>8C</t>
  </si>
  <si>
    <t>Dallas</t>
  </si>
  <si>
    <t>Youngman</t>
  </si>
  <si>
    <t>Darrell</t>
  </si>
  <si>
    <t>Kansas Nephrology Research Institute LLC</t>
  </si>
  <si>
    <t>Younis</t>
  </si>
  <si>
    <t>Liwa</t>
  </si>
  <si>
    <t>Zimmerman</t>
  </si>
  <si>
    <t>Abby</t>
  </si>
  <si>
    <t>9637 Wood Vista Circle</t>
  </si>
  <si>
    <t>South Jordan</t>
  </si>
  <si>
    <t>Quantashia</t>
  </si>
  <si>
    <t>114 Rooks Drive</t>
  </si>
  <si>
    <t>11245 Ratliffe St</t>
  </si>
  <si>
    <t>Norwalk</t>
  </si>
  <si>
    <t>3118 Iroquis</t>
  </si>
  <si>
    <t>16403 Harris Ave</t>
  </si>
  <si>
    <t>Belton</t>
  </si>
  <si>
    <t>40070 Pine Bench Rd</t>
  </si>
  <si>
    <t>Yucaipa</t>
  </si>
  <si>
    <t>9259 W Pontiac Dr</t>
  </si>
  <si>
    <t>Peoria</t>
  </si>
  <si>
    <t>4999 S Murray Blvd</t>
  </si>
  <si>
    <t>Apartment M32</t>
  </si>
  <si>
    <t>Hotel</t>
  </si>
  <si>
    <t>409 Pl St Charles</t>
  </si>
  <si>
    <t>43 Brightonwood RD</t>
  </si>
  <si>
    <t>Glenmont</t>
  </si>
  <si>
    <t>72633 Jamie Way</t>
  </si>
  <si>
    <t>Rancho Mirage</t>
  </si>
  <si>
    <t>1303 8th Ave NW</t>
  </si>
  <si>
    <t>East Grand Forks</t>
  </si>
  <si>
    <t>38 Wellington Pl</t>
  </si>
  <si>
    <t>Aliso Viejo</t>
  </si>
  <si>
    <t>12571 Rockledge Lane</t>
  </si>
  <si>
    <t>896 Audubon Ct</t>
  </si>
  <si>
    <t>Hudson</t>
  </si>
  <si>
    <t>75 Clairmont suite H</t>
  </si>
  <si>
    <t>61 Campau Circle NW</t>
  </si>
  <si>
    <t>Grand Rapids</t>
  </si>
  <si>
    <t>PO Box 6522</t>
  </si>
  <si>
    <t>4744 51st Ave SO</t>
  </si>
  <si>
    <t>5431 West Aurora St</t>
  </si>
  <si>
    <t>Valley Glen</t>
  </si>
  <si>
    <t>1551 Pipp Springs Drive</t>
  </si>
  <si>
    <t>Lake Hills</t>
  </si>
  <si>
    <t>1400 S Henney Road</t>
  </si>
  <si>
    <t xml:space="preserve">Choctaw </t>
  </si>
  <si>
    <t>3147 NE 22nd Ave</t>
  </si>
  <si>
    <t>3051 Cooper Ave South</t>
  </si>
  <si>
    <t xml:space="preserve">Redmond </t>
  </si>
  <si>
    <t>308 108 Ave</t>
  </si>
  <si>
    <t>Apartment B403</t>
  </si>
  <si>
    <t>Bellevue</t>
  </si>
  <si>
    <t>PO Box 4284</t>
  </si>
  <si>
    <t>Unitefish</t>
  </si>
  <si>
    <t>4389 Cedarmeadow Ct</t>
  </si>
  <si>
    <t>Moorpark</t>
  </si>
  <si>
    <t>8315 Avens Circle</t>
  </si>
  <si>
    <t>3143 Elk Cover St</t>
  </si>
  <si>
    <t>1420 W 27th st</t>
  </si>
  <si>
    <t>87 S Rolling Green St</t>
  </si>
  <si>
    <t>3733 Greenbriar Lane</t>
  </si>
  <si>
    <t>Mercer Island</t>
  </si>
  <si>
    <t>2490 Ocean Street</t>
  </si>
  <si>
    <t>Carlsbad</t>
  </si>
  <si>
    <t>8406 Buck Run</t>
  </si>
  <si>
    <t>17560 Cleese Ct</t>
  </si>
  <si>
    <t>656 N Christy Lane</t>
  </si>
  <si>
    <t>2970 Manchester Ave SW</t>
  </si>
  <si>
    <t>Massillon</t>
  </si>
  <si>
    <t>957 E George St</t>
  </si>
  <si>
    <t>Northeast Iowa Medical Education Foundation
2055 Kimball Ave</t>
  </si>
  <si>
    <t>809 North Layman Ave</t>
  </si>
  <si>
    <t>19645 Salt Lick Way</t>
  </si>
  <si>
    <t>Monument</t>
  </si>
  <si>
    <t>22757 Pickarts Lane</t>
  </si>
  <si>
    <t>Box Elder</t>
  </si>
  <si>
    <t>248 173rd Place</t>
  </si>
  <si>
    <t>329 Riverview Dr</t>
  </si>
  <si>
    <t>2730 Holly Hall St</t>
  </si>
  <si>
    <t>Unit D</t>
  </si>
  <si>
    <t>11538 Riverside Dr</t>
  </si>
  <si>
    <t>Apartment D</t>
  </si>
  <si>
    <t>North Hollywood</t>
  </si>
  <si>
    <t>16302 Speaker Ave</t>
  </si>
  <si>
    <t>6458 Foxboro Dr</t>
  </si>
  <si>
    <t>Mayfield Village</t>
  </si>
  <si>
    <t>10140 Wake Bridge Dr</t>
  </si>
  <si>
    <t>Frisco</t>
  </si>
  <si>
    <t>2125 Upper Ranch Rd</t>
  </si>
  <si>
    <t>West Lake Village</t>
  </si>
  <si>
    <t>2743 W 139th Terrace</t>
  </si>
  <si>
    <t>Overland Park</t>
  </si>
  <si>
    <t>4230 Highway B</t>
  </si>
  <si>
    <t xml:space="preserve">Bland </t>
  </si>
  <si>
    <t>23 Night Heron Lane</t>
  </si>
  <si>
    <t>Peyton</t>
  </si>
  <si>
    <t>2531 SW Indian Ln</t>
  </si>
  <si>
    <t>6655 Allott Ave</t>
  </si>
  <si>
    <t>4540 Ambassador Caffery Pkwy</t>
  </si>
  <si>
    <t>Suite C220</t>
  </si>
  <si>
    <t>9210 Silverwood Court</t>
  </si>
  <si>
    <t>Granite Bay</t>
  </si>
  <si>
    <t>102 A 245 E Columbia St</t>
  </si>
  <si>
    <t>6240 Westmoor Rd</t>
  </si>
  <si>
    <t>Bloomfield Hills</t>
  </si>
  <si>
    <t>5525 144th St W</t>
  </si>
  <si>
    <t>Apartment 324</t>
  </si>
  <si>
    <t>Apple Valley</t>
  </si>
  <si>
    <t>7953 Golden Field Way</t>
  </si>
  <si>
    <t>1415 25th Ave SO</t>
  </si>
  <si>
    <t>2088 W Grassy Branch</t>
  </si>
  <si>
    <t>16 Pattorson</t>
  </si>
  <si>
    <t>4251 S Scott Blvd</t>
  </si>
  <si>
    <t>Salt Lake City</t>
  </si>
  <si>
    <t>La Grange Park</t>
  </si>
  <si>
    <t>910 N Waiola Ave</t>
  </si>
  <si>
    <t>101 Judge Blvd</t>
  </si>
  <si>
    <t>Suite 101</t>
  </si>
  <si>
    <t>15107 E 18th Ct</t>
  </si>
  <si>
    <t>Spokane Valley</t>
  </si>
  <si>
    <t>23753 Springs Ct Building 7</t>
  </si>
  <si>
    <t>Unit 101</t>
  </si>
  <si>
    <t>Plainfield</t>
  </si>
  <si>
    <t>Rancho Palos Verdes</t>
  </si>
  <si>
    <t>3200 Capstan Ct</t>
  </si>
  <si>
    <t>PO Box 979</t>
  </si>
  <si>
    <t>Buckley</t>
  </si>
  <si>
    <t>13425 Sage Groose Dr</t>
  </si>
  <si>
    <t xml:space="preserve">2685 S Dayton Way </t>
  </si>
  <si>
    <t>#143</t>
  </si>
  <si>
    <t>7015 Hot Creek Trace</t>
  </si>
  <si>
    <t>Humble</t>
  </si>
  <si>
    <t>35251 Hogan Drive</t>
  </si>
  <si>
    <t>Beaumont</t>
  </si>
  <si>
    <t>3114 W Addison</t>
  </si>
  <si>
    <t>30347 Rhone Drive</t>
  </si>
  <si>
    <t>University of Missouri - CSE 347
5 Hospital Drive, CE 347</t>
  </si>
  <si>
    <t>Alexander</t>
  </si>
  <si>
    <t xml:space="preserve">1168 SE 86th </t>
  </si>
  <si>
    <t>4440 De L'Abenaquise</t>
  </si>
  <si>
    <t>G2C-1H4</t>
  </si>
  <si>
    <r>
      <rPr>
        <sz val="15"/>
        <color indexed="10"/>
        <rFont val="Calibri"/>
        <family val="2"/>
      </rPr>
      <t xml:space="preserve">PAYABLE TO: </t>
    </r>
    <r>
      <rPr>
        <sz val="15"/>
        <color indexed="8"/>
        <rFont val="Calibri"/>
        <family val="2"/>
      </rPr>
      <t>University of Missouri Columbia</t>
    </r>
  </si>
  <si>
    <r>
      <rPr>
        <sz val="15"/>
        <color indexed="10"/>
        <rFont val="Calibri"/>
        <family val="2"/>
      </rPr>
      <t xml:space="preserve">PAYABLE TO: </t>
    </r>
    <r>
      <rPr>
        <sz val="15"/>
        <color indexed="8"/>
        <rFont val="Calibri"/>
        <family val="2"/>
      </rPr>
      <t>Northeaset Iowa Medical Education Foundation</t>
    </r>
  </si>
  <si>
    <t>1201 Janes Lane</t>
  </si>
  <si>
    <t>104 Thrush Ct</t>
  </si>
  <si>
    <t>MXP</t>
  </si>
  <si>
    <t>**NEED WIRE INFORMATION FOR THE REST OF THE MEXICAN WIRE TRANSFERS***</t>
  </si>
  <si>
    <r>
      <rPr>
        <sz val="15"/>
        <color indexed="10"/>
        <rFont val="Calibri"/>
        <family val="2"/>
      </rPr>
      <t xml:space="preserve">PAYABLE TO: KIM TALBOT </t>
    </r>
    <r>
      <rPr>
        <sz val="15"/>
        <color indexed="8"/>
        <rFont val="Calibri"/>
        <family val="2"/>
      </rPr>
      <t>Professional Research Network of Kansas</t>
    </r>
  </si>
  <si>
    <t xml:space="preserve">2618 W 520 </t>
  </si>
  <si>
    <t>10012 Kennedy Rd</t>
  </si>
  <si>
    <t>Suite 301</t>
  </si>
  <si>
    <t>St. Louis</t>
  </si>
  <si>
    <t>Cedar Rapids</t>
  </si>
  <si>
    <t>1461 Burroughs St</t>
  </si>
  <si>
    <t>2539 Wilderness Ct</t>
  </si>
  <si>
    <t>10553 238th St</t>
  </si>
  <si>
    <t>Maple Ridge</t>
  </si>
  <si>
    <t>V2W  1E1</t>
  </si>
  <si>
    <r>
      <rPr>
        <sz val="15"/>
        <color indexed="10"/>
        <rFont val="Calibri"/>
        <family val="2"/>
      </rPr>
      <t>PAYABLE TO CHRISTOPHER DILL:</t>
    </r>
    <r>
      <rPr>
        <sz val="15"/>
        <color indexed="8"/>
        <rFont val="Calibri"/>
        <family val="2"/>
      </rPr>
      <t xml:space="preserve"> Steven</t>
    </r>
  </si>
  <si>
    <t>3100 Falcon Drive</t>
  </si>
  <si>
    <t>Quebec Canada</t>
  </si>
  <si>
    <t>Esther</t>
  </si>
  <si>
    <t>Garcia Munoz</t>
  </si>
  <si>
    <t>USD</t>
  </si>
  <si>
    <t>1557 S. Sedalia St</t>
  </si>
  <si>
    <t>4600 Willow Way Dr</t>
  </si>
  <si>
    <t>McKinley</t>
  </si>
  <si>
    <t>1212 Muirfield Drive</t>
  </si>
  <si>
    <t>Schererville</t>
  </si>
  <si>
    <t>766 Bunker Hill RD</t>
  </si>
  <si>
    <t>40 Wilshire Ct</t>
  </si>
  <si>
    <t>Suite 340</t>
  </si>
  <si>
    <t>16133 Ventura Boulevard</t>
  </si>
  <si>
    <t>V3L 3L2</t>
  </si>
  <si>
    <t>Suite 200</t>
  </si>
  <si>
    <t>1360 West Sixth Street</t>
  </si>
  <si>
    <t>Illescas Diaz</t>
  </si>
  <si>
    <t>Jesus Jamie</t>
  </si>
  <si>
    <t>2134A14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</si>
</sst>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[$CAD]\ #,##0.00_);\([$CAD]\ #,##0.00\)"/>
    <numFmt numFmtId="165" formatCode="[$-409]mmmm\ d\,\ yyyy;@"/>
  </numFmts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5"/>
      <color indexed="8"/>
      <name val="Calibri"/>
      <family val="2"/>
    </font>
    <font>
      <b/>
      <sz val="12"/>
      <color indexed="8"/>
      <name val="Arial"/>
      <family val="2"/>
    </font>
    <font>
      <sz val="15"/>
      <color indexed="10"/>
      <name val="Calibri"/>
      <family val="2"/>
    </font>
    <font>
      <sz val="10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9" fillId="3" borderId="2" xfId="0" applyNumberFormat="1" applyFont="1" applyFill="1" applyBorder="1" applyAlignment="1" applyProtection="1">
      <alignment horizontal="center" vertical="center" wrapText="1"/>
    </xf>
    <xf numFmtId="0" fontId="9" fillId="3" borderId="4" xfId="0" applyFont="1" applyFill="1" applyBorder="1" applyAlignment="1" applyProtection="1">
      <alignment horizontal="center" vertical="center" wrapText="1"/>
    </xf>
    <xf numFmtId="0" fontId="9" fillId="3" borderId="3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horizontal="left" wrapText="1"/>
    </xf>
    <xf numFmtId="44" fontId="0" fillId="0" borderId="0" xfId="0" applyNumberFormat="1" applyAlignment="1">
      <alignment vertical="center" wrapText="1"/>
    </xf>
    <xf numFmtId="0" fontId="10" fillId="0" borderId="5" xfId="0" applyFont="1" applyBorder="1" applyAlignment="1">
      <alignment wrapText="1"/>
    </xf>
    <xf numFmtId="44" fontId="10" fillId="0" borderId="5" xfId="0" applyNumberFormat="1" applyFont="1" applyFill="1" applyBorder="1" applyAlignment="1">
      <alignment vertical="center" wrapText="1"/>
    </xf>
    <xf numFmtId="44" fontId="10" fillId="0" borderId="5" xfId="0" applyNumberFormat="1" applyFont="1" applyBorder="1" applyAlignment="1">
      <alignment vertical="center" wrapText="1"/>
    </xf>
    <xf numFmtId="49" fontId="10" fillId="0" borderId="5" xfId="0" applyNumberFormat="1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164" fontId="10" fillId="0" borderId="5" xfId="0" applyNumberFormat="1" applyFont="1" applyFill="1" applyBorder="1" applyAlignment="1">
      <alignment vertical="center" wrapText="1"/>
    </xf>
    <xf numFmtId="7" fontId="10" fillId="0" borderId="5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11" fillId="3" borderId="2" xfId="0" applyNumberFormat="1" applyFont="1" applyFill="1" applyBorder="1" applyAlignment="1" applyProtection="1">
      <alignment horizontal="center" vertical="center" wrapText="1"/>
    </xf>
    <xf numFmtId="0" fontId="11" fillId="3" borderId="4" xfId="0" applyFont="1" applyFill="1" applyBorder="1" applyAlignment="1" applyProtection="1">
      <alignment horizontal="center" vertical="center" wrapText="1"/>
    </xf>
    <xf numFmtId="0" fontId="11" fillId="3" borderId="3" xfId="0" applyFont="1" applyFill="1" applyBorder="1" applyAlignment="1" applyProtection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5" xfId="0" applyFont="1" applyBorder="1" applyAlignment="1">
      <alignment wrapText="1"/>
    </xf>
    <xf numFmtId="44" fontId="12" fillId="0" borderId="5" xfId="0" applyNumberFormat="1" applyFont="1" applyFill="1" applyBorder="1" applyAlignment="1">
      <alignment vertical="center" wrapText="1"/>
    </xf>
    <xf numFmtId="44" fontId="12" fillId="0" borderId="5" xfId="0" applyNumberFormat="1" applyFont="1" applyBorder="1" applyAlignment="1">
      <alignment vertical="center" wrapText="1"/>
    </xf>
    <xf numFmtId="0" fontId="12" fillId="4" borderId="0" xfId="0" applyFont="1" applyFill="1" applyAlignment="1">
      <alignment vertical="center" wrapText="1"/>
    </xf>
    <xf numFmtId="49" fontId="12" fillId="0" borderId="5" xfId="0" applyNumberFormat="1" applyFont="1" applyBorder="1" applyAlignment="1">
      <alignment vertical="center" wrapText="1"/>
    </xf>
    <xf numFmtId="0" fontId="12" fillId="0" borderId="5" xfId="0" applyFont="1" applyFill="1" applyBorder="1" applyAlignment="1">
      <alignment wrapText="1"/>
    </xf>
    <xf numFmtId="0" fontId="12" fillId="0" borderId="0" xfId="0" applyFont="1" applyFill="1" applyAlignment="1">
      <alignment vertical="center" wrapText="1"/>
    </xf>
    <xf numFmtId="0" fontId="12" fillId="0" borderId="0" xfId="0" applyFont="1"/>
    <xf numFmtId="44" fontId="10" fillId="5" borderId="5" xfId="0" applyNumberFormat="1" applyFont="1" applyFill="1" applyBorder="1" applyAlignment="1">
      <alignment vertical="center" wrapText="1"/>
    </xf>
    <xf numFmtId="44" fontId="10" fillId="6" borderId="5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4"/>
  <sheetViews>
    <sheetView tabSelected="1" zoomScale="70" zoomScaleNormal="70" zoomScaleSheetLayoutView="25" workbookViewId="0">
      <selection activeCell="A7" sqref="A7"/>
    </sheetView>
  </sheetViews>
  <sheetFormatPr defaultRowHeight="15" x14ac:dyDescent="0.25"/>
  <cols>
    <col min="1" max="1" width="23.140625" style="9" customWidth="1"/>
    <col min="2" max="2" width="22.140625" style="9" customWidth="1"/>
    <col min="3" max="3" width="20" style="9" customWidth="1"/>
    <col min="4" max="4" width="27" style="9" customWidth="1"/>
    <col min="5" max="10" width="20" style="9" customWidth="1"/>
    <col min="11" max="11" width="17" style="9" customWidth="1"/>
    <col min="12" max="12" width="21.5703125" style="9" customWidth="1"/>
    <col min="13" max="13" width="17.85546875" style="9" customWidth="1"/>
    <col min="14" max="15" width="20" style="9" customWidth="1"/>
    <col min="16" max="16" width="17.42578125" style="9" customWidth="1"/>
    <col min="17" max="16384" width="9.140625" style="9"/>
  </cols>
  <sheetData>
    <row r="1" spans="1:16" ht="18.75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27" customHeight="1" x14ac:dyDescent="0.25"/>
    <row r="3" spans="1:16" ht="45" x14ac:dyDescent="0.25">
      <c r="A3" s="10" t="s">
        <v>1</v>
      </c>
      <c r="B3" s="11" t="s">
        <v>45</v>
      </c>
    </row>
    <row r="4" spans="1:16" x14ac:dyDescent="0.25">
      <c r="A4" s="10" t="s">
        <v>2</v>
      </c>
      <c r="B4" s="12" t="s">
        <v>46</v>
      </c>
    </row>
    <row r="5" spans="1:16" x14ac:dyDescent="0.25">
      <c r="A5" s="10" t="s">
        <v>3</v>
      </c>
      <c r="B5" s="11" t="s">
        <v>47</v>
      </c>
    </row>
    <row r="6" spans="1:16" x14ac:dyDescent="0.25">
      <c r="A6" s="10" t="s">
        <v>4</v>
      </c>
      <c r="B6" s="11" t="s">
        <v>48</v>
      </c>
      <c r="C6" t="s">
        <v>826</v>
      </c>
    </row>
    <row r="7" spans="1:16" x14ac:dyDescent="0.25">
      <c r="A7" s="10" t="s">
        <v>13</v>
      </c>
    </row>
    <row r="8" spans="1:16" ht="15.75" thickBot="1" x14ac:dyDescent="0.3"/>
    <row r="9" spans="1:16" ht="60" x14ac:dyDescent="0.25">
      <c r="A9" s="1" t="s">
        <v>11</v>
      </c>
      <c r="B9" s="2" t="s">
        <v>12</v>
      </c>
      <c r="C9" s="3" t="s">
        <v>10</v>
      </c>
      <c r="D9" s="3" t="s">
        <v>15</v>
      </c>
      <c r="E9" s="4" t="s">
        <v>16</v>
      </c>
      <c r="F9" s="5" t="s">
        <v>17</v>
      </c>
      <c r="G9" s="5" t="s">
        <v>18</v>
      </c>
      <c r="H9" s="6" t="s">
        <v>19</v>
      </c>
      <c r="I9" s="6" t="s">
        <v>20</v>
      </c>
      <c r="J9" s="3" t="s">
        <v>21</v>
      </c>
      <c r="K9" s="7" t="s">
        <v>5</v>
      </c>
      <c r="L9" s="7" t="s">
        <v>6</v>
      </c>
      <c r="M9" s="8" t="s">
        <v>7</v>
      </c>
      <c r="N9" s="7" t="s">
        <v>8</v>
      </c>
      <c r="O9" s="7" t="s">
        <v>14</v>
      </c>
      <c r="P9" s="7" t="s">
        <v>9</v>
      </c>
    </row>
    <row r="10" spans="1:16" s="18" customFormat="1" ht="58.5" x14ac:dyDescent="0.3">
      <c r="A10" s="14" t="s">
        <v>52</v>
      </c>
      <c r="B10" s="14" t="s">
        <v>53</v>
      </c>
      <c r="C10" s="14">
        <v>66137</v>
      </c>
      <c r="D10" s="14" t="s">
        <v>54</v>
      </c>
      <c r="E10" s="14" t="s">
        <v>55</v>
      </c>
      <c r="F10" s="14" t="s">
        <v>690</v>
      </c>
      <c r="G10" s="14"/>
      <c r="H10" s="14" t="s">
        <v>691</v>
      </c>
      <c r="I10" s="14" t="s">
        <v>31</v>
      </c>
      <c r="J10" s="14">
        <v>78063</v>
      </c>
      <c r="K10" s="15">
        <v>83.53</v>
      </c>
      <c r="L10" s="15">
        <v>73.36</v>
      </c>
      <c r="M10" s="15"/>
      <c r="N10" s="16"/>
      <c r="O10" s="17"/>
      <c r="P10" s="16">
        <f t="shared" ref="P10:P41" si="0">SUM(K10:N10)</f>
        <v>156.88999999999999</v>
      </c>
    </row>
    <row r="11" spans="1:16" s="18" customFormat="1" ht="58.5" x14ac:dyDescent="0.3">
      <c r="A11" s="14" t="s">
        <v>785</v>
      </c>
      <c r="B11" s="14" t="s">
        <v>62</v>
      </c>
      <c r="C11" s="14">
        <v>66442</v>
      </c>
      <c r="D11" s="14" t="s">
        <v>63</v>
      </c>
      <c r="E11" s="14" t="s">
        <v>8</v>
      </c>
      <c r="F11" s="14" t="s">
        <v>786</v>
      </c>
      <c r="G11" s="14"/>
      <c r="H11" s="14" t="s">
        <v>64</v>
      </c>
      <c r="I11" s="14" t="s">
        <v>42</v>
      </c>
      <c r="J11" s="14">
        <v>97216</v>
      </c>
      <c r="K11" s="15">
        <v>38.450000000000003</v>
      </c>
      <c r="L11" s="15">
        <v>6</v>
      </c>
      <c r="M11" s="15"/>
      <c r="N11" s="16"/>
      <c r="O11" s="17"/>
      <c r="P11" s="16">
        <f t="shared" si="0"/>
        <v>44.45</v>
      </c>
    </row>
    <row r="12" spans="1:16" s="18" customFormat="1" ht="39" x14ac:dyDescent="0.3">
      <c r="A12" s="14" t="s">
        <v>65</v>
      </c>
      <c r="B12" s="14" t="s">
        <v>66</v>
      </c>
      <c r="C12" s="14">
        <v>66475</v>
      </c>
      <c r="D12" s="14" t="s">
        <v>67</v>
      </c>
      <c r="E12" s="14" t="s">
        <v>68</v>
      </c>
      <c r="F12" s="14" t="s">
        <v>768</v>
      </c>
      <c r="G12" s="14" t="s">
        <v>769</v>
      </c>
      <c r="H12" s="14" t="s">
        <v>770</v>
      </c>
      <c r="I12" s="14" t="s">
        <v>39</v>
      </c>
      <c r="J12" s="14">
        <v>60585</v>
      </c>
      <c r="K12" s="15">
        <v>58.09</v>
      </c>
      <c r="L12" s="15">
        <v>155</v>
      </c>
      <c r="M12" s="15"/>
      <c r="N12" s="16"/>
      <c r="O12" s="17"/>
      <c r="P12" s="16">
        <f t="shared" si="0"/>
        <v>213.09</v>
      </c>
    </row>
    <row r="13" spans="1:16" s="18" customFormat="1" ht="39" x14ac:dyDescent="0.3">
      <c r="A13" s="14" t="s">
        <v>70</v>
      </c>
      <c r="B13" s="14" t="s">
        <v>71</v>
      </c>
      <c r="C13" s="14">
        <v>66150</v>
      </c>
      <c r="D13" s="14" t="s">
        <v>72</v>
      </c>
      <c r="E13" s="14" t="s">
        <v>23</v>
      </c>
      <c r="F13" s="14" t="s">
        <v>751</v>
      </c>
      <c r="G13" s="14"/>
      <c r="H13" s="14" t="s">
        <v>752</v>
      </c>
      <c r="I13" s="14" t="s">
        <v>27</v>
      </c>
      <c r="J13" s="14">
        <v>48301</v>
      </c>
      <c r="K13" s="15">
        <v>25</v>
      </c>
      <c r="L13" s="15">
        <v>24.64</v>
      </c>
      <c r="M13" s="15"/>
      <c r="N13" s="16"/>
      <c r="O13" s="17"/>
      <c r="P13" s="16">
        <f t="shared" si="0"/>
        <v>49.64</v>
      </c>
    </row>
    <row r="14" spans="1:16" s="18" customFormat="1" ht="39" x14ac:dyDescent="0.3">
      <c r="A14" s="14" t="s">
        <v>73</v>
      </c>
      <c r="B14" s="14" t="s">
        <v>74</v>
      </c>
      <c r="C14" s="14">
        <v>66126</v>
      </c>
      <c r="D14" s="14" t="s">
        <v>75</v>
      </c>
      <c r="E14" s="14" t="s">
        <v>76</v>
      </c>
      <c r="F14" s="14" t="s">
        <v>695</v>
      </c>
      <c r="G14" s="14"/>
      <c r="H14" s="14" t="s">
        <v>77</v>
      </c>
      <c r="I14" s="14" t="s">
        <v>78</v>
      </c>
      <c r="J14" s="14">
        <v>56301</v>
      </c>
      <c r="K14" s="15">
        <v>67.069999999999993</v>
      </c>
      <c r="L14" s="15">
        <v>140.83000000000001</v>
      </c>
      <c r="M14" s="15"/>
      <c r="N14" s="16"/>
      <c r="O14" s="17"/>
      <c r="P14" s="16">
        <f t="shared" si="0"/>
        <v>207.9</v>
      </c>
    </row>
    <row r="15" spans="1:16" s="18" customFormat="1" ht="58.5" x14ac:dyDescent="0.3">
      <c r="A15" s="14" t="s">
        <v>82</v>
      </c>
      <c r="B15" s="14" t="s">
        <v>83</v>
      </c>
      <c r="C15" s="14">
        <v>66333</v>
      </c>
      <c r="D15" s="14" t="s">
        <v>84</v>
      </c>
      <c r="E15" s="14" t="s">
        <v>76</v>
      </c>
      <c r="F15" s="14" t="s">
        <v>758</v>
      </c>
      <c r="G15" s="14"/>
      <c r="H15" s="14" t="s">
        <v>85</v>
      </c>
      <c r="I15" s="14" t="s">
        <v>86</v>
      </c>
      <c r="J15" s="14">
        <v>83646</v>
      </c>
      <c r="K15" s="15">
        <v>68.849999999999994</v>
      </c>
      <c r="L15" s="15">
        <v>24</v>
      </c>
      <c r="M15" s="15"/>
      <c r="N15" s="16"/>
      <c r="O15" s="17"/>
      <c r="P15" s="16">
        <f t="shared" si="0"/>
        <v>92.85</v>
      </c>
    </row>
    <row r="16" spans="1:16" s="18" customFormat="1" ht="58.5" x14ac:dyDescent="0.3">
      <c r="A16" s="14" t="s">
        <v>87</v>
      </c>
      <c r="B16" s="14" t="s">
        <v>88</v>
      </c>
      <c r="C16" s="14">
        <v>66045</v>
      </c>
      <c r="D16" s="14" t="s">
        <v>89</v>
      </c>
      <c r="E16" s="14" t="s">
        <v>23</v>
      </c>
      <c r="F16" s="14" t="s">
        <v>818</v>
      </c>
      <c r="G16" s="14"/>
      <c r="H16" s="14" t="s">
        <v>90</v>
      </c>
      <c r="I16" s="14" t="s">
        <v>36</v>
      </c>
      <c r="J16" s="14">
        <v>46385</v>
      </c>
      <c r="K16" s="15">
        <v>58.68</v>
      </c>
      <c r="L16" s="15">
        <v>83.72</v>
      </c>
      <c r="M16" s="15"/>
      <c r="N16" s="16"/>
      <c r="O16" s="17"/>
      <c r="P16" s="16">
        <f t="shared" si="0"/>
        <v>142.4</v>
      </c>
    </row>
    <row r="17" spans="1:16" s="18" customFormat="1" ht="39" x14ac:dyDescent="0.3">
      <c r="A17" s="14" t="s">
        <v>91</v>
      </c>
      <c r="B17" s="14" t="s">
        <v>92</v>
      </c>
      <c r="C17" s="14">
        <v>66167</v>
      </c>
      <c r="D17" s="14" t="s">
        <v>93</v>
      </c>
      <c r="E17" s="14" t="s">
        <v>8</v>
      </c>
      <c r="F17" s="14" t="s">
        <v>686</v>
      </c>
      <c r="G17" s="14"/>
      <c r="H17" s="14" t="s">
        <v>94</v>
      </c>
      <c r="I17" s="14" t="s">
        <v>42</v>
      </c>
      <c r="J17" s="14">
        <v>97708</v>
      </c>
      <c r="K17" s="15">
        <v>23.86</v>
      </c>
      <c r="L17" s="15">
        <v>36.64</v>
      </c>
      <c r="M17" s="15"/>
      <c r="N17" s="16"/>
      <c r="O17" s="17"/>
      <c r="P17" s="16">
        <f t="shared" si="0"/>
        <v>60.5</v>
      </c>
    </row>
    <row r="18" spans="1:16" s="18" customFormat="1" ht="39" x14ac:dyDescent="0.3">
      <c r="A18" s="14" t="s">
        <v>95</v>
      </c>
      <c r="B18" s="14" t="s">
        <v>96</v>
      </c>
      <c r="C18" s="14">
        <v>66068</v>
      </c>
      <c r="D18" s="14" t="s">
        <v>97</v>
      </c>
      <c r="E18" s="14" t="s">
        <v>59</v>
      </c>
      <c r="F18" s="14" t="s">
        <v>766</v>
      </c>
      <c r="G18" s="14"/>
      <c r="H18" s="14" t="s">
        <v>767</v>
      </c>
      <c r="I18" s="14" t="s">
        <v>41</v>
      </c>
      <c r="J18" s="14">
        <v>99037</v>
      </c>
      <c r="K18" s="15">
        <v>76.47</v>
      </c>
      <c r="L18" s="15">
        <v>42.56</v>
      </c>
      <c r="M18" s="15"/>
      <c r="N18" s="16"/>
      <c r="O18" s="17"/>
      <c r="P18" s="16">
        <f t="shared" si="0"/>
        <v>119.03</v>
      </c>
    </row>
    <row r="19" spans="1:16" s="18" customFormat="1" ht="19.5" x14ac:dyDescent="0.3">
      <c r="A19" s="14" t="s">
        <v>98</v>
      </c>
      <c r="B19" s="14" t="s">
        <v>99</v>
      </c>
      <c r="C19" s="14">
        <v>66237</v>
      </c>
      <c r="D19" s="14" t="s">
        <v>100</v>
      </c>
      <c r="E19" s="14" t="s">
        <v>101</v>
      </c>
      <c r="F19" s="14" t="s">
        <v>712</v>
      </c>
      <c r="G19" s="14"/>
      <c r="H19" s="14" t="s">
        <v>102</v>
      </c>
      <c r="I19" s="14" t="s">
        <v>31</v>
      </c>
      <c r="J19" s="14">
        <v>78230</v>
      </c>
      <c r="K19" s="15">
        <v>14.35</v>
      </c>
      <c r="L19" s="15">
        <v>22</v>
      </c>
      <c r="M19" s="15"/>
      <c r="N19" s="16"/>
      <c r="O19" s="17"/>
      <c r="P19" s="16">
        <f t="shared" si="0"/>
        <v>36.35</v>
      </c>
    </row>
    <row r="20" spans="1:16" s="18" customFormat="1" ht="39" x14ac:dyDescent="0.3">
      <c r="A20" s="14" t="s">
        <v>109</v>
      </c>
      <c r="B20" s="14" t="s">
        <v>110</v>
      </c>
      <c r="C20" s="14">
        <v>66125</v>
      </c>
      <c r="D20" s="14" t="s">
        <v>111</v>
      </c>
      <c r="E20" s="14" t="s">
        <v>23</v>
      </c>
      <c r="F20" s="14" t="s">
        <v>112</v>
      </c>
      <c r="G20" s="14" t="s">
        <v>765</v>
      </c>
      <c r="H20" s="14" t="s">
        <v>113</v>
      </c>
      <c r="I20" s="14" t="s">
        <v>22</v>
      </c>
      <c r="J20" s="14">
        <v>91607</v>
      </c>
      <c r="K20" s="15"/>
      <c r="L20" s="15">
        <v>281.24</v>
      </c>
      <c r="M20" s="15"/>
      <c r="N20" s="16"/>
      <c r="O20" s="17"/>
      <c r="P20" s="16">
        <f t="shared" si="0"/>
        <v>281.24</v>
      </c>
    </row>
    <row r="21" spans="1:16" s="18" customFormat="1" ht="39" x14ac:dyDescent="0.3">
      <c r="A21" s="14" t="s">
        <v>114</v>
      </c>
      <c r="B21" s="14" t="s">
        <v>115</v>
      </c>
      <c r="C21" s="14">
        <v>66432</v>
      </c>
      <c r="D21" s="14" t="s">
        <v>116</v>
      </c>
      <c r="E21" s="14" t="s">
        <v>59</v>
      </c>
      <c r="F21" s="14" t="s">
        <v>813</v>
      </c>
      <c r="G21" s="14"/>
      <c r="H21" s="14" t="s">
        <v>814</v>
      </c>
      <c r="I21" s="14" t="s">
        <v>31</v>
      </c>
      <c r="J21" s="14">
        <v>75070</v>
      </c>
      <c r="K21" s="15"/>
      <c r="L21" s="15">
        <v>102.96</v>
      </c>
      <c r="M21" s="15"/>
      <c r="N21" s="16"/>
      <c r="O21" s="17"/>
      <c r="P21" s="16">
        <f t="shared" si="0"/>
        <v>102.96</v>
      </c>
    </row>
    <row r="22" spans="1:16" s="18" customFormat="1" ht="78" x14ac:dyDescent="0.3">
      <c r="A22" s="14" t="s">
        <v>122</v>
      </c>
      <c r="B22" s="14" t="s">
        <v>123</v>
      </c>
      <c r="C22" s="14">
        <v>66410</v>
      </c>
      <c r="D22" s="14" t="s">
        <v>124</v>
      </c>
      <c r="E22" s="14" t="s">
        <v>125</v>
      </c>
      <c r="F22" s="14" t="s">
        <v>815</v>
      </c>
      <c r="G22" s="14"/>
      <c r="H22" s="14" t="s">
        <v>816</v>
      </c>
      <c r="I22" s="14" t="s">
        <v>36</v>
      </c>
      <c r="J22" s="14">
        <v>46375</v>
      </c>
      <c r="K22" s="15"/>
      <c r="L22" s="15">
        <v>69</v>
      </c>
      <c r="M22" s="15"/>
      <c r="N22" s="16"/>
      <c r="O22" s="17"/>
      <c r="P22" s="16">
        <f t="shared" si="0"/>
        <v>69</v>
      </c>
    </row>
    <row r="23" spans="1:16" s="18" customFormat="1" ht="78" x14ac:dyDescent="0.3">
      <c r="A23" s="14" t="s">
        <v>127</v>
      </c>
      <c r="B23" s="14" t="s">
        <v>128</v>
      </c>
      <c r="C23" s="14">
        <v>66113</v>
      </c>
      <c r="D23" s="14" t="s">
        <v>129</v>
      </c>
      <c r="E23" s="14" t="s">
        <v>8</v>
      </c>
      <c r="F23" s="14" t="s">
        <v>710</v>
      </c>
      <c r="G23" s="14"/>
      <c r="H23" s="14" t="s">
        <v>711</v>
      </c>
      <c r="I23" s="14" t="s">
        <v>22</v>
      </c>
      <c r="J23" s="14">
        <v>92008</v>
      </c>
      <c r="K23" s="15">
        <v>25</v>
      </c>
      <c r="L23" s="15">
        <v>77</v>
      </c>
      <c r="M23" s="15"/>
      <c r="N23" s="16"/>
      <c r="O23" s="17"/>
      <c r="P23" s="16">
        <f t="shared" si="0"/>
        <v>102</v>
      </c>
    </row>
    <row r="24" spans="1:16" s="18" customFormat="1" ht="39" x14ac:dyDescent="0.3">
      <c r="A24" s="14" t="s">
        <v>130</v>
      </c>
      <c r="B24" s="14" t="s">
        <v>131</v>
      </c>
      <c r="C24" s="14">
        <v>66439</v>
      </c>
      <c r="D24" s="14" t="s">
        <v>132</v>
      </c>
      <c r="E24" s="14" t="s">
        <v>55</v>
      </c>
      <c r="F24" s="14" t="s">
        <v>706</v>
      </c>
      <c r="G24" s="14"/>
      <c r="H24" s="14" t="s">
        <v>133</v>
      </c>
      <c r="I24" s="14" t="s">
        <v>134</v>
      </c>
      <c r="J24" s="14">
        <v>67217</v>
      </c>
      <c r="K24" s="15">
        <v>30.93</v>
      </c>
      <c r="L24" s="15">
        <v>10.19</v>
      </c>
      <c r="M24" s="15"/>
      <c r="N24" s="16"/>
      <c r="O24" s="17"/>
      <c r="P24" s="16">
        <f t="shared" si="0"/>
        <v>41.12</v>
      </c>
    </row>
    <row r="25" spans="1:16" s="18" customFormat="1" ht="97.5" x14ac:dyDescent="0.3">
      <c r="A25" s="14" t="s">
        <v>135</v>
      </c>
      <c r="B25" s="14" t="s">
        <v>136</v>
      </c>
      <c r="C25" s="14">
        <v>66516</v>
      </c>
      <c r="D25" s="14" t="s">
        <v>789</v>
      </c>
      <c r="E25" s="14" t="s">
        <v>55</v>
      </c>
      <c r="F25" s="14" t="s">
        <v>784</v>
      </c>
      <c r="G25" s="14"/>
      <c r="H25" s="14" t="s">
        <v>138</v>
      </c>
      <c r="I25" s="14" t="s">
        <v>25</v>
      </c>
      <c r="J25" s="14">
        <v>652012</v>
      </c>
      <c r="K25" s="15">
        <v>127.11</v>
      </c>
      <c r="L25" s="15">
        <v>93.04</v>
      </c>
      <c r="M25" s="15"/>
      <c r="N25" s="16"/>
      <c r="O25" s="17"/>
      <c r="P25" s="16">
        <f t="shared" si="0"/>
        <v>220.15</v>
      </c>
    </row>
    <row r="26" spans="1:16" s="18" customFormat="1" ht="58.5" x14ac:dyDescent="0.3">
      <c r="A26" s="14" t="s">
        <v>151</v>
      </c>
      <c r="B26" s="14" t="s">
        <v>152</v>
      </c>
      <c r="C26" s="14">
        <v>66464</v>
      </c>
      <c r="D26" s="14" t="s">
        <v>153</v>
      </c>
      <c r="E26" s="14" t="s">
        <v>154</v>
      </c>
      <c r="F26" s="14" t="s">
        <v>807</v>
      </c>
      <c r="G26" s="14"/>
      <c r="H26" s="14" t="s">
        <v>800</v>
      </c>
      <c r="I26" s="14" t="s">
        <v>155</v>
      </c>
      <c r="J26" s="14">
        <v>52402</v>
      </c>
      <c r="K26" s="15">
        <v>52.22</v>
      </c>
      <c r="L26" s="15">
        <v>21</v>
      </c>
      <c r="M26" s="15"/>
      <c r="N26" s="16"/>
      <c r="O26" s="17"/>
      <c r="P26" s="16">
        <f t="shared" si="0"/>
        <v>73.22</v>
      </c>
    </row>
    <row r="27" spans="1:16" s="18" customFormat="1" ht="39" x14ac:dyDescent="0.3">
      <c r="A27" s="14" t="s">
        <v>156</v>
      </c>
      <c r="B27" s="14" t="s">
        <v>157</v>
      </c>
      <c r="C27" s="14">
        <v>66015</v>
      </c>
      <c r="D27" s="14" t="s">
        <v>158</v>
      </c>
      <c r="E27" s="14" t="s">
        <v>23</v>
      </c>
      <c r="F27" s="14" t="s">
        <v>661</v>
      </c>
      <c r="G27" s="14"/>
      <c r="H27" s="14" t="s">
        <v>108</v>
      </c>
      <c r="I27" s="14" t="s">
        <v>22</v>
      </c>
      <c r="J27" s="14">
        <v>90808</v>
      </c>
      <c r="K27" s="15"/>
      <c r="L27" s="15">
        <v>134.46</v>
      </c>
      <c r="M27" s="15"/>
      <c r="N27" s="16"/>
      <c r="O27" s="17"/>
      <c r="P27" s="16">
        <f t="shared" si="0"/>
        <v>134.46</v>
      </c>
    </row>
    <row r="28" spans="1:16" s="18" customFormat="1" ht="78" x14ac:dyDescent="0.3">
      <c r="A28" s="14" t="s">
        <v>159</v>
      </c>
      <c r="B28" s="14" t="s">
        <v>160</v>
      </c>
      <c r="C28" s="14">
        <v>66414</v>
      </c>
      <c r="D28" s="14" t="s">
        <v>161</v>
      </c>
      <c r="E28" s="14" t="s">
        <v>8</v>
      </c>
      <c r="F28" s="14" t="s">
        <v>162</v>
      </c>
      <c r="G28" s="14"/>
      <c r="H28" s="14" t="s">
        <v>163</v>
      </c>
      <c r="I28" s="14" t="s">
        <v>22</v>
      </c>
      <c r="J28" s="14">
        <v>95661</v>
      </c>
      <c r="K28" s="15"/>
      <c r="L28" s="15">
        <v>62.15</v>
      </c>
      <c r="M28" s="15"/>
      <c r="N28" s="16"/>
      <c r="O28" s="17"/>
      <c r="P28" s="16">
        <f t="shared" si="0"/>
        <v>62.15</v>
      </c>
    </row>
    <row r="29" spans="1:16" s="18" customFormat="1" ht="39" x14ac:dyDescent="0.3">
      <c r="A29" s="14" t="s">
        <v>168</v>
      </c>
      <c r="B29" s="14" t="s">
        <v>169</v>
      </c>
      <c r="C29" s="14">
        <v>66528</v>
      </c>
      <c r="D29" s="14" t="s">
        <v>170</v>
      </c>
      <c r="E29" s="14" t="s">
        <v>32</v>
      </c>
      <c r="F29" s="14" t="s">
        <v>668</v>
      </c>
      <c r="G29" s="14" t="s">
        <v>669</v>
      </c>
      <c r="H29" s="14" t="s">
        <v>171</v>
      </c>
      <c r="I29" s="14" t="s">
        <v>37</v>
      </c>
      <c r="J29" s="14">
        <v>84123</v>
      </c>
      <c r="K29" s="15"/>
      <c r="L29" s="15">
        <v>245.3</v>
      </c>
      <c r="M29" s="15"/>
      <c r="N29" s="16">
        <v>77.06</v>
      </c>
      <c r="O29" s="17" t="s">
        <v>670</v>
      </c>
      <c r="P29" s="16">
        <f t="shared" si="0"/>
        <v>322.36</v>
      </c>
    </row>
    <row r="30" spans="1:16" s="18" customFormat="1" ht="39" x14ac:dyDescent="0.3">
      <c r="A30" s="14" t="s">
        <v>172</v>
      </c>
      <c r="B30" s="14" t="s">
        <v>173</v>
      </c>
      <c r="C30" s="14">
        <v>66238</v>
      </c>
      <c r="D30" s="14" t="s">
        <v>174</v>
      </c>
      <c r="E30" s="14" t="s">
        <v>101</v>
      </c>
      <c r="F30" s="14" t="s">
        <v>731</v>
      </c>
      <c r="G30" s="14"/>
      <c r="H30" s="14" t="s">
        <v>663</v>
      </c>
      <c r="I30" s="14" t="s">
        <v>25</v>
      </c>
      <c r="J30" s="14">
        <v>64012</v>
      </c>
      <c r="K30" s="15"/>
      <c r="L30" s="15">
        <v>10</v>
      </c>
      <c r="M30" s="15">
        <v>93.48</v>
      </c>
      <c r="N30" s="16"/>
      <c r="O30" s="17"/>
      <c r="P30" s="16">
        <f t="shared" si="0"/>
        <v>103.48</v>
      </c>
    </row>
    <row r="31" spans="1:16" s="18" customFormat="1" ht="39" x14ac:dyDescent="0.3">
      <c r="A31" s="14" t="s">
        <v>176</v>
      </c>
      <c r="B31" s="14" t="s">
        <v>177</v>
      </c>
      <c r="C31" s="14">
        <v>66306</v>
      </c>
      <c r="D31" s="14" t="s">
        <v>178</v>
      </c>
      <c r="E31" s="14" t="s">
        <v>179</v>
      </c>
      <c r="F31" s="14" t="s">
        <v>775</v>
      </c>
      <c r="G31" s="14"/>
      <c r="H31" s="14" t="s">
        <v>121</v>
      </c>
      <c r="I31" s="14" t="s">
        <v>31</v>
      </c>
      <c r="J31" s="14">
        <v>78729</v>
      </c>
      <c r="K31" s="15">
        <v>135.55000000000001</v>
      </c>
      <c r="L31" s="15">
        <v>13.4</v>
      </c>
      <c r="M31" s="15"/>
      <c r="N31" s="16"/>
      <c r="O31" s="17"/>
      <c r="P31" s="16">
        <f t="shared" si="0"/>
        <v>148.95000000000002</v>
      </c>
    </row>
    <row r="32" spans="1:16" s="18" customFormat="1" ht="39" x14ac:dyDescent="0.3">
      <c r="A32" s="14" t="s">
        <v>40</v>
      </c>
      <c r="B32" s="14" t="s">
        <v>180</v>
      </c>
      <c r="C32" s="14">
        <v>66294</v>
      </c>
      <c r="D32" s="14" t="s">
        <v>181</v>
      </c>
      <c r="E32" s="14" t="s">
        <v>8</v>
      </c>
      <c r="F32" s="14" t="s">
        <v>753</v>
      </c>
      <c r="G32" s="14" t="s">
        <v>754</v>
      </c>
      <c r="H32" s="14" t="s">
        <v>755</v>
      </c>
      <c r="I32" s="14" t="s">
        <v>78</v>
      </c>
      <c r="J32" s="14">
        <v>55124</v>
      </c>
      <c r="K32" s="15"/>
      <c r="L32" s="15">
        <v>40</v>
      </c>
      <c r="M32" s="15"/>
      <c r="N32" s="16"/>
      <c r="O32" s="17"/>
      <c r="P32" s="16">
        <f t="shared" si="0"/>
        <v>40</v>
      </c>
    </row>
    <row r="33" spans="1:16" s="18" customFormat="1" ht="58.5" x14ac:dyDescent="0.3">
      <c r="A33" s="14" t="s">
        <v>194</v>
      </c>
      <c r="B33" s="14" t="s">
        <v>195</v>
      </c>
      <c r="C33" s="14">
        <v>66456</v>
      </c>
      <c r="D33" s="14" t="s">
        <v>196</v>
      </c>
      <c r="E33" s="14" t="s">
        <v>23</v>
      </c>
      <c r="F33" s="14" t="s">
        <v>683</v>
      </c>
      <c r="G33" s="14"/>
      <c r="H33" s="14" t="s">
        <v>198</v>
      </c>
      <c r="I33" s="14" t="s">
        <v>199</v>
      </c>
      <c r="J33" s="14">
        <v>59901</v>
      </c>
      <c r="K33" s="15"/>
      <c r="L33" s="15">
        <v>32</v>
      </c>
      <c r="M33" s="15"/>
      <c r="N33" s="16"/>
      <c r="O33" s="17"/>
      <c r="P33" s="16">
        <f t="shared" si="0"/>
        <v>32</v>
      </c>
    </row>
    <row r="34" spans="1:16" s="18" customFormat="1" ht="39" x14ac:dyDescent="0.3">
      <c r="A34" s="14" t="s">
        <v>200</v>
      </c>
      <c r="B34" s="14" t="s">
        <v>201</v>
      </c>
      <c r="C34" s="14">
        <v>66232</v>
      </c>
      <c r="D34" s="14" t="s">
        <v>202</v>
      </c>
      <c r="E34" s="14" t="s">
        <v>8</v>
      </c>
      <c r="F34" s="14" t="s">
        <v>694</v>
      </c>
      <c r="G34" s="14"/>
      <c r="H34" s="14" t="s">
        <v>64</v>
      </c>
      <c r="I34" s="14" t="s">
        <v>42</v>
      </c>
      <c r="J34" s="14">
        <v>97212</v>
      </c>
      <c r="K34" s="15">
        <v>31.24</v>
      </c>
      <c r="L34" s="15"/>
      <c r="M34" s="15"/>
      <c r="N34" s="16"/>
      <c r="O34" s="17"/>
      <c r="P34" s="16">
        <f t="shared" si="0"/>
        <v>31.24</v>
      </c>
    </row>
    <row r="35" spans="1:16" s="18" customFormat="1" ht="39" x14ac:dyDescent="0.3">
      <c r="A35" s="14" t="s">
        <v>203</v>
      </c>
      <c r="B35" s="14" t="s">
        <v>204</v>
      </c>
      <c r="C35" s="14">
        <v>66095</v>
      </c>
      <c r="D35" s="14" t="s">
        <v>205</v>
      </c>
      <c r="E35" s="14" t="s">
        <v>59</v>
      </c>
      <c r="F35" s="14" t="s">
        <v>678</v>
      </c>
      <c r="G35" s="14"/>
      <c r="H35" s="14" t="s">
        <v>679</v>
      </c>
      <c r="I35" s="14" t="s">
        <v>22</v>
      </c>
      <c r="J35" s="14">
        <v>92656</v>
      </c>
      <c r="K35" s="15"/>
      <c r="L35" s="15">
        <v>95.12</v>
      </c>
      <c r="M35" s="15"/>
      <c r="N35" s="16"/>
      <c r="O35" s="17"/>
      <c r="P35" s="16">
        <f t="shared" si="0"/>
        <v>95.12</v>
      </c>
    </row>
    <row r="36" spans="1:16" s="18" customFormat="1" ht="39" x14ac:dyDescent="0.3">
      <c r="A36" s="14" t="s">
        <v>206</v>
      </c>
      <c r="B36" s="14" t="s">
        <v>165</v>
      </c>
      <c r="C36" s="14">
        <v>66514</v>
      </c>
      <c r="D36" s="14" t="s">
        <v>207</v>
      </c>
      <c r="E36" s="14" t="s">
        <v>8</v>
      </c>
      <c r="F36" s="14" t="s">
        <v>757</v>
      </c>
      <c r="G36" s="14"/>
      <c r="H36" s="14" t="s">
        <v>208</v>
      </c>
      <c r="I36" s="14" t="s">
        <v>199</v>
      </c>
      <c r="J36" s="14">
        <v>59405</v>
      </c>
      <c r="K36" s="15">
        <v>32.32</v>
      </c>
      <c r="L36" s="15"/>
      <c r="M36" s="15"/>
      <c r="N36" s="16"/>
      <c r="O36" s="17"/>
      <c r="P36" s="16">
        <f t="shared" si="0"/>
        <v>32.32</v>
      </c>
    </row>
    <row r="37" spans="1:16" s="18" customFormat="1" ht="39" x14ac:dyDescent="0.3">
      <c r="A37" s="14" t="s">
        <v>213</v>
      </c>
      <c r="B37" s="14" t="s">
        <v>214</v>
      </c>
      <c r="C37" s="14">
        <v>66436</v>
      </c>
      <c r="D37" s="14" t="s">
        <v>215</v>
      </c>
      <c r="E37" s="14" t="s">
        <v>23</v>
      </c>
      <c r="F37" s="14" t="s">
        <v>216</v>
      </c>
      <c r="G37" s="14"/>
      <c r="H37" s="14" t="s">
        <v>217</v>
      </c>
      <c r="I37" s="14" t="s">
        <v>31</v>
      </c>
      <c r="J37" s="14">
        <v>76301</v>
      </c>
      <c r="K37" s="15"/>
      <c r="L37" s="15">
        <v>177.4</v>
      </c>
      <c r="M37" s="15"/>
      <c r="N37" s="16"/>
      <c r="O37" s="16"/>
      <c r="P37" s="16">
        <f t="shared" si="0"/>
        <v>177.4</v>
      </c>
    </row>
    <row r="38" spans="1:16" s="18" customFormat="1" ht="58.5" x14ac:dyDescent="0.3">
      <c r="A38" s="14" t="s">
        <v>220</v>
      </c>
      <c r="B38" s="14" t="s">
        <v>806</v>
      </c>
      <c r="C38" s="14">
        <v>66400</v>
      </c>
      <c r="D38" s="14" t="s">
        <v>221</v>
      </c>
      <c r="E38" s="14" t="s">
        <v>23</v>
      </c>
      <c r="F38" s="14" t="s">
        <v>796</v>
      </c>
      <c r="G38" s="14"/>
      <c r="H38" s="14" t="s">
        <v>222</v>
      </c>
      <c r="I38" s="14" t="s">
        <v>223</v>
      </c>
      <c r="J38" s="14">
        <v>74361</v>
      </c>
      <c r="K38" s="15">
        <v>136.81</v>
      </c>
      <c r="L38" s="15">
        <v>90.25</v>
      </c>
      <c r="M38" s="15"/>
      <c r="N38" s="16"/>
      <c r="O38" s="16"/>
      <c r="P38" s="16">
        <f t="shared" si="0"/>
        <v>227.06</v>
      </c>
    </row>
    <row r="39" spans="1:16" s="18" customFormat="1" ht="19.5" x14ac:dyDescent="0.3">
      <c r="A39" s="14" t="s">
        <v>220</v>
      </c>
      <c r="B39" s="14" t="s">
        <v>224</v>
      </c>
      <c r="C39" s="14">
        <v>66400</v>
      </c>
      <c r="D39" s="14" t="s">
        <v>221</v>
      </c>
      <c r="E39" s="14" t="s">
        <v>8</v>
      </c>
      <c r="F39" s="14" t="s">
        <v>796</v>
      </c>
      <c r="G39" s="14"/>
      <c r="H39" s="14" t="s">
        <v>222</v>
      </c>
      <c r="I39" s="14" t="s">
        <v>223</v>
      </c>
      <c r="J39" s="14">
        <v>74361</v>
      </c>
      <c r="K39" s="15">
        <v>178.77</v>
      </c>
      <c r="L39" s="15">
        <v>85.68</v>
      </c>
      <c r="M39" s="15"/>
      <c r="N39" s="16"/>
      <c r="O39" s="16"/>
      <c r="P39" s="16">
        <f t="shared" si="0"/>
        <v>264.45000000000005</v>
      </c>
    </row>
    <row r="40" spans="1:16" s="18" customFormat="1" ht="39" x14ac:dyDescent="0.3">
      <c r="A40" s="14" t="s">
        <v>225</v>
      </c>
      <c r="B40" s="14" t="s">
        <v>226</v>
      </c>
      <c r="C40" s="14">
        <v>66098</v>
      </c>
      <c r="D40" s="14" t="s">
        <v>227</v>
      </c>
      <c r="E40" s="14" t="s">
        <v>8</v>
      </c>
      <c r="F40" s="14" t="s">
        <v>791</v>
      </c>
      <c r="G40" s="14"/>
      <c r="H40" s="14" t="s">
        <v>228</v>
      </c>
      <c r="I40" s="14" t="s">
        <v>229</v>
      </c>
      <c r="J40" s="14">
        <v>80909</v>
      </c>
      <c r="K40" s="15">
        <v>24.08</v>
      </c>
      <c r="L40" s="15">
        <v>23.76</v>
      </c>
      <c r="M40" s="15"/>
      <c r="N40" s="16"/>
      <c r="O40" s="16"/>
      <c r="P40" s="16">
        <f t="shared" si="0"/>
        <v>47.84</v>
      </c>
    </row>
    <row r="41" spans="1:16" s="18" customFormat="1" ht="39" x14ac:dyDescent="0.3">
      <c r="A41" s="14" t="s">
        <v>230</v>
      </c>
      <c r="B41" s="14" t="s">
        <v>224</v>
      </c>
      <c r="C41" s="14">
        <v>66148</v>
      </c>
      <c r="D41" s="14" t="s">
        <v>231</v>
      </c>
      <c r="E41" s="14" t="s">
        <v>8</v>
      </c>
      <c r="F41" s="14" t="s">
        <v>812</v>
      </c>
      <c r="G41" s="14"/>
      <c r="H41" s="14" t="s">
        <v>232</v>
      </c>
      <c r="I41" s="14" t="s">
        <v>229</v>
      </c>
      <c r="J41" s="14">
        <v>80017</v>
      </c>
      <c r="K41" s="15">
        <v>14.19</v>
      </c>
      <c r="L41" s="15">
        <v>74.98</v>
      </c>
      <c r="M41" s="15"/>
      <c r="N41" s="16"/>
      <c r="O41" s="16"/>
      <c r="P41" s="16">
        <f t="shared" si="0"/>
        <v>89.17</v>
      </c>
    </row>
    <row r="42" spans="1:16" s="18" customFormat="1" ht="58.5" x14ac:dyDescent="0.3">
      <c r="A42" s="14" t="s">
        <v>233</v>
      </c>
      <c r="B42" s="14" t="s">
        <v>234</v>
      </c>
      <c r="C42" s="14">
        <v>66344</v>
      </c>
      <c r="D42" s="14" t="s">
        <v>235</v>
      </c>
      <c r="E42" s="14" t="s">
        <v>8</v>
      </c>
      <c r="F42" s="14" t="s">
        <v>702</v>
      </c>
      <c r="G42" s="14"/>
      <c r="H42" s="14" t="s">
        <v>703</v>
      </c>
      <c r="I42" s="14" t="s">
        <v>22</v>
      </c>
      <c r="J42" s="14">
        <v>93021</v>
      </c>
      <c r="K42" s="15">
        <v>6.26</v>
      </c>
      <c r="L42" s="15">
        <v>203.17</v>
      </c>
      <c r="M42" s="15"/>
      <c r="N42" s="16"/>
      <c r="O42" s="16"/>
      <c r="P42" s="16">
        <f t="shared" ref="P42:P73" si="1">SUM(K42:N42)</f>
        <v>209.42999999999998</v>
      </c>
    </row>
    <row r="43" spans="1:16" s="18" customFormat="1" ht="117" x14ac:dyDescent="0.3">
      <c r="A43" s="14" t="s">
        <v>236</v>
      </c>
      <c r="B43" s="14" t="s">
        <v>237</v>
      </c>
      <c r="C43" s="14">
        <v>66149</v>
      </c>
      <c r="D43" s="14" t="s">
        <v>790</v>
      </c>
      <c r="E43" s="14" t="s">
        <v>8</v>
      </c>
      <c r="F43" s="14" t="s">
        <v>718</v>
      </c>
      <c r="G43" s="14"/>
      <c r="H43" s="14" t="s">
        <v>238</v>
      </c>
      <c r="I43" s="14" t="s">
        <v>239</v>
      </c>
      <c r="J43" s="14">
        <v>50702</v>
      </c>
      <c r="K43" s="15">
        <v>7.02</v>
      </c>
      <c r="L43" s="15">
        <v>339.09</v>
      </c>
      <c r="M43" s="15"/>
      <c r="N43" s="16"/>
      <c r="O43" s="16"/>
      <c r="P43" s="16">
        <f t="shared" si="1"/>
        <v>346.10999999999996</v>
      </c>
    </row>
    <row r="44" spans="1:16" s="18" customFormat="1" ht="39" x14ac:dyDescent="0.3">
      <c r="A44" s="14" t="s">
        <v>240</v>
      </c>
      <c r="B44" s="14" t="s">
        <v>241</v>
      </c>
      <c r="C44" s="14">
        <v>66014</v>
      </c>
      <c r="D44" s="14" t="s">
        <v>242</v>
      </c>
      <c r="E44" s="14" t="s">
        <v>8</v>
      </c>
      <c r="F44" s="14" t="s">
        <v>717</v>
      </c>
      <c r="G44" s="14"/>
      <c r="H44" s="14" t="s">
        <v>391</v>
      </c>
      <c r="I44" s="14" t="s">
        <v>22</v>
      </c>
      <c r="J44" s="14">
        <v>92220</v>
      </c>
      <c r="K44" s="15">
        <v>15.47</v>
      </c>
      <c r="L44" s="15">
        <v>143.84</v>
      </c>
      <c r="M44" s="15"/>
      <c r="N44" s="16"/>
      <c r="O44" s="16"/>
      <c r="P44" s="16">
        <f t="shared" si="1"/>
        <v>159.31</v>
      </c>
    </row>
    <row r="45" spans="1:16" s="18" customFormat="1" ht="78" x14ac:dyDescent="0.3">
      <c r="A45" s="14" t="s">
        <v>243</v>
      </c>
      <c r="B45" s="14" t="s">
        <v>244</v>
      </c>
      <c r="C45" s="14">
        <v>66402</v>
      </c>
      <c r="D45" s="14" t="s">
        <v>245</v>
      </c>
      <c r="E45" s="14" t="s">
        <v>76</v>
      </c>
      <c r="F45" s="14" t="s">
        <v>246</v>
      </c>
      <c r="G45" s="14"/>
      <c r="H45" s="14" t="s">
        <v>247</v>
      </c>
      <c r="I45" s="14" t="s">
        <v>22</v>
      </c>
      <c r="J45" s="14">
        <v>90502</v>
      </c>
      <c r="K45" s="15">
        <v>16.22</v>
      </c>
      <c r="L45" s="15">
        <v>127.9</v>
      </c>
      <c r="M45" s="15"/>
      <c r="N45" s="16"/>
      <c r="O45" s="16"/>
      <c r="P45" s="16">
        <f t="shared" si="1"/>
        <v>144.12</v>
      </c>
    </row>
    <row r="46" spans="1:16" s="18" customFormat="1" ht="58.5" x14ac:dyDescent="0.3">
      <c r="A46" s="14" t="s">
        <v>248</v>
      </c>
      <c r="B46" s="14" t="s">
        <v>249</v>
      </c>
      <c r="C46" s="14">
        <v>16042</v>
      </c>
      <c r="D46" s="14" t="s">
        <v>250</v>
      </c>
      <c r="E46" s="14" t="s">
        <v>55</v>
      </c>
      <c r="F46" s="14" t="s">
        <v>787</v>
      </c>
      <c r="G46" s="14"/>
      <c r="H46" s="14" t="s">
        <v>251</v>
      </c>
      <c r="I46" s="14" t="s">
        <v>808</v>
      </c>
      <c r="J46" s="14" t="s">
        <v>788</v>
      </c>
      <c r="K46" s="15">
        <v>50</v>
      </c>
      <c r="L46" s="15">
        <v>25</v>
      </c>
      <c r="M46" s="15"/>
      <c r="N46" s="16"/>
      <c r="O46" s="16"/>
      <c r="P46" s="16">
        <f t="shared" si="1"/>
        <v>75</v>
      </c>
    </row>
    <row r="47" spans="1:16" s="18" customFormat="1" ht="39" x14ac:dyDescent="0.3">
      <c r="A47" s="14" t="s">
        <v>252</v>
      </c>
      <c r="B47" s="14" t="s">
        <v>253</v>
      </c>
      <c r="C47" s="14">
        <v>66294</v>
      </c>
      <c r="D47" s="14" t="s">
        <v>254</v>
      </c>
      <c r="E47" s="14" t="s">
        <v>55</v>
      </c>
      <c r="F47" s="14" t="s">
        <v>681</v>
      </c>
      <c r="G47" s="14"/>
      <c r="H47" s="14" t="s">
        <v>682</v>
      </c>
      <c r="I47" s="14" t="s">
        <v>513</v>
      </c>
      <c r="J47" s="14">
        <v>54016</v>
      </c>
      <c r="K47" s="15"/>
      <c r="L47" s="15">
        <v>50</v>
      </c>
      <c r="M47" s="15"/>
      <c r="N47" s="16"/>
      <c r="O47" s="16"/>
      <c r="P47" s="16">
        <f t="shared" si="1"/>
        <v>50</v>
      </c>
    </row>
    <row r="48" spans="1:16" s="18" customFormat="1" ht="39" x14ac:dyDescent="0.3">
      <c r="A48" s="14" t="s">
        <v>261</v>
      </c>
      <c r="B48" s="14" t="s">
        <v>262</v>
      </c>
      <c r="C48" s="14">
        <v>66282</v>
      </c>
      <c r="D48" s="14" t="s">
        <v>263</v>
      </c>
      <c r="E48" s="14" t="s">
        <v>264</v>
      </c>
      <c r="F48" s="14" t="s">
        <v>734</v>
      </c>
      <c r="G48" s="14"/>
      <c r="H48" s="14" t="s">
        <v>735</v>
      </c>
      <c r="I48" s="14" t="s">
        <v>31</v>
      </c>
      <c r="J48" s="14">
        <v>75035</v>
      </c>
      <c r="K48" s="15">
        <v>26.19</v>
      </c>
      <c r="L48" s="15">
        <v>116.34</v>
      </c>
      <c r="M48" s="15"/>
      <c r="N48" s="16"/>
      <c r="O48" s="16"/>
      <c r="P48" s="16">
        <f t="shared" si="1"/>
        <v>142.53</v>
      </c>
    </row>
    <row r="49" spans="1:16" s="18" customFormat="1" ht="58.5" x14ac:dyDescent="0.3">
      <c r="A49" s="14" t="s">
        <v>265</v>
      </c>
      <c r="B49" s="14" t="s">
        <v>266</v>
      </c>
      <c r="C49" s="14">
        <v>66098</v>
      </c>
      <c r="D49" s="14" t="s">
        <v>267</v>
      </c>
      <c r="E49" s="14" t="s">
        <v>8</v>
      </c>
      <c r="F49" s="14" t="s">
        <v>704</v>
      </c>
      <c r="G49" s="14"/>
      <c r="H49" s="14" t="s">
        <v>228</v>
      </c>
      <c r="I49" s="14" t="s">
        <v>229</v>
      </c>
      <c r="J49" s="14">
        <v>80920</v>
      </c>
      <c r="K49" s="15">
        <v>53.75</v>
      </c>
      <c r="L49" s="15">
        <v>105.1</v>
      </c>
      <c r="M49" s="15"/>
      <c r="N49" s="16"/>
      <c r="O49" s="16"/>
      <c r="P49" s="16">
        <f t="shared" si="1"/>
        <v>158.85</v>
      </c>
    </row>
    <row r="50" spans="1:16" s="18" customFormat="1" ht="39" x14ac:dyDescent="0.3">
      <c r="A50" s="14" t="s">
        <v>269</v>
      </c>
      <c r="B50" s="14" t="s">
        <v>270</v>
      </c>
      <c r="C50" s="14">
        <v>66238</v>
      </c>
      <c r="D50" s="14" t="s">
        <v>271</v>
      </c>
      <c r="E50" s="14" t="s">
        <v>23</v>
      </c>
      <c r="F50" s="14" t="s">
        <v>738</v>
      </c>
      <c r="G50" s="14"/>
      <c r="H50" s="14" t="s">
        <v>739</v>
      </c>
      <c r="I50" s="14" t="s">
        <v>134</v>
      </c>
      <c r="J50" s="14">
        <v>66224</v>
      </c>
      <c r="K50" s="15">
        <v>81.44</v>
      </c>
      <c r="L50" s="15">
        <v>116.8</v>
      </c>
      <c r="M50" s="15"/>
      <c r="N50" s="16"/>
      <c r="O50" s="16"/>
      <c r="P50" s="16">
        <f t="shared" si="1"/>
        <v>198.24</v>
      </c>
    </row>
    <row r="51" spans="1:16" s="18" customFormat="1" ht="78" x14ac:dyDescent="0.3">
      <c r="A51" s="14" t="s">
        <v>276</v>
      </c>
      <c r="B51" s="14" t="s">
        <v>277</v>
      </c>
      <c r="C51" s="14">
        <v>66293</v>
      </c>
      <c r="D51" s="14" t="s">
        <v>795</v>
      </c>
      <c r="E51" s="14" t="s">
        <v>55</v>
      </c>
      <c r="F51" s="14" t="s">
        <v>278</v>
      </c>
      <c r="G51" s="14"/>
      <c r="H51" s="14" t="s">
        <v>133</v>
      </c>
      <c r="I51" s="14" t="s">
        <v>134</v>
      </c>
      <c r="J51" s="14">
        <v>67203</v>
      </c>
      <c r="K51" s="15">
        <v>53.9</v>
      </c>
      <c r="L51" s="15">
        <v>56.08</v>
      </c>
      <c r="M51" s="15"/>
      <c r="N51" s="16"/>
      <c r="O51" s="16"/>
      <c r="P51" s="16">
        <f t="shared" si="1"/>
        <v>109.97999999999999</v>
      </c>
    </row>
    <row r="52" spans="1:16" s="18" customFormat="1" ht="58.5" x14ac:dyDescent="0.3">
      <c r="A52" s="14" t="s">
        <v>279</v>
      </c>
      <c r="B52" s="14" t="s">
        <v>280</v>
      </c>
      <c r="C52" s="14">
        <v>66394</v>
      </c>
      <c r="D52" s="14" t="s">
        <v>281</v>
      </c>
      <c r="E52" s="14" t="s">
        <v>59</v>
      </c>
      <c r="F52" s="14" t="s">
        <v>722</v>
      </c>
      <c r="G52" s="14"/>
      <c r="H52" s="14" t="s">
        <v>723</v>
      </c>
      <c r="I52" s="14" t="s">
        <v>282</v>
      </c>
      <c r="J52" s="14">
        <v>57719</v>
      </c>
      <c r="K52" s="15">
        <v>80.88</v>
      </c>
      <c r="L52" s="15">
        <v>50</v>
      </c>
      <c r="M52" s="15"/>
      <c r="N52" s="16"/>
      <c r="O52" s="16"/>
      <c r="P52" s="16">
        <f t="shared" si="1"/>
        <v>130.88</v>
      </c>
    </row>
    <row r="53" spans="1:16" s="18" customFormat="1" ht="58.5" x14ac:dyDescent="0.3">
      <c r="A53" s="14" t="s">
        <v>283</v>
      </c>
      <c r="B53" s="14" t="s">
        <v>284</v>
      </c>
      <c r="C53" s="14">
        <v>66501</v>
      </c>
      <c r="D53" s="14" t="s">
        <v>285</v>
      </c>
      <c r="E53" s="14" t="s">
        <v>23</v>
      </c>
      <c r="F53" s="14" t="s">
        <v>286</v>
      </c>
      <c r="G53" s="14"/>
      <c r="H53" s="14" t="s">
        <v>287</v>
      </c>
      <c r="I53" s="14" t="s">
        <v>22</v>
      </c>
      <c r="J53" s="14">
        <v>91356</v>
      </c>
      <c r="K53" s="15">
        <v>36.94</v>
      </c>
      <c r="L53" s="15">
        <v>166</v>
      </c>
      <c r="M53" s="15"/>
      <c r="N53" s="16"/>
      <c r="O53" s="16"/>
      <c r="P53" s="16">
        <f t="shared" si="1"/>
        <v>202.94</v>
      </c>
    </row>
    <row r="54" spans="1:16" s="18" customFormat="1" ht="39" x14ac:dyDescent="0.3">
      <c r="A54" s="14" t="s">
        <v>288</v>
      </c>
      <c r="B54" s="14" t="s">
        <v>289</v>
      </c>
      <c r="C54" s="14">
        <v>66216</v>
      </c>
      <c r="D54" s="14" t="s">
        <v>290</v>
      </c>
      <c r="E54" s="14" t="s">
        <v>291</v>
      </c>
      <c r="F54" s="14" t="s">
        <v>773</v>
      </c>
      <c r="G54" s="14"/>
      <c r="H54" s="14" t="s">
        <v>774</v>
      </c>
      <c r="I54" s="14" t="s">
        <v>41</v>
      </c>
      <c r="J54" s="14">
        <v>98321</v>
      </c>
      <c r="K54" s="15">
        <v>16.260000000000002</v>
      </c>
      <c r="L54" s="15">
        <v>77.040000000000006</v>
      </c>
      <c r="M54" s="15"/>
      <c r="N54" s="16"/>
      <c r="O54" s="16"/>
      <c r="P54" s="16">
        <f t="shared" si="1"/>
        <v>93.300000000000011</v>
      </c>
    </row>
    <row r="55" spans="1:16" s="18" customFormat="1" ht="58.5" x14ac:dyDescent="0.3">
      <c r="A55" s="14" t="s">
        <v>296</v>
      </c>
      <c r="B55" s="14" t="s">
        <v>297</v>
      </c>
      <c r="C55" s="14">
        <v>66528</v>
      </c>
      <c r="D55" s="14" t="s">
        <v>170</v>
      </c>
      <c r="E55" s="14" t="s">
        <v>264</v>
      </c>
      <c r="F55" s="14" t="s">
        <v>298</v>
      </c>
      <c r="G55" s="14"/>
      <c r="H55" s="14" t="s">
        <v>761</v>
      </c>
      <c r="I55" s="14" t="s">
        <v>37</v>
      </c>
      <c r="J55" s="14">
        <v>84157</v>
      </c>
      <c r="K55" s="15">
        <v>92.92</v>
      </c>
      <c r="L55" s="15">
        <v>55.2</v>
      </c>
      <c r="M55" s="15"/>
      <c r="N55" s="16"/>
      <c r="O55" s="16"/>
      <c r="P55" s="16">
        <f t="shared" si="1"/>
        <v>148.12</v>
      </c>
    </row>
    <row r="56" spans="1:16" s="18" customFormat="1" ht="39" x14ac:dyDescent="0.3">
      <c r="A56" s="14" t="s">
        <v>304</v>
      </c>
      <c r="B56" s="14" t="s">
        <v>234</v>
      </c>
      <c r="C56" s="14">
        <v>66126</v>
      </c>
      <c r="D56" s="14" t="s">
        <v>305</v>
      </c>
      <c r="E56" s="14" t="s">
        <v>76</v>
      </c>
      <c r="F56" s="14" t="s">
        <v>306</v>
      </c>
      <c r="G56" s="14"/>
      <c r="H56" s="14" t="s">
        <v>307</v>
      </c>
      <c r="I56" s="14" t="s">
        <v>78</v>
      </c>
      <c r="J56" s="14">
        <v>56303</v>
      </c>
      <c r="K56" s="15">
        <v>53.81</v>
      </c>
      <c r="L56" s="15">
        <v>141.38999999999999</v>
      </c>
      <c r="M56" s="15"/>
      <c r="N56" s="16"/>
      <c r="O56" s="16"/>
      <c r="P56" s="16">
        <f t="shared" si="1"/>
        <v>195.2</v>
      </c>
    </row>
    <row r="57" spans="1:16" s="18" customFormat="1" ht="58.5" x14ac:dyDescent="0.3">
      <c r="A57" s="14" t="s">
        <v>308</v>
      </c>
      <c r="B57" s="14" t="s">
        <v>262</v>
      </c>
      <c r="C57" s="14">
        <v>66238</v>
      </c>
      <c r="D57" s="14" t="s">
        <v>309</v>
      </c>
      <c r="E57" s="14" t="s">
        <v>101</v>
      </c>
      <c r="F57" s="14" t="s">
        <v>662</v>
      </c>
      <c r="G57" s="14"/>
      <c r="H57" s="14" t="s">
        <v>663</v>
      </c>
      <c r="I57" s="14" t="s">
        <v>25</v>
      </c>
      <c r="J57" s="14">
        <v>64012</v>
      </c>
      <c r="K57" s="15">
        <v>140</v>
      </c>
      <c r="L57" s="15">
        <v>84.76</v>
      </c>
      <c r="M57" s="15"/>
      <c r="N57" s="16"/>
      <c r="O57" s="16"/>
      <c r="P57" s="16">
        <f t="shared" si="1"/>
        <v>224.76</v>
      </c>
    </row>
    <row r="58" spans="1:16" s="18" customFormat="1" ht="39" x14ac:dyDescent="0.3">
      <c r="A58" s="14" t="s">
        <v>312</v>
      </c>
      <c r="B58" s="14" t="s">
        <v>131</v>
      </c>
      <c r="C58" s="14">
        <v>66531</v>
      </c>
      <c r="D58" s="14" t="s">
        <v>313</v>
      </c>
      <c r="E58" s="14" t="s">
        <v>8</v>
      </c>
      <c r="F58" s="14" t="s">
        <v>759</v>
      </c>
      <c r="G58" s="14" t="s">
        <v>729</v>
      </c>
      <c r="H58" s="14" t="s">
        <v>673</v>
      </c>
      <c r="I58" s="14" t="s">
        <v>29</v>
      </c>
      <c r="J58" s="14">
        <v>12077</v>
      </c>
      <c r="K58" s="15">
        <v>67.739999999999995</v>
      </c>
      <c r="L58" s="15">
        <v>61.72</v>
      </c>
      <c r="M58" s="15"/>
      <c r="N58" s="16"/>
      <c r="O58" s="16"/>
      <c r="P58" s="16">
        <f t="shared" si="1"/>
        <v>129.45999999999998</v>
      </c>
    </row>
    <row r="59" spans="1:16" s="18" customFormat="1" ht="39" x14ac:dyDescent="0.3">
      <c r="A59" s="14" t="s">
        <v>314</v>
      </c>
      <c r="B59" s="14" t="s">
        <v>315</v>
      </c>
      <c r="C59" s="14">
        <v>66445</v>
      </c>
      <c r="D59" s="14" t="s">
        <v>316</v>
      </c>
      <c r="E59" s="14" t="s">
        <v>8</v>
      </c>
      <c r="F59" s="14" t="s">
        <v>317</v>
      </c>
      <c r="G59" s="14"/>
      <c r="H59" s="14" t="s">
        <v>318</v>
      </c>
      <c r="I59" s="14" t="s">
        <v>39</v>
      </c>
      <c r="J59" s="14">
        <v>60101</v>
      </c>
      <c r="K59" s="15">
        <v>42.93</v>
      </c>
      <c r="L59" s="15">
        <v>53.68</v>
      </c>
      <c r="M59" s="15"/>
      <c r="N59" s="16"/>
      <c r="O59" s="16"/>
      <c r="P59" s="16">
        <f t="shared" si="1"/>
        <v>96.61</v>
      </c>
    </row>
    <row r="60" spans="1:16" s="18" customFormat="1" ht="39" x14ac:dyDescent="0.3">
      <c r="A60" s="14" t="s">
        <v>319</v>
      </c>
      <c r="B60" s="14" t="s">
        <v>320</v>
      </c>
      <c r="C60" s="14">
        <v>66014</v>
      </c>
      <c r="D60" s="14" t="s">
        <v>242</v>
      </c>
      <c r="E60" s="14" t="s">
        <v>23</v>
      </c>
      <c r="F60" s="14" t="s">
        <v>674</v>
      </c>
      <c r="G60" s="14"/>
      <c r="H60" s="14" t="s">
        <v>675</v>
      </c>
      <c r="I60" s="14" t="s">
        <v>22</v>
      </c>
      <c r="J60" s="14">
        <v>92270</v>
      </c>
      <c r="K60" s="15">
        <v>26.99</v>
      </c>
      <c r="L60" s="15">
        <v>195.59</v>
      </c>
      <c r="M60" s="15"/>
      <c r="N60" s="16"/>
      <c r="O60" s="16"/>
      <c r="P60" s="16">
        <f t="shared" si="1"/>
        <v>222.58</v>
      </c>
    </row>
    <row r="61" spans="1:16" s="18" customFormat="1" ht="58.5" x14ac:dyDescent="0.3">
      <c r="A61" s="14" t="s">
        <v>321</v>
      </c>
      <c r="B61" s="14" t="s">
        <v>322</v>
      </c>
      <c r="C61" s="14">
        <v>66527</v>
      </c>
      <c r="D61" s="14" t="s">
        <v>105</v>
      </c>
      <c r="E61" s="14" t="s">
        <v>23</v>
      </c>
      <c r="F61" s="14" t="s">
        <v>783</v>
      </c>
      <c r="G61" s="14"/>
      <c r="H61" s="14" t="s">
        <v>771</v>
      </c>
      <c r="I61" s="14" t="s">
        <v>22</v>
      </c>
      <c r="J61" s="14">
        <v>90275</v>
      </c>
      <c r="K61" s="15"/>
      <c r="L61" s="15">
        <v>148.63999999999999</v>
      </c>
      <c r="M61" s="15"/>
      <c r="N61" s="16"/>
      <c r="O61" s="16"/>
      <c r="P61" s="16">
        <f t="shared" si="1"/>
        <v>148.63999999999999</v>
      </c>
    </row>
    <row r="62" spans="1:16" s="18" customFormat="1" ht="39" x14ac:dyDescent="0.3">
      <c r="A62" s="14" t="s">
        <v>341</v>
      </c>
      <c r="B62" s="14" t="s">
        <v>342</v>
      </c>
      <c r="C62" s="14">
        <v>66472</v>
      </c>
      <c r="D62" s="14" t="s">
        <v>343</v>
      </c>
      <c r="E62" s="14" t="s">
        <v>23</v>
      </c>
      <c r="F62" s="14" t="s">
        <v>684</v>
      </c>
      <c r="G62" s="14"/>
      <c r="H62" s="14" t="s">
        <v>685</v>
      </c>
      <c r="I62" s="14" t="s">
        <v>27</v>
      </c>
      <c r="J62" s="14">
        <v>49503</v>
      </c>
      <c r="K62" s="15">
        <v>80.489999999999995</v>
      </c>
      <c r="L62" s="15">
        <v>51.68</v>
      </c>
      <c r="M62" s="15"/>
      <c r="N62" s="16"/>
      <c r="O62" s="16"/>
      <c r="P62" s="16">
        <f t="shared" si="1"/>
        <v>132.16999999999999</v>
      </c>
    </row>
    <row r="63" spans="1:16" s="18" customFormat="1" ht="39" x14ac:dyDescent="0.3">
      <c r="A63" s="14" t="s">
        <v>344</v>
      </c>
      <c r="B63" s="14" t="s">
        <v>345</v>
      </c>
      <c r="C63" s="14">
        <v>66437</v>
      </c>
      <c r="D63" s="14" t="s">
        <v>346</v>
      </c>
      <c r="E63" s="14" t="s">
        <v>23</v>
      </c>
      <c r="F63" s="14" t="s">
        <v>655</v>
      </c>
      <c r="G63" s="14"/>
      <c r="H63" s="14" t="s">
        <v>656</v>
      </c>
      <c r="I63" s="14" t="s">
        <v>37</v>
      </c>
      <c r="J63" s="14">
        <v>84095</v>
      </c>
      <c r="K63" s="15"/>
      <c r="L63" s="15">
        <v>17.02</v>
      </c>
      <c r="M63" s="15"/>
      <c r="N63" s="16"/>
      <c r="O63" s="16"/>
      <c r="P63" s="16">
        <f t="shared" si="1"/>
        <v>17.02</v>
      </c>
    </row>
    <row r="64" spans="1:16" s="18" customFormat="1" ht="39" x14ac:dyDescent="0.3">
      <c r="A64" s="14" t="s">
        <v>353</v>
      </c>
      <c r="B64" s="14" t="s">
        <v>354</v>
      </c>
      <c r="C64" s="14">
        <v>66445</v>
      </c>
      <c r="D64" s="14" t="s">
        <v>316</v>
      </c>
      <c r="E64" s="14" t="s">
        <v>23</v>
      </c>
      <c r="F64" s="14" t="s">
        <v>763</v>
      </c>
      <c r="G64" s="14"/>
      <c r="H64" s="14" t="s">
        <v>762</v>
      </c>
      <c r="I64" s="14" t="s">
        <v>39</v>
      </c>
      <c r="J64" s="14">
        <v>60526</v>
      </c>
      <c r="K64" s="15">
        <v>20.63</v>
      </c>
      <c r="L64" s="15">
        <v>25.76</v>
      </c>
      <c r="M64" s="15"/>
      <c r="N64" s="16"/>
      <c r="O64" s="16"/>
      <c r="P64" s="16">
        <f t="shared" si="1"/>
        <v>46.39</v>
      </c>
    </row>
    <row r="65" spans="1:16" s="18" customFormat="1" ht="39" x14ac:dyDescent="0.3">
      <c r="A65" s="14" t="s">
        <v>355</v>
      </c>
      <c r="B65" s="14" t="s">
        <v>356</v>
      </c>
      <c r="C65" s="14">
        <v>66456</v>
      </c>
      <c r="D65" s="14" t="s">
        <v>357</v>
      </c>
      <c r="E65" s="14" t="s">
        <v>8</v>
      </c>
      <c r="F65" s="14" t="s">
        <v>700</v>
      </c>
      <c r="G65" s="14"/>
      <c r="H65" s="14" t="s">
        <v>701</v>
      </c>
      <c r="I65" s="14" t="s">
        <v>199</v>
      </c>
      <c r="J65" s="14">
        <v>59937</v>
      </c>
      <c r="K65" s="15">
        <v>30.05</v>
      </c>
      <c r="L65" s="15">
        <v>40.42</v>
      </c>
      <c r="M65" s="15"/>
      <c r="N65" s="16"/>
      <c r="O65" s="16"/>
      <c r="P65" s="16">
        <f t="shared" si="1"/>
        <v>70.47</v>
      </c>
    </row>
    <row r="66" spans="1:16" s="18" customFormat="1" ht="39" x14ac:dyDescent="0.3">
      <c r="A66" s="14" t="s">
        <v>363</v>
      </c>
      <c r="B66" s="14" t="s">
        <v>364</v>
      </c>
      <c r="C66" s="14">
        <v>66414</v>
      </c>
      <c r="D66" s="14" t="s">
        <v>161</v>
      </c>
      <c r="E66" s="14" t="s">
        <v>8</v>
      </c>
      <c r="F66" s="14" t="s">
        <v>756</v>
      </c>
      <c r="G66" s="14"/>
      <c r="H66" s="14" t="s">
        <v>38</v>
      </c>
      <c r="I66" s="14" t="s">
        <v>22</v>
      </c>
      <c r="J66" s="14">
        <v>95823</v>
      </c>
      <c r="K66" s="15">
        <v>38.79</v>
      </c>
      <c r="L66" s="15">
        <v>28</v>
      </c>
      <c r="M66" s="15"/>
      <c r="N66" s="16"/>
      <c r="O66" s="17"/>
      <c r="P66" s="16">
        <f t="shared" si="1"/>
        <v>66.789999999999992</v>
      </c>
    </row>
    <row r="67" spans="1:16" s="18" customFormat="1" ht="39" x14ac:dyDescent="0.3">
      <c r="A67" s="14" t="s">
        <v>368</v>
      </c>
      <c r="B67" s="14" t="s">
        <v>369</v>
      </c>
      <c r="C67" s="14">
        <v>66344</v>
      </c>
      <c r="D67" s="14" t="s">
        <v>235</v>
      </c>
      <c r="E67" s="14" t="s">
        <v>23</v>
      </c>
      <c r="F67" s="14" t="s">
        <v>736</v>
      </c>
      <c r="G67" s="14"/>
      <c r="H67" s="14" t="s">
        <v>737</v>
      </c>
      <c r="I67" s="14" t="s">
        <v>22</v>
      </c>
      <c r="J67" s="14">
        <v>91362</v>
      </c>
      <c r="K67" s="20">
        <v>40</v>
      </c>
      <c r="L67" s="15">
        <v>200.92</v>
      </c>
      <c r="M67" s="15"/>
      <c r="N67" s="16"/>
      <c r="O67" s="17"/>
      <c r="P67" s="16">
        <f t="shared" si="1"/>
        <v>240.92</v>
      </c>
    </row>
    <row r="68" spans="1:16" s="18" customFormat="1" ht="78" x14ac:dyDescent="0.3">
      <c r="A68" s="14" t="s">
        <v>387</v>
      </c>
      <c r="B68" s="14" t="s">
        <v>388</v>
      </c>
      <c r="C68" s="14">
        <v>66134</v>
      </c>
      <c r="D68" s="14" t="s">
        <v>389</v>
      </c>
      <c r="E68" s="14" t="s">
        <v>23</v>
      </c>
      <c r="F68" s="14" t="s">
        <v>664</v>
      </c>
      <c r="G68" s="14"/>
      <c r="H68" s="14" t="s">
        <v>665</v>
      </c>
      <c r="I68" s="14" t="s">
        <v>22</v>
      </c>
      <c r="J68" s="14">
        <v>92399</v>
      </c>
      <c r="K68" s="15"/>
      <c r="L68" s="15">
        <v>145.32</v>
      </c>
      <c r="M68" s="15"/>
      <c r="N68" s="16"/>
      <c r="O68" s="17"/>
      <c r="P68" s="16">
        <f t="shared" si="1"/>
        <v>145.32</v>
      </c>
    </row>
    <row r="69" spans="1:16" s="18" customFormat="1" ht="39" x14ac:dyDescent="0.3">
      <c r="A69" s="14" t="s">
        <v>392</v>
      </c>
      <c r="B69" s="14" t="s">
        <v>393</v>
      </c>
      <c r="C69" s="14">
        <v>16020</v>
      </c>
      <c r="D69" s="14" t="s">
        <v>394</v>
      </c>
      <c r="E69" s="14" t="s">
        <v>55</v>
      </c>
      <c r="F69" s="14" t="s">
        <v>803</v>
      </c>
      <c r="G69" s="14"/>
      <c r="H69" s="14" t="s">
        <v>804</v>
      </c>
      <c r="I69" s="14" t="s">
        <v>396</v>
      </c>
      <c r="J69" s="14" t="s">
        <v>805</v>
      </c>
      <c r="K69" s="15"/>
      <c r="L69" s="15">
        <v>161.84</v>
      </c>
      <c r="M69" s="15"/>
      <c r="N69" s="16"/>
      <c r="O69" s="17"/>
      <c r="P69" s="16">
        <f t="shared" si="1"/>
        <v>161.84</v>
      </c>
    </row>
    <row r="70" spans="1:16" s="18" customFormat="1" ht="58.5" x14ac:dyDescent="0.3">
      <c r="A70" s="14" t="s">
        <v>397</v>
      </c>
      <c r="B70" s="14" t="s">
        <v>398</v>
      </c>
      <c r="C70" s="14">
        <v>66095</v>
      </c>
      <c r="D70" s="14" t="s">
        <v>399</v>
      </c>
      <c r="E70" s="14" t="s">
        <v>23</v>
      </c>
      <c r="F70" s="14" t="s">
        <v>742</v>
      </c>
      <c r="G70" s="14"/>
      <c r="H70" s="14" t="s">
        <v>679</v>
      </c>
      <c r="I70" s="14" t="s">
        <v>22</v>
      </c>
      <c r="J70" s="14">
        <v>92656</v>
      </c>
      <c r="K70" s="15">
        <v>60</v>
      </c>
      <c r="L70" s="15">
        <v>124.24</v>
      </c>
      <c r="M70" s="15"/>
      <c r="N70" s="16"/>
      <c r="O70" s="17"/>
      <c r="P70" s="16">
        <f t="shared" si="1"/>
        <v>184.24</v>
      </c>
    </row>
    <row r="71" spans="1:16" s="18" customFormat="1" ht="39" x14ac:dyDescent="0.3">
      <c r="A71" s="14" t="s">
        <v>400</v>
      </c>
      <c r="B71" s="14" t="s">
        <v>401</v>
      </c>
      <c r="C71" s="14">
        <v>66399</v>
      </c>
      <c r="D71" s="14" t="s">
        <v>402</v>
      </c>
      <c r="E71" s="14" t="s">
        <v>8</v>
      </c>
      <c r="F71" s="14" t="s">
        <v>782</v>
      </c>
      <c r="G71" s="14"/>
      <c r="H71" s="14" t="s">
        <v>403</v>
      </c>
      <c r="I71" s="14" t="s">
        <v>39</v>
      </c>
      <c r="J71" s="14">
        <v>60618</v>
      </c>
      <c r="K71" s="15">
        <v>56.35</v>
      </c>
      <c r="L71" s="15">
        <v>143.66</v>
      </c>
      <c r="M71" s="15"/>
      <c r="N71" s="16"/>
      <c r="O71" s="17"/>
      <c r="P71" s="16">
        <f t="shared" si="1"/>
        <v>200.01</v>
      </c>
    </row>
    <row r="72" spans="1:16" s="18" customFormat="1" ht="39" x14ac:dyDescent="0.3">
      <c r="A72" s="14" t="s">
        <v>404</v>
      </c>
      <c r="B72" s="14" t="s">
        <v>405</v>
      </c>
      <c r="C72" s="14">
        <v>66478</v>
      </c>
      <c r="D72" s="14" t="s">
        <v>406</v>
      </c>
      <c r="E72" s="14" t="s">
        <v>55</v>
      </c>
      <c r="F72" s="14" t="s">
        <v>778</v>
      </c>
      <c r="G72" s="14"/>
      <c r="H72" s="14" t="s">
        <v>779</v>
      </c>
      <c r="I72" s="14" t="s">
        <v>31</v>
      </c>
      <c r="J72" s="14">
        <v>77346</v>
      </c>
      <c r="K72" s="15">
        <v>97.77</v>
      </c>
      <c r="L72" s="15">
        <v>159.01</v>
      </c>
      <c r="M72" s="15"/>
      <c r="N72" s="16"/>
      <c r="O72" s="17"/>
      <c r="P72" s="16">
        <f t="shared" si="1"/>
        <v>256.77999999999997</v>
      </c>
    </row>
    <row r="73" spans="1:16" s="18" customFormat="1" ht="78" x14ac:dyDescent="0.3">
      <c r="A73" s="14" t="s">
        <v>408</v>
      </c>
      <c r="B73" s="14" t="s">
        <v>330</v>
      </c>
      <c r="C73" s="14">
        <v>66134</v>
      </c>
      <c r="D73" s="14" t="s">
        <v>389</v>
      </c>
      <c r="E73" s="14" t="s">
        <v>8</v>
      </c>
      <c r="F73" s="14" t="s">
        <v>390</v>
      </c>
      <c r="G73" s="14"/>
      <c r="H73" s="14" t="s">
        <v>391</v>
      </c>
      <c r="I73" s="14" t="s">
        <v>22</v>
      </c>
      <c r="J73" s="14">
        <v>92220</v>
      </c>
      <c r="K73" s="15">
        <v>44</v>
      </c>
      <c r="L73" s="15">
        <v>149</v>
      </c>
      <c r="M73" s="15"/>
      <c r="N73" s="16"/>
      <c r="O73" s="17"/>
      <c r="P73" s="16">
        <f t="shared" si="1"/>
        <v>193</v>
      </c>
    </row>
    <row r="74" spans="1:16" s="18" customFormat="1" ht="39" x14ac:dyDescent="0.3">
      <c r="A74" s="14" t="s">
        <v>409</v>
      </c>
      <c r="B74" s="14" t="s">
        <v>410</v>
      </c>
      <c r="C74" s="14">
        <v>66312</v>
      </c>
      <c r="D74" s="14" t="s">
        <v>411</v>
      </c>
      <c r="E74" s="14" t="s">
        <v>76</v>
      </c>
      <c r="F74" s="14" t="s">
        <v>713</v>
      </c>
      <c r="G74" s="14"/>
      <c r="H74" s="14" t="s">
        <v>743</v>
      </c>
      <c r="I74" s="14" t="s">
        <v>229</v>
      </c>
      <c r="J74" s="14">
        <v>80831</v>
      </c>
      <c r="K74" s="15">
        <v>10.3</v>
      </c>
      <c r="L74" s="15">
        <v>50</v>
      </c>
      <c r="M74" s="15"/>
      <c r="N74" s="16"/>
      <c r="O74" s="17"/>
      <c r="P74" s="16">
        <f t="shared" ref="P74:P105" si="2">SUM(K74:N74)</f>
        <v>60.3</v>
      </c>
    </row>
    <row r="75" spans="1:16" s="18" customFormat="1" ht="39" x14ac:dyDescent="0.3">
      <c r="A75" s="14" t="s">
        <v>412</v>
      </c>
      <c r="B75" s="14" t="s">
        <v>413</v>
      </c>
      <c r="C75" s="14">
        <v>66052</v>
      </c>
      <c r="D75" s="14" t="s">
        <v>414</v>
      </c>
      <c r="E75" s="14" t="s">
        <v>59</v>
      </c>
      <c r="F75" s="14" t="s">
        <v>659</v>
      </c>
      <c r="G75" s="14"/>
      <c r="H75" s="14" t="s">
        <v>660</v>
      </c>
      <c r="I75" s="14" t="s">
        <v>22</v>
      </c>
      <c r="J75" s="14">
        <v>90650</v>
      </c>
      <c r="K75" s="15">
        <v>42.04</v>
      </c>
      <c r="L75" s="15">
        <v>119.41</v>
      </c>
      <c r="M75" s="15"/>
      <c r="N75" s="16"/>
      <c r="O75" s="17"/>
      <c r="P75" s="16">
        <f t="shared" si="2"/>
        <v>161.44999999999999</v>
      </c>
    </row>
    <row r="76" spans="1:16" s="18" customFormat="1" ht="58.5" x14ac:dyDescent="0.3">
      <c r="A76" s="14" t="s">
        <v>415</v>
      </c>
      <c r="B76" s="14" t="s">
        <v>416</v>
      </c>
      <c r="C76" s="14">
        <v>66295</v>
      </c>
      <c r="D76" s="14" t="s">
        <v>417</v>
      </c>
      <c r="E76" s="14" t="s">
        <v>59</v>
      </c>
      <c r="F76" s="14" t="s">
        <v>418</v>
      </c>
      <c r="G76" s="14"/>
      <c r="H76" s="14" t="s">
        <v>419</v>
      </c>
      <c r="I76" s="14" t="s">
        <v>30</v>
      </c>
      <c r="J76" s="14">
        <v>40503</v>
      </c>
      <c r="K76" s="15">
        <v>86.8</v>
      </c>
      <c r="L76" s="15">
        <v>35.03</v>
      </c>
      <c r="M76" s="15"/>
      <c r="N76" s="16"/>
      <c r="O76" s="17"/>
      <c r="P76" s="16">
        <f t="shared" si="2"/>
        <v>121.83</v>
      </c>
    </row>
    <row r="77" spans="1:16" s="18" customFormat="1" ht="39" x14ac:dyDescent="0.3">
      <c r="A77" s="14" t="s">
        <v>420</v>
      </c>
      <c r="B77" s="14" t="s">
        <v>421</v>
      </c>
      <c r="C77" s="14">
        <v>66096</v>
      </c>
      <c r="D77" s="14" t="s">
        <v>422</v>
      </c>
      <c r="E77" s="14" t="s">
        <v>23</v>
      </c>
      <c r="F77" s="14" t="s">
        <v>423</v>
      </c>
      <c r="G77" s="14" t="s">
        <v>424</v>
      </c>
      <c r="H77" s="14" t="s">
        <v>175</v>
      </c>
      <c r="I77" s="14" t="s">
        <v>134</v>
      </c>
      <c r="J77" s="14">
        <v>66160</v>
      </c>
      <c r="K77" s="15">
        <v>108</v>
      </c>
      <c r="L77" s="15">
        <v>170.9</v>
      </c>
      <c r="M77" s="15"/>
      <c r="N77" s="16"/>
      <c r="O77" s="17"/>
      <c r="P77" s="16">
        <f t="shared" si="2"/>
        <v>278.89999999999998</v>
      </c>
    </row>
    <row r="78" spans="1:16" s="18" customFormat="1" ht="39" x14ac:dyDescent="0.3">
      <c r="A78" s="14" t="s">
        <v>425</v>
      </c>
      <c r="B78" s="14" t="s">
        <v>426</v>
      </c>
      <c r="C78" s="14">
        <v>66431</v>
      </c>
      <c r="D78" s="14" t="s">
        <v>427</v>
      </c>
      <c r="E78" s="14" t="s">
        <v>23</v>
      </c>
      <c r="F78" s="14" t="s">
        <v>705</v>
      </c>
      <c r="G78" s="14"/>
      <c r="H78" s="14" t="s">
        <v>428</v>
      </c>
      <c r="I78" s="14" t="s">
        <v>429</v>
      </c>
      <c r="J78" s="14">
        <v>89135</v>
      </c>
      <c r="K78" s="15"/>
      <c r="L78" s="15">
        <v>54.66</v>
      </c>
      <c r="M78" s="15"/>
      <c r="N78" s="16"/>
      <c r="O78" s="17"/>
      <c r="P78" s="16">
        <f t="shared" si="2"/>
        <v>54.66</v>
      </c>
    </row>
    <row r="79" spans="1:16" s="18" customFormat="1" ht="58.5" x14ac:dyDescent="0.3">
      <c r="A79" s="14" t="s">
        <v>436</v>
      </c>
      <c r="B79" s="14" t="s">
        <v>437</v>
      </c>
      <c r="C79" s="14">
        <v>66482</v>
      </c>
      <c r="D79" s="14" t="s">
        <v>438</v>
      </c>
      <c r="E79" s="14" t="s">
        <v>55</v>
      </c>
      <c r="F79" s="14" t="s">
        <v>719</v>
      </c>
      <c r="G79" s="14"/>
      <c r="H79" s="14" t="s">
        <v>35</v>
      </c>
      <c r="I79" s="14" t="s">
        <v>36</v>
      </c>
      <c r="J79" s="14">
        <v>46219</v>
      </c>
      <c r="K79" s="15">
        <v>78</v>
      </c>
      <c r="L79" s="15">
        <v>101</v>
      </c>
      <c r="M79" s="15"/>
      <c r="N79" s="16"/>
      <c r="O79" s="17"/>
      <c r="P79" s="16">
        <f t="shared" si="2"/>
        <v>179</v>
      </c>
    </row>
    <row r="80" spans="1:16" s="18" customFormat="1" ht="58.5" x14ac:dyDescent="0.3">
      <c r="A80" s="14" t="s">
        <v>439</v>
      </c>
      <c r="B80" s="14" t="s">
        <v>440</v>
      </c>
      <c r="C80" s="14">
        <v>66310</v>
      </c>
      <c r="D80" s="14" t="s">
        <v>441</v>
      </c>
      <c r="E80" s="14" t="s">
        <v>59</v>
      </c>
      <c r="F80" s="14" t="s">
        <v>764</v>
      </c>
      <c r="G80" s="14" t="s">
        <v>765</v>
      </c>
      <c r="H80" s="14" t="s">
        <v>442</v>
      </c>
      <c r="I80" s="14" t="s">
        <v>28</v>
      </c>
      <c r="J80" s="14">
        <v>70433</v>
      </c>
      <c r="K80" s="15">
        <v>98.97</v>
      </c>
      <c r="L80" s="15">
        <v>97.5</v>
      </c>
      <c r="M80" s="15"/>
      <c r="N80" s="16"/>
      <c r="O80" s="17"/>
      <c r="P80" s="16">
        <f t="shared" si="2"/>
        <v>196.47</v>
      </c>
    </row>
    <row r="81" spans="1:16" s="18" customFormat="1" ht="39" x14ac:dyDescent="0.3">
      <c r="A81" s="14" t="s">
        <v>443</v>
      </c>
      <c r="B81" s="14" t="s">
        <v>62</v>
      </c>
      <c r="C81" s="14">
        <v>66096</v>
      </c>
      <c r="D81" s="14" t="s">
        <v>422</v>
      </c>
      <c r="E81" s="14" t="s">
        <v>76</v>
      </c>
      <c r="F81" s="14" t="s">
        <v>423</v>
      </c>
      <c r="G81" s="14" t="s">
        <v>444</v>
      </c>
      <c r="H81" s="14" t="s">
        <v>175</v>
      </c>
      <c r="I81" s="14" t="s">
        <v>134</v>
      </c>
      <c r="J81" s="14">
        <v>66160</v>
      </c>
      <c r="K81" s="15">
        <v>29.52</v>
      </c>
      <c r="L81" s="15">
        <v>106.8</v>
      </c>
      <c r="M81" s="15"/>
      <c r="N81" s="16"/>
      <c r="O81" s="17"/>
      <c r="P81" s="16">
        <f t="shared" si="2"/>
        <v>136.32</v>
      </c>
    </row>
    <row r="82" spans="1:16" s="18" customFormat="1" ht="39" x14ac:dyDescent="0.3">
      <c r="A82" s="14" t="s">
        <v>445</v>
      </c>
      <c r="B82" s="14" t="s">
        <v>131</v>
      </c>
      <c r="C82" s="14">
        <v>66532</v>
      </c>
      <c r="D82" s="14" t="s">
        <v>446</v>
      </c>
      <c r="E82" s="14" t="s">
        <v>55</v>
      </c>
      <c r="F82" s="14" t="s">
        <v>772</v>
      </c>
      <c r="G82" s="14"/>
      <c r="H82" s="14" t="s">
        <v>447</v>
      </c>
      <c r="I82" s="14" t="s">
        <v>448</v>
      </c>
      <c r="J82" s="14">
        <v>99516</v>
      </c>
      <c r="K82" s="15">
        <v>20.14</v>
      </c>
      <c r="L82" s="15"/>
      <c r="M82" s="15"/>
      <c r="N82" s="16"/>
      <c r="O82" s="17"/>
      <c r="P82" s="16">
        <f t="shared" si="2"/>
        <v>20.14</v>
      </c>
    </row>
    <row r="83" spans="1:16" s="18" customFormat="1" ht="39" x14ac:dyDescent="0.3">
      <c r="A83" s="14" t="s">
        <v>449</v>
      </c>
      <c r="B83" s="14" t="s">
        <v>62</v>
      </c>
      <c r="C83" s="14">
        <v>66450</v>
      </c>
      <c r="D83" s="14" t="s">
        <v>450</v>
      </c>
      <c r="E83" s="14" t="s">
        <v>101</v>
      </c>
      <c r="F83" s="14" t="s">
        <v>740</v>
      </c>
      <c r="G83" s="14"/>
      <c r="H83" s="14" t="s">
        <v>741</v>
      </c>
      <c r="I83" s="14" t="s">
        <v>25</v>
      </c>
      <c r="J83" s="14">
        <v>65014</v>
      </c>
      <c r="K83" s="15">
        <v>26.4</v>
      </c>
      <c r="L83" s="15">
        <v>177.76</v>
      </c>
      <c r="M83" s="15"/>
      <c r="N83" s="16"/>
      <c r="O83" s="17"/>
      <c r="P83" s="16">
        <f t="shared" si="2"/>
        <v>204.16</v>
      </c>
    </row>
    <row r="84" spans="1:16" s="18" customFormat="1" ht="39" x14ac:dyDescent="0.3">
      <c r="A84" s="14" t="s">
        <v>452</v>
      </c>
      <c r="B84" s="14" t="s">
        <v>453</v>
      </c>
      <c r="C84" s="14">
        <v>66054</v>
      </c>
      <c r="D84" s="14" t="s">
        <v>454</v>
      </c>
      <c r="E84" s="14" t="s">
        <v>76</v>
      </c>
      <c r="F84" s="14" t="s">
        <v>671</v>
      </c>
      <c r="G84" s="14"/>
      <c r="H84" s="14" t="s">
        <v>442</v>
      </c>
      <c r="I84" s="14" t="s">
        <v>28</v>
      </c>
      <c r="J84" s="14">
        <v>70433</v>
      </c>
      <c r="K84" s="15">
        <v>67.3</v>
      </c>
      <c r="L84" s="15">
        <v>109.55</v>
      </c>
      <c r="M84" s="15"/>
      <c r="N84" s="16"/>
      <c r="O84" s="17"/>
      <c r="P84" s="16">
        <f t="shared" si="2"/>
        <v>176.85</v>
      </c>
    </row>
    <row r="85" spans="1:16" s="18" customFormat="1" ht="58.5" x14ac:dyDescent="0.3">
      <c r="A85" s="14" t="s">
        <v>455</v>
      </c>
      <c r="B85" s="14" t="s">
        <v>456</v>
      </c>
      <c r="C85" s="14">
        <v>66394</v>
      </c>
      <c r="D85" s="14" t="s">
        <v>281</v>
      </c>
      <c r="E85" s="14" t="s">
        <v>59</v>
      </c>
      <c r="F85" s="14" t="s">
        <v>792</v>
      </c>
      <c r="G85" s="14"/>
      <c r="H85" s="14" t="s">
        <v>723</v>
      </c>
      <c r="I85" s="14" t="s">
        <v>282</v>
      </c>
      <c r="J85" s="14">
        <v>57719</v>
      </c>
      <c r="K85" s="15">
        <v>88.5</v>
      </c>
      <c r="L85" s="15">
        <v>50</v>
      </c>
      <c r="M85" s="15"/>
      <c r="N85" s="16"/>
      <c r="O85" s="17"/>
      <c r="P85" s="16">
        <f t="shared" si="2"/>
        <v>138.5</v>
      </c>
    </row>
    <row r="86" spans="1:16" s="18" customFormat="1" ht="39" x14ac:dyDescent="0.3">
      <c r="A86" s="14" t="s">
        <v>464</v>
      </c>
      <c r="B86" s="14" t="s">
        <v>234</v>
      </c>
      <c r="C86" s="14">
        <v>66508</v>
      </c>
      <c r="D86" s="14" t="s">
        <v>465</v>
      </c>
      <c r="E86" s="14" t="s">
        <v>55</v>
      </c>
      <c r="F86" s="14" t="s">
        <v>732</v>
      </c>
      <c r="G86" s="14"/>
      <c r="H86" s="14" t="s">
        <v>733</v>
      </c>
      <c r="I86" s="14" t="s">
        <v>33</v>
      </c>
      <c r="J86" s="14">
        <v>441413</v>
      </c>
      <c r="K86" s="15">
        <v>27.58</v>
      </c>
      <c r="L86" s="15">
        <v>72.8</v>
      </c>
      <c r="M86" s="15"/>
      <c r="N86" s="16"/>
      <c r="O86" s="17"/>
      <c r="P86" s="16">
        <f t="shared" si="2"/>
        <v>100.38</v>
      </c>
    </row>
    <row r="87" spans="1:16" s="18" customFormat="1" ht="39" x14ac:dyDescent="0.3">
      <c r="A87" s="14" t="s">
        <v>472</v>
      </c>
      <c r="B87" s="14" t="s">
        <v>473</v>
      </c>
      <c r="C87" s="14">
        <v>66437</v>
      </c>
      <c r="D87" s="14" t="s">
        <v>346</v>
      </c>
      <c r="E87" s="14" t="s">
        <v>8</v>
      </c>
      <c r="F87" s="14" t="s">
        <v>474</v>
      </c>
      <c r="G87" s="14" t="s">
        <v>475</v>
      </c>
      <c r="H87" s="14" t="s">
        <v>347</v>
      </c>
      <c r="I87" s="14" t="s">
        <v>37</v>
      </c>
      <c r="J87" s="14">
        <v>84088</v>
      </c>
      <c r="K87" s="15">
        <v>26.69</v>
      </c>
      <c r="L87" s="15">
        <v>17.100000000000001</v>
      </c>
      <c r="M87" s="15"/>
      <c r="N87" s="16"/>
      <c r="O87" s="17"/>
      <c r="P87" s="16">
        <f t="shared" si="2"/>
        <v>43.790000000000006</v>
      </c>
    </row>
    <row r="88" spans="1:16" s="18" customFormat="1" ht="39" x14ac:dyDescent="0.3">
      <c r="A88" s="14" t="s">
        <v>476</v>
      </c>
      <c r="B88" s="14" t="s">
        <v>477</v>
      </c>
      <c r="C88" s="14">
        <v>66289</v>
      </c>
      <c r="D88" s="14" t="s">
        <v>478</v>
      </c>
      <c r="E88" s="14" t="s">
        <v>59</v>
      </c>
      <c r="F88" s="14" t="s">
        <v>801</v>
      </c>
      <c r="G88" s="14"/>
      <c r="H88" s="14" t="s">
        <v>479</v>
      </c>
      <c r="I88" s="14" t="s">
        <v>22</v>
      </c>
      <c r="J88" s="14">
        <v>92054</v>
      </c>
      <c r="K88" s="15">
        <v>50</v>
      </c>
      <c r="L88" s="15">
        <v>42.9</v>
      </c>
      <c r="M88" s="15"/>
      <c r="N88" s="16"/>
      <c r="O88" s="17"/>
      <c r="P88" s="16">
        <f t="shared" si="2"/>
        <v>92.9</v>
      </c>
    </row>
    <row r="89" spans="1:16" s="18" customFormat="1" ht="39" x14ac:dyDescent="0.3">
      <c r="A89" s="14" t="s">
        <v>480</v>
      </c>
      <c r="B89" s="14" t="s">
        <v>481</v>
      </c>
      <c r="C89" s="14">
        <v>66478</v>
      </c>
      <c r="D89" s="14" t="s">
        <v>406</v>
      </c>
      <c r="E89" s="14" t="s">
        <v>23</v>
      </c>
      <c r="F89" s="14" t="s">
        <v>726</v>
      </c>
      <c r="G89" s="14" t="s">
        <v>727</v>
      </c>
      <c r="H89" s="14" t="s">
        <v>407</v>
      </c>
      <c r="I89" s="14" t="s">
        <v>31</v>
      </c>
      <c r="J89" s="14">
        <v>77054</v>
      </c>
      <c r="K89" s="15"/>
      <c r="L89" s="15">
        <v>38</v>
      </c>
      <c r="M89" s="15"/>
      <c r="N89" s="16"/>
      <c r="O89" s="17"/>
      <c r="P89" s="16">
        <f t="shared" si="2"/>
        <v>38</v>
      </c>
    </row>
    <row r="90" spans="1:16" s="18" customFormat="1" ht="58.5" x14ac:dyDescent="0.3">
      <c r="A90" s="14" t="s">
        <v>482</v>
      </c>
      <c r="B90" s="14" t="s">
        <v>483</v>
      </c>
      <c r="C90" s="14">
        <v>66149</v>
      </c>
      <c r="D90" s="14" t="s">
        <v>484</v>
      </c>
      <c r="E90" s="14" t="s">
        <v>23</v>
      </c>
      <c r="F90" s="14" t="s">
        <v>485</v>
      </c>
      <c r="G90" s="14"/>
      <c r="H90" s="14" t="s">
        <v>238</v>
      </c>
      <c r="I90" s="14" t="s">
        <v>155</v>
      </c>
      <c r="J90" s="14">
        <v>50702</v>
      </c>
      <c r="K90" s="15">
        <v>135</v>
      </c>
      <c r="L90" s="15">
        <v>899.16</v>
      </c>
      <c r="M90" s="15"/>
      <c r="N90" s="16"/>
      <c r="O90" s="17"/>
      <c r="P90" s="16">
        <f t="shared" si="2"/>
        <v>1034.1599999999999</v>
      </c>
    </row>
    <row r="91" spans="1:16" s="18" customFormat="1" ht="58.5" x14ac:dyDescent="0.3">
      <c r="A91" s="14" t="s">
        <v>501</v>
      </c>
      <c r="B91" s="14" t="s">
        <v>502</v>
      </c>
      <c r="C91" s="14">
        <v>66474</v>
      </c>
      <c r="D91" s="14" t="s">
        <v>503</v>
      </c>
      <c r="E91" s="14" t="s">
        <v>76</v>
      </c>
      <c r="F91" s="14" t="s">
        <v>697</v>
      </c>
      <c r="G91" s="14" t="s">
        <v>698</v>
      </c>
      <c r="H91" s="14" t="s">
        <v>699</v>
      </c>
      <c r="I91" s="14" t="s">
        <v>41</v>
      </c>
      <c r="J91" s="14">
        <v>98004</v>
      </c>
      <c r="K91" s="15">
        <v>53.21</v>
      </c>
      <c r="L91" s="15">
        <v>99.84</v>
      </c>
      <c r="M91" s="15"/>
      <c r="N91" s="16"/>
      <c r="O91" s="17"/>
      <c r="P91" s="16">
        <f t="shared" si="2"/>
        <v>153.05000000000001</v>
      </c>
    </row>
    <row r="92" spans="1:16" s="18" customFormat="1" ht="58.5" x14ac:dyDescent="0.3">
      <c r="A92" s="14" t="s">
        <v>504</v>
      </c>
      <c r="B92" s="14" t="s">
        <v>505</v>
      </c>
      <c r="C92" s="14">
        <v>66515</v>
      </c>
      <c r="D92" s="14" t="s">
        <v>506</v>
      </c>
      <c r="E92" s="14" t="s">
        <v>23</v>
      </c>
      <c r="F92" s="14" t="s">
        <v>820</v>
      </c>
      <c r="G92" s="14" t="s">
        <v>819</v>
      </c>
      <c r="H92" s="14" t="s">
        <v>507</v>
      </c>
      <c r="I92" s="14" t="s">
        <v>22</v>
      </c>
      <c r="J92" s="14">
        <v>91436</v>
      </c>
      <c r="K92" s="15">
        <v>34</v>
      </c>
      <c r="L92" s="15">
        <v>164.46</v>
      </c>
      <c r="M92" s="15"/>
      <c r="N92" s="16"/>
      <c r="O92" s="17"/>
      <c r="P92" s="16">
        <f t="shared" si="2"/>
        <v>198.46</v>
      </c>
    </row>
    <row r="93" spans="1:16" s="18" customFormat="1" ht="39" x14ac:dyDescent="0.3">
      <c r="A93" s="14" t="s">
        <v>508</v>
      </c>
      <c r="B93" s="14" t="s">
        <v>509</v>
      </c>
      <c r="C93" s="14">
        <v>66167</v>
      </c>
      <c r="D93" s="14" t="s">
        <v>93</v>
      </c>
      <c r="E93" s="14" t="s">
        <v>8</v>
      </c>
      <c r="F93" s="14" t="s">
        <v>744</v>
      </c>
      <c r="G93" s="14"/>
      <c r="H93" s="14" t="s">
        <v>696</v>
      </c>
      <c r="I93" s="14" t="s">
        <v>42</v>
      </c>
      <c r="J93" s="14">
        <v>97756</v>
      </c>
      <c r="K93" s="15">
        <v>34.590000000000003</v>
      </c>
      <c r="L93" s="15"/>
      <c r="M93" s="15"/>
      <c r="N93" s="16"/>
      <c r="O93" s="16"/>
      <c r="P93" s="16">
        <f t="shared" si="2"/>
        <v>34.590000000000003</v>
      </c>
    </row>
    <row r="94" spans="1:16" s="18" customFormat="1" ht="39" x14ac:dyDescent="0.3">
      <c r="A94" s="14" t="s">
        <v>514</v>
      </c>
      <c r="B94" s="14" t="s">
        <v>515</v>
      </c>
      <c r="C94" s="14">
        <v>66431</v>
      </c>
      <c r="D94" s="14" t="s">
        <v>516</v>
      </c>
      <c r="E94" s="14" t="s">
        <v>59</v>
      </c>
      <c r="F94" s="14" t="s">
        <v>714</v>
      </c>
      <c r="G94" s="14"/>
      <c r="H94" s="14" t="s">
        <v>428</v>
      </c>
      <c r="I94" s="14" t="s">
        <v>429</v>
      </c>
      <c r="J94" s="14">
        <v>89110</v>
      </c>
      <c r="K94" s="15">
        <v>8.49</v>
      </c>
      <c r="L94" s="15">
        <v>380.8</v>
      </c>
      <c r="M94" s="15"/>
      <c r="N94" s="16"/>
      <c r="O94" s="16"/>
      <c r="P94" s="16">
        <f t="shared" si="2"/>
        <v>389.29</v>
      </c>
    </row>
    <row r="95" spans="1:16" s="18" customFormat="1" ht="39" x14ac:dyDescent="0.3">
      <c r="A95" s="14" t="s">
        <v>520</v>
      </c>
      <c r="B95" s="14" t="s">
        <v>440</v>
      </c>
      <c r="C95" s="14">
        <v>66139</v>
      </c>
      <c r="D95" s="14" t="s">
        <v>521</v>
      </c>
      <c r="E95" s="14" t="s">
        <v>59</v>
      </c>
      <c r="F95" s="14" t="s">
        <v>707</v>
      </c>
      <c r="G95" s="14"/>
      <c r="H95" s="14" t="s">
        <v>522</v>
      </c>
      <c r="I95" s="14" t="s">
        <v>86</v>
      </c>
      <c r="J95" s="14">
        <v>83687</v>
      </c>
      <c r="K95" s="15">
        <v>47.7</v>
      </c>
      <c r="L95" s="15">
        <v>41.1</v>
      </c>
      <c r="M95" s="15"/>
      <c r="N95" s="16"/>
      <c r="O95" s="16"/>
      <c r="P95" s="16">
        <f t="shared" si="2"/>
        <v>88.800000000000011</v>
      </c>
    </row>
    <row r="96" spans="1:16" s="18" customFormat="1" ht="39" x14ac:dyDescent="0.3">
      <c r="A96" s="14" t="s">
        <v>528</v>
      </c>
      <c r="B96" s="14" t="s">
        <v>529</v>
      </c>
      <c r="C96" s="14">
        <v>16020</v>
      </c>
      <c r="D96" s="14" t="s">
        <v>394</v>
      </c>
      <c r="E96" s="14" t="s">
        <v>23</v>
      </c>
      <c r="F96" s="14" t="s">
        <v>750</v>
      </c>
      <c r="G96" s="14"/>
      <c r="H96" s="14" t="s">
        <v>395</v>
      </c>
      <c r="I96" s="14" t="s">
        <v>396</v>
      </c>
      <c r="J96" s="14" t="s">
        <v>821</v>
      </c>
      <c r="K96" s="15">
        <v>16.850000000000001</v>
      </c>
      <c r="L96" s="15">
        <v>92.4</v>
      </c>
      <c r="M96" s="15"/>
      <c r="N96" s="16"/>
      <c r="O96" s="16"/>
      <c r="P96" s="16">
        <f t="shared" si="2"/>
        <v>109.25</v>
      </c>
    </row>
    <row r="97" spans="1:16" s="18" customFormat="1" ht="58.5" x14ac:dyDescent="0.3">
      <c r="A97" s="14" t="s">
        <v>530</v>
      </c>
      <c r="B97" s="14" t="s">
        <v>531</v>
      </c>
      <c r="C97" s="14">
        <v>66531</v>
      </c>
      <c r="D97" s="14" t="s">
        <v>532</v>
      </c>
      <c r="E97" s="14" t="s">
        <v>23</v>
      </c>
      <c r="F97" s="14" t="s">
        <v>672</v>
      </c>
      <c r="G97" s="14"/>
      <c r="H97" s="14" t="s">
        <v>673</v>
      </c>
      <c r="I97" s="14" t="s">
        <v>29</v>
      </c>
      <c r="J97" s="14">
        <v>12077</v>
      </c>
      <c r="K97" s="15">
        <v>147.18</v>
      </c>
      <c r="L97" s="15">
        <v>54.76</v>
      </c>
      <c r="M97" s="15"/>
      <c r="N97" s="16"/>
      <c r="O97" s="16"/>
      <c r="P97" s="16">
        <f t="shared" si="2"/>
        <v>201.94</v>
      </c>
    </row>
    <row r="98" spans="1:16" s="18" customFormat="1" ht="39" x14ac:dyDescent="0.3">
      <c r="A98" s="14" t="s">
        <v>533</v>
      </c>
      <c r="B98" s="14" t="s">
        <v>534</v>
      </c>
      <c r="C98" s="14">
        <v>66347</v>
      </c>
      <c r="D98" s="14" t="s">
        <v>535</v>
      </c>
      <c r="E98" s="14" t="s">
        <v>23</v>
      </c>
      <c r="F98" s="14" t="s">
        <v>817</v>
      </c>
      <c r="G98" s="14"/>
      <c r="H98" s="14" t="s">
        <v>407</v>
      </c>
      <c r="I98" s="14" t="s">
        <v>31</v>
      </c>
      <c r="J98" s="14">
        <v>77024</v>
      </c>
      <c r="K98" s="15">
        <v>170.06</v>
      </c>
      <c r="L98" s="15">
        <v>5</v>
      </c>
      <c r="M98" s="15"/>
      <c r="N98" s="16"/>
      <c r="O98" s="16"/>
      <c r="P98" s="16">
        <f t="shared" si="2"/>
        <v>175.06</v>
      </c>
    </row>
    <row r="99" spans="1:16" s="18" customFormat="1" ht="58.5" x14ac:dyDescent="0.3">
      <c r="A99" s="14" t="s">
        <v>544</v>
      </c>
      <c r="B99" s="14" t="s">
        <v>545</v>
      </c>
      <c r="C99" s="14">
        <v>66329</v>
      </c>
      <c r="D99" s="14" t="s">
        <v>546</v>
      </c>
      <c r="E99" s="14" t="s">
        <v>55</v>
      </c>
      <c r="F99" s="14" t="s">
        <v>746</v>
      </c>
      <c r="G99" s="14" t="s">
        <v>747</v>
      </c>
      <c r="H99" s="14" t="s">
        <v>547</v>
      </c>
      <c r="I99" s="14" t="s">
        <v>28</v>
      </c>
      <c r="J99" s="14">
        <v>70508</v>
      </c>
      <c r="K99" s="15">
        <v>112.35</v>
      </c>
      <c r="L99" s="15">
        <v>104.27</v>
      </c>
      <c r="M99" s="15"/>
      <c r="N99" s="16"/>
      <c r="O99" s="16"/>
      <c r="P99" s="16">
        <f t="shared" si="2"/>
        <v>216.62</v>
      </c>
    </row>
    <row r="100" spans="1:16" s="18" customFormat="1" ht="39" x14ac:dyDescent="0.3">
      <c r="A100" s="14" t="s">
        <v>548</v>
      </c>
      <c r="B100" s="14" t="s">
        <v>549</v>
      </c>
      <c r="C100" s="14">
        <v>66097</v>
      </c>
      <c r="D100" s="14" t="s">
        <v>550</v>
      </c>
      <c r="E100" s="14" t="s">
        <v>8</v>
      </c>
      <c r="F100" s="14" t="s">
        <v>666</v>
      </c>
      <c r="G100" s="14"/>
      <c r="H100" s="14" t="s">
        <v>667</v>
      </c>
      <c r="I100" s="14" t="s">
        <v>24</v>
      </c>
      <c r="J100" s="14">
        <v>85382</v>
      </c>
      <c r="K100" s="15">
        <v>4.49</v>
      </c>
      <c r="L100" s="15">
        <v>405.44</v>
      </c>
      <c r="M100" s="15"/>
      <c r="N100" s="16"/>
      <c r="O100" s="16"/>
      <c r="P100" s="16">
        <f t="shared" si="2"/>
        <v>409.93</v>
      </c>
    </row>
    <row r="101" spans="1:16" s="18" customFormat="1" ht="39" x14ac:dyDescent="0.3">
      <c r="A101" s="14" t="s">
        <v>551</v>
      </c>
      <c r="B101" s="14" t="s">
        <v>552</v>
      </c>
      <c r="C101" s="14">
        <v>66436</v>
      </c>
      <c r="D101" s="14" t="s">
        <v>553</v>
      </c>
      <c r="E101" s="14" t="s">
        <v>106</v>
      </c>
      <c r="F101" s="14" t="s">
        <v>219</v>
      </c>
      <c r="G101" s="14"/>
      <c r="H101" s="14" t="s">
        <v>217</v>
      </c>
      <c r="I101" s="14" t="s">
        <v>31</v>
      </c>
      <c r="J101" s="14">
        <v>76301</v>
      </c>
      <c r="K101" s="15">
        <v>105.1</v>
      </c>
      <c r="L101" s="15">
        <v>93.94</v>
      </c>
      <c r="M101" s="15"/>
      <c r="N101" s="16"/>
      <c r="O101" s="16"/>
      <c r="P101" s="16">
        <f t="shared" si="2"/>
        <v>199.04</v>
      </c>
    </row>
    <row r="102" spans="1:16" s="18" customFormat="1" ht="58.5" x14ac:dyDescent="0.3">
      <c r="A102" s="14" t="s">
        <v>571</v>
      </c>
      <c r="B102" s="14" t="s">
        <v>572</v>
      </c>
      <c r="C102" s="14">
        <v>66209</v>
      </c>
      <c r="D102" s="14" t="s">
        <v>360</v>
      </c>
      <c r="E102" s="14" t="s">
        <v>23</v>
      </c>
      <c r="F102" s="14" t="s">
        <v>748</v>
      </c>
      <c r="G102" s="14"/>
      <c r="H102" s="14" t="s">
        <v>749</v>
      </c>
      <c r="I102" s="14" t="s">
        <v>22</v>
      </c>
      <c r="J102" s="14">
        <v>95746</v>
      </c>
      <c r="K102" s="15">
        <v>35.630000000000003</v>
      </c>
      <c r="L102" s="15">
        <v>128</v>
      </c>
      <c r="M102" s="15"/>
      <c r="N102" s="16"/>
      <c r="O102" s="16"/>
      <c r="P102" s="16">
        <f t="shared" si="2"/>
        <v>163.63</v>
      </c>
    </row>
    <row r="103" spans="1:16" s="18" customFormat="1" ht="58.5" x14ac:dyDescent="0.3">
      <c r="A103" s="14" t="s">
        <v>573</v>
      </c>
      <c r="B103" s="14" t="s">
        <v>574</v>
      </c>
      <c r="C103" s="14">
        <v>66418</v>
      </c>
      <c r="D103" s="14" t="s">
        <v>575</v>
      </c>
      <c r="E103" s="14" t="s">
        <v>101</v>
      </c>
      <c r="F103" s="14" t="s">
        <v>715</v>
      </c>
      <c r="G103" s="14"/>
      <c r="H103" s="14" t="s">
        <v>716</v>
      </c>
      <c r="I103" s="14" t="s">
        <v>33</v>
      </c>
      <c r="J103" s="14">
        <v>44647</v>
      </c>
      <c r="K103" s="15">
        <v>64.5</v>
      </c>
      <c r="L103" s="15">
        <v>55.76</v>
      </c>
      <c r="M103" s="15"/>
      <c r="N103" s="16"/>
      <c r="O103" s="16"/>
      <c r="P103" s="16">
        <f t="shared" si="2"/>
        <v>120.25999999999999</v>
      </c>
    </row>
    <row r="104" spans="1:16" s="18" customFormat="1" ht="39" x14ac:dyDescent="0.3">
      <c r="A104" s="14" t="s">
        <v>576</v>
      </c>
      <c r="B104" s="14" t="s">
        <v>577</v>
      </c>
      <c r="C104" s="14">
        <v>66410</v>
      </c>
      <c r="D104" s="14" t="s">
        <v>578</v>
      </c>
      <c r="E104" s="14" t="s">
        <v>8</v>
      </c>
      <c r="F104" s="14" t="s">
        <v>724</v>
      </c>
      <c r="G104" s="14"/>
      <c r="H104" s="14" t="s">
        <v>126</v>
      </c>
      <c r="I104" s="14" t="s">
        <v>36</v>
      </c>
      <c r="J104" s="14">
        <v>46324</v>
      </c>
      <c r="K104" s="15">
        <v>28.48</v>
      </c>
      <c r="L104" s="15">
        <v>44.42</v>
      </c>
      <c r="M104" s="15"/>
      <c r="N104" s="16"/>
      <c r="O104" s="16"/>
      <c r="P104" s="16">
        <f t="shared" si="2"/>
        <v>72.900000000000006</v>
      </c>
    </row>
    <row r="105" spans="1:16" s="18" customFormat="1" ht="39" x14ac:dyDescent="0.3">
      <c r="A105" s="14" t="s">
        <v>579</v>
      </c>
      <c r="B105" s="14" t="s">
        <v>580</v>
      </c>
      <c r="C105" s="14">
        <v>66233</v>
      </c>
      <c r="D105" s="14" t="s">
        <v>581</v>
      </c>
      <c r="E105" s="14" t="s">
        <v>59</v>
      </c>
      <c r="F105" s="14" t="s">
        <v>692</v>
      </c>
      <c r="G105" s="14"/>
      <c r="H105" s="14" t="s">
        <v>693</v>
      </c>
      <c r="I105" s="14" t="s">
        <v>223</v>
      </c>
      <c r="J105" s="14">
        <v>73020</v>
      </c>
      <c r="K105" s="15">
        <v>56.66</v>
      </c>
      <c r="L105" s="15">
        <v>76.5</v>
      </c>
      <c r="M105" s="15"/>
      <c r="N105" s="16"/>
      <c r="O105" s="16"/>
      <c r="P105" s="16">
        <f t="shared" si="2"/>
        <v>133.16</v>
      </c>
    </row>
    <row r="106" spans="1:16" s="18" customFormat="1" ht="39" x14ac:dyDescent="0.3">
      <c r="A106" s="14" t="s">
        <v>584</v>
      </c>
      <c r="B106" s="14" t="s">
        <v>657</v>
      </c>
      <c r="C106" s="14">
        <v>66166</v>
      </c>
      <c r="D106" s="14" t="s">
        <v>454</v>
      </c>
      <c r="E106" s="14" t="s">
        <v>8</v>
      </c>
      <c r="F106" s="14" t="s">
        <v>658</v>
      </c>
      <c r="G106" s="14"/>
      <c r="H106" s="14" t="s">
        <v>585</v>
      </c>
      <c r="I106" s="14" t="s">
        <v>28</v>
      </c>
      <c r="J106" s="14">
        <v>70458</v>
      </c>
      <c r="K106" s="15">
        <v>32.5</v>
      </c>
      <c r="L106" s="15">
        <v>78.569999999999993</v>
      </c>
      <c r="M106" s="15"/>
      <c r="N106" s="16"/>
      <c r="O106" s="16"/>
      <c r="P106" s="16">
        <f t="shared" ref="P106:P122" si="3">SUM(K106:N106)</f>
        <v>111.07</v>
      </c>
    </row>
    <row r="107" spans="1:16" s="18" customFormat="1" ht="39" x14ac:dyDescent="0.3">
      <c r="A107" s="14" t="s">
        <v>586</v>
      </c>
      <c r="B107" s="14" t="s">
        <v>587</v>
      </c>
      <c r="C107" s="14">
        <v>66312</v>
      </c>
      <c r="D107" s="14" t="s">
        <v>588</v>
      </c>
      <c r="E107" s="14" t="s">
        <v>76</v>
      </c>
      <c r="F107" s="14" t="s">
        <v>720</v>
      </c>
      <c r="G107" s="14"/>
      <c r="H107" s="14" t="s">
        <v>721</v>
      </c>
      <c r="I107" s="14" t="s">
        <v>229</v>
      </c>
      <c r="J107" s="14">
        <v>80132</v>
      </c>
      <c r="K107" s="15">
        <v>48.74</v>
      </c>
      <c r="L107" s="15">
        <v>38.08</v>
      </c>
      <c r="M107" s="15"/>
      <c r="N107" s="16"/>
      <c r="O107" s="16"/>
      <c r="P107" s="16">
        <f t="shared" si="3"/>
        <v>86.82</v>
      </c>
    </row>
    <row r="108" spans="1:16" s="18" customFormat="1" ht="39" x14ac:dyDescent="0.3">
      <c r="A108" s="14" t="s">
        <v>593</v>
      </c>
      <c r="B108" s="14" t="s">
        <v>594</v>
      </c>
      <c r="C108" s="14">
        <v>66139</v>
      </c>
      <c r="D108" s="14" t="s">
        <v>595</v>
      </c>
      <c r="E108" s="14" t="s">
        <v>23</v>
      </c>
      <c r="F108" s="14" t="s">
        <v>680</v>
      </c>
      <c r="G108" s="14"/>
      <c r="H108" s="14" t="s">
        <v>522</v>
      </c>
      <c r="I108" s="14" t="s">
        <v>86</v>
      </c>
      <c r="J108" s="14">
        <v>83686</v>
      </c>
      <c r="K108" s="15">
        <v>10.66</v>
      </c>
      <c r="L108" s="15">
        <v>66.599999999999994</v>
      </c>
      <c r="M108" s="15"/>
      <c r="N108" s="16"/>
      <c r="O108" s="16"/>
      <c r="P108" s="16">
        <f t="shared" si="3"/>
        <v>77.259999999999991</v>
      </c>
    </row>
    <row r="109" spans="1:16" s="18" customFormat="1" ht="78" x14ac:dyDescent="0.3">
      <c r="A109" s="14" t="s">
        <v>599</v>
      </c>
      <c r="B109" s="14" t="s">
        <v>600</v>
      </c>
      <c r="C109" s="14">
        <v>66134</v>
      </c>
      <c r="D109" s="14" t="s">
        <v>389</v>
      </c>
      <c r="E109" s="14" t="s">
        <v>8</v>
      </c>
      <c r="F109" s="14" t="s">
        <v>780</v>
      </c>
      <c r="G109" s="14"/>
      <c r="H109" s="14" t="s">
        <v>781</v>
      </c>
      <c r="I109" s="14" t="s">
        <v>22</v>
      </c>
      <c r="J109" s="14">
        <v>92223</v>
      </c>
      <c r="K109" s="15">
        <v>70</v>
      </c>
      <c r="L109" s="15">
        <v>158.4</v>
      </c>
      <c r="M109" s="15"/>
      <c r="N109" s="16"/>
      <c r="O109" s="16"/>
      <c r="P109" s="16">
        <f t="shared" si="3"/>
        <v>228.4</v>
      </c>
    </row>
    <row r="110" spans="1:16" s="18" customFormat="1" ht="39" x14ac:dyDescent="0.3">
      <c r="A110" s="14" t="s">
        <v>607</v>
      </c>
      <c r="B110" s="14" t="s">
        <v>608</v>
      </c>
      <c r="C110" s="14">
        <v>66284</v>
      </c>
      <c r="D110" s="14" t="s">
        <v>609</v>
      </c>
      <c r="E110" s="14" t="s">
        <v>55</v>
      </c>
      <c r="F110" s="14" t="s">
        <v>688</v>
      </c>
      <c r="G110" s="14"/>
      <c r="H110" s="14" t="s">
        <v>610</v>
      </c>
      <c r="I110" s="14" t="s">
        <v>611</v>
      </c>
      <c r="J110" s="14">
        <v>68524</v>
      </c>
      <c r="K110" s="15">
        <v>101.86</v>
      </c>
      <c r="L110" s="15">
        <v>81.84</v>
      </c>
      <c r="M110" s="15"/>
      <c r="N110" s="16"/>
      <c r="O110" s="16"/>
      <c r="P110" s="16">
        <f t="shared" si="3"/>
        <v>183.7</v>
      </c>
    </row>
    <row r="111" spans="1:16" s="18" customFormat="1" ht="39" x14ac:dyDescent="0.3">
      <c r="A111" s="14" t="s">
        <v>612</v>
      </c>
      <c r="B111" s="14" t="s">
        <v>128</v>
      </c>
      <c r="C111" s="14">
        <v>66125</v>
      </c>
      <c r="D111" s="14" t="s">
        <v>111</v>
      </c>
      <c r="E111" s="14" t="s">
        <v>8</v>
      </c>
      <c r="F111" s="14" t="s">
        <v>728</v>
      </c>
      <c r="G111" s="14" t="s">
        <v>729</v>
      </c>
      <c r="H111" s="14" t="s">
        <v>730</v>
      </c>
      <c r="I111" s="14" t="s">
        <v>22</v>
      </c>
      <c r="J111" s="14">
        <v>91602</v>
      </c>
      <c r="K111" s="15"/>
      <c r="L111" s="15">
        <v>175</v>
      </c>
      <c r="M111" s="15"/>
      <c r="N111" s="16"/>
      <c r="O111" s="16"/>
      <c r="P111" s="16">
        <f t="shared" si="3"/>
        <v>175</v>
      </c>
    </row>
    <row r="112" spans="1:16" s="18" customFormat="1" ht="39" x14ac:dyDescent="0.3">
      <c r="A112" s="14" t="s">
        <v>617</v>
      </c>
      <c r="B112" s="14" t="s">
        <v>618</v>
      </c>
      <c r="C112" s="14">
        <v>66465</v>
      </c>
      <c r="D112" s="14" t="s">
        <v>619</v>
      </c>
      <c r="E112" s="14" t="s">
        <v>603</v>
      </c>
      <c r="F112" s="14" t="s">
        <v>823</v>
      </c>
      <c r="G112" s="14" t="s">
        <v>822</v>
      </c>
      <c r="H112" s="14" t="s">
        <v>620</v>
      </c>
      <c r="I112" s="14" t="s">
        <v>22</v>
      </c>
      <c r="J112" s="14">
        <v>90732</v>
      </c>
      <c r="K112" s="15">
        <v>45.23</v>
      </c>
      <c r="L112" s="15">
        <v>156.88</v>
      </c>
      <c r="M112" s="15"/>
      <c r="N112" s="16"/>
      <c r="O112" s="16"/>
      <c r="P112" s="16">
        <f t="shared" si="3"/>
        <v>202.10999999999999</v>
      </c>
    </row>
    <row r="113" spans="1:16" s="18" customFormat="1" ht="58.5" x14ac:dyDescent="0.3">
      <c r="A113" s="14" t="s">
        <v>621</v>
      </c>
      <c r="B113" s="14" t="s">
        <v>622</v>
      </c>
      <c r="C113" s="14">
        <v>66133</v>
      </c>
      <c r="D113" s="14" t="s">
        <v>623</v>
      </c>
      <c r="E113" s="14" t="s">
        <v>23</v>
      </c>
      <c r="F113" s="14" t="s">
        <v>745</v>
      </c>
      <c r="G113" s="14"/>
      <c r="H113" s="14" t="s">
        <v>689</v>
      </c>
      <c r="I113" s="14" t="s">
        <v>22</v>
      </c>
      <c r="J113" s="14">
        <v>691401</v>
      </c>
      <c r="K113" s="15">
        <v>89.02</v>
      </c>
      <c r="L113" s="15">
        <v>208.32</v>
      </c>
      <c r="M113" s="15"/>
      <c r="N113" s="16"/>
      <c r="O113" s="16"/>
      <c r="P113" s="16">
        <f t="shared" si="3"/>
        <v>297.33999999999997</v>
      </c>
    </row>
    <row r="114" spans="1:16" s="18" customFormat="1" ht="58.5" x14ac:dyDescent="0.3">
      <c r="A114" s="14" t="s">
        <v>628</v>
      </c>
      <c r="B114" s="14" t="s">
        <v>629</v>
      </c>
      <c r="C114" s="14">
        <v>66456</v>
      </c>
      <c r="D114" s="14" t="s">
        <v>196</v>
      </c>
      <c r="E114" s="14" t="s">
        <v>55</v>
      </c>
      <c r="F114" s="14" t="s">
        <v>197</v>
      </c>
      <c r="G114" s="14"/>
      <c r="H114" s="14" t="s">
        <v>198</v>
      </c>
      <c r="I114" s="14" t="s">
        <v>199</v>
      </c>
      <c r="J114" s="14">
        <v>59901</v>
      </c>
      <c r="K114" s="15">
        <v>2.99</v>
      </c>
      <c r="L114" s="15">
        <v>38.4</v>
      </c>
      <c r="M114" s="15"/>
      <c r="N114" s="16"/>
      <c r="O114" s="16"/>
      <c r="P114" s="16">
        <f t="shared" si="3"/>
        <v>41.39</v>
      </c>
    </row>
    <row r="115" spans="1:16" s="18" customFormat="1" ht="58.5" x14ac:dyDescent="0.3">
      <c r="A115" s="14" t="s">
        <v>630</v>
      </c>
      <c r="B115" s="14" t="s">
        <v>631</v>
      </c>
      <c r="C115" s="14">
        <v>66073</v>
      </c>
      <c r="D115" s="14" t="s">
        <v>632</v>
      </c>
      <c r="E115" s="14" t="s">
        <v>8</v>
      </c>
      <c r="F115" s="14" t="s">
        <v>776</v>
      </c>
      <c r="G115" s="14" t="s">
        <v>777</v>
      </c>
      <c r="H115" s="14" t="s">
        <v>633</v>
      </c>
      <c r="I115" s="14" t="s">
        <v>229</v>
      </c>
      <c r="J115" s="14">
        <v>80231</v>
      </c>
      <c r="K115" s="15"/>
      <c r="L115" s="15">
        <v>118.97</v>
      </c>
      <c r="M115" s="15"/>
      <c r="N115" s="16"/>
      <c r="O115" s="16"/>
      <c r="P115" s="16">
        <f t="shared" si="3"/>
        <v>118.97</v>
      </c>
    </row>
    <row r="116" spans="1:16" s="18" customFormat="1" ht="39" x14ac:dyDescent="0.3">
      <c r="A116" s="14" t="s">
        <v>634</v>
      </c>
      <c r="B116" s="14" t="s">
        <v>524</v>
      </c>
      <c r="C116" s="14">
        <v>66516</v>
      </c>
      <c r="D116" s="14" t="s">
        <v>137</v>
      </c>
      <c r="E116" s="14" t="s">
        <v>23</v>
      </c>
      <c r="F116" s="14" t="s">
        <v>760</v>
      </c>
      <c r="G116" s="14"/>
      <c r="H116" s="14" t="s">
        <v>138</v>
      </c>
      <c r="I116" s="14" t="s">
        <v>25</v>
      </c>
      <c r="J116" s="14">
        <v>65203</v>
      </c>
      <c r="K116" s="15">
        <v>106.14</v>
      </c>
      <c r="L116" s="15">
        <v>38.700000000000003</v>
      </c>
      <c r="M116" s="15"/>
      <c r="N116" s="16"/>
      <c r="O116" s="16"/>
      <c r="P116" s="16">
        <f t="shared" si="3"/>
        <v>144.84</v>
      </c>
    </row>
    <row r="117" spans="1:16" s="18" customFormat="1" ht="39" x14ac:dyDescent="0.3">
      <c r="A117" s="14" t="s">
        <v>635</v>
      </c>
      <c r="B117" s="14" t="s">
        <v>437</v>
      </c>
      <c r="C117" s="14">
        <v>66164</v>
      </c>
      <c r="D117" s="14" t="s">
        <v>636</v>
      </c>
      <c r="E117" s="14" t="s">
        <v>8</v>
      </c>
      <c r="F117" s="14" t="s">
        <v>676</v>
      </c>
      <c r="G117" s="14"/>
      <c r="H117" s="14" t="s">
        <v>677</v>
      </c>
      <c r="I117" s="14" t="s">
        <v>78</v>
      </c>
      <c r="J117" s="14">
        <v>56721</v>
      </c>
      <c r="K117" s="15">
        <v>28.23</v>
      </c>
      <c r="L117" s="15">
        <v>30</v>
      </c>
      <c r="M117" s="15"/>
      <c r="N117" s="16"/>
      <c r="O117" s="16"/>
      <c r="P117" s="16">
        <f t="shared" si="3"/>
        <v>58.230000000000004</v>
      </c>
    </row>
    <row r="118" spans="1:16" s="18" customFormat="1" ht="39" x14ac:dyDescent="0.3">
      <c r="A118" s="14" t="s">
        <v>637</v>
      </c>
      <c r="B118" s="14" t="s">
        <v>638</v>
      </c>
      <c r="C118" s="14">
        <v>66450</v>
      </c>
      <c r="D118" s="14" t="s">
        <v>639</v>
      </c>
      <c r="E118" s="14" t="s">
        <v>59</v>
      </c>
      <c r="F118" s="14" t="s">
        <v>725</v>
      </c>
      <c r="G118" s="14"/>
      <c r="H118" s="14" t="s">
        <v>451</v>
      </c>
      <c r="I118" s="14" t="s">
        <v>25</v>
      </c>
      <c r="J118" s="14">
        <v>65101</v>
      </c>
      <c r="K118" s="15">
        <v>119.19</v>
      </c>
      <c r="L118" s="15">
        <v>177.77</v>
      </c>
      <c r="M118" s="15"/>
      <c r="N118" s="16"/>
      <c r="O118" s="16"/>
      <c r="P118" s="16">
        <f t="shared" si="3"/>
        <v>296.96000000000004</v>
      </c>
    </row>
    <row r="119" spans="1:16" s="18" customFormat="1" ht="58.5" x14ac:dyDescent="0.3">
      <c r="A119" s="14" t="s">
        <v>640</v>
      </c>
      <c r="B119" s="14" t="s">
        <v>641</v>
      </c>
      <c r="C119" s="14">
        <v>66474</v>
      </c>
      <c r="D119" s="14" t="s">
        <v>503</v>
      </c>
      <c r="E119" s="14" t="s">
        <v>23</v>
      </c>
      <c r="F119" s="14" t="s">
        <v>708</v>
      </c>
      <c r="G119" s="14"/>
      <c r="H119" s="14" t="s">
        <v>709</v>
      </c>
      <c r="I119" s="14" t="s">
        <v>41</v>
      </c>
      <c r="J119" s="14">
        <v>98040</v>
      </c>
      <c r="K119" s="15">
        <v>31.32</v>
      </c>
      <c r="L119" s="15">
        <v>88.48</v>
      </c>
      <c r="M119" s="15"/>
      <c r="N119" s="16"/>
      <c r="O119" s="16"/>
      <c r="P119" s="16">
        <f t="shared" si="3"/>
        <v>119.80000000000001</v>
      </c>
    </row>
    <row r="120" spans="1:16" s="18" customFormat="1" ht="58.5" x14ac:dyDescent="0.3">
      <c r="A120" s="14" t="s">
        <v>648</v>
      </c>
      <c r="B120" s="14" t="s">
        <v>649</v>
      </c>
      <c r="C120" s="14">
        <v>66439</v>
      </c>
      <c r="D120" s="14" t="s">
        <v>650</v>
      </c>
      <c r="E120" s="14" t="s">
        <v>32</v>
      </c>
      <c r="F120" s="14" t="s">
        <v>802</v>
      </c>
      <c r="G120" s="14"/>
      <c r="H120" s="14" t="s">
        <v>133</v>
      </c>
      <c r="I120" s="14" t="s">
        <v>134</v>
      </c>
      <c r="J120" s="14">
        <v>67226</v>
      </c>
      <c r="K120" s="15">
        <v>75.55</v>
      </c>
      <c r="L120" s="15">
        <v>18</v>
      </c>
      <c r="M120" s="15"/>
      <c r="N120" s="16"/>
      <c r="O120" s="16"/>
      <c r="P120" s="16">
        <f t="shared" si="3"/>
        <v>93.55</v>
      </c>
    </row>
    <row r="121" spans="1:16" s="18" customFormat="1" ht="39" x14ac:dyDescent="0.3">
      <c r="A121" s="14" t="s">
        <v>651</v>
      </c>
      <c r="B121" s="14" t="s">
        <v>652</v>
      </c>
      <c r="C121" s="14">
        <v>66349</v>
      </c>
      <c r="D121" s="14" t="s">
        <v>350</v>
      </c>
      <c r="E121" s="14" t="s">
        <v>34</v>
      </c>
      <c r="F121" s="14" t="s">
        <v>797</v>
      </c>
      <c r="G121" s="14" t="s">
        <v>798</v>
      </c>
      <c r="H121" s="14" t="s">
        <v>799</v>
      </c>
      <c r="I121" s="14" t="s">
        <v>25</v>
      </c>
      <c r="J121" s="14">
        <v>63128</v>
      </c>
      <c r="K121" s="15">
        <v>41.51</v>
      </c>
      <c r="L121" s="15">
        <v>25</v>
      </c>
      <c r="M121" s="15"/>
      <c r="N121" s="16"/>
      <c r="O121" s="17"/>
      <c r="P121" s="16">
        <f t="shared" si="3"/>
        <v>66.509999999999991</v>
      </c>
    </row>
    <row r="122" spans="1:16" s="18" customFormat="1" ht="39" x14ac:dyDescent="0.3">
      <c r="A122" s="14" t="s">
        <v>653</v>
      </c>
      <c r="B122" s="14" t="s">
        <v>654</v>
      </c>
      <c r="C122" s="14">
        <v>66305</v>
      </c>
      <c r="D122" s="14" t="s">
        <v>166</v>
      </c>
      <c r="E122" s="14" t="s">
        <v>59</v>
      </c>
      <c r="F122" s="14" t="s">
        <v>687</v>
      </c>
      <c r="G122" s="14"/>
      <c r="H122" s="14" t="s">
        <v>43</v>
      </c>
      <c r="I122" s="14" t="s">
        <v>44</v>
      </c>
      <c r="J122" s="14">
        <v>58104</v>
      </c>
      <c r="K122" s="15">
        <v>52.99</v>
      </c>
      <c r="L122" s="15">
        <v>21</v>
      </c>
      <c r="M122" s="15"/>
      <c r="N122" s="16"/>
      <c r="O122" s="17"/>
      <c r="P122" s="16">
        <f t="shared" si="3"/>
        <v>73.990000000000009</v>
      </c>
    </row>
    <row r="123" spans="1:16" ht="39.75" customHeight="1" x14ac:dyDescent="0.25">
      <c r="P123" s="13">
        <f>SUM(P10:P122)</f>
        <v>16801.529999999995</v>
      </c>
    </row>
    <row r="124" spans="1:16" ht="45" customHeight="1" x14ac:dyDescent="0.25"/>
  </sheetData>
  <mergeCells count="1">
    <mergeCell ref="A1:P1"/>
  </mergeCells>
  <phoneticPr fontId="3" type="noConversion"/>
  <pageMargins left="0.2" right="0.2" top="0.2" bottom="0.2" header="0.3" footer="0.3"/>
  <pageSetup scale="37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"/>
  <sheetViews>
    <sheetView zoomScale="85" zoomScaleNormal="85" workbookViewId="0"/>
  </sheetViews>
  <sheetFormatPr defaultRowHeight="15" x14ac:dyDescent="0.2"/>
  <cols>
    <col min="1" max="1" width="13" style="37" bestFit="1" customWidth="1"/>
    <col min="2" max="2" width="8.28515625" style="37" bestFit="1" customWidth="1"/>
    <col min="3" max="3" width="9.140625" style="37"/>
    <col min="4" max="4" width="24.140625" style="37" customWidth="1"/>
    <col min="5" max="5" width="11.5703125" style="37" customWidth="1"/>
    <col min="6" max="6" width="20.42578125" style="37" customWidth="1"/>
    <col min="7" max="7" width="9.140625" style="37"/>
    <col min="8" max="8" width="10.5703125" style="37" bestFit="1" customWidth="1"/>
    <col min="9" max="10" width="9.140625" style="37"/>
    <col min="11" max="11" width="14.28515625" style="37" bestFit="1" customWidth="1"/>
    <col min="12" max="12" width="16.7109375" style="37" customWidth="1"/>
    <col min="13" max="15" width="9.140625" style="37"/>
    <col min="16" max="16" width="14.28515625" style="37" bestFit="1" customWidth="1"/>
    <col min="17" max="16384" width="9.140625" style="37"/>
  </cols>
  <sheetData>
    <row r="1" spans="1:17" s="29" customFormat="1" ht="94.5" x14ac:dyDescent="0.25">
      <c r="A1" s="21" t="s">
        <v>11</v>
      </c>
      <c r="B1" s="22" t="s">
        <v>12</v>
      </c>
      <c r="C1" s="23" t="s">
        <v>10</v>
      </c>
      <c r="D1" s="23" t="s">
        <v>15</v>
      </c>
      <c r="E1" s="24" t="s">
        <v>16</v>
      </c>
      <c r="F1" s="25" t="s">
        <v>17</v>
      </c>
      <c r="G1" s="25" t="s">
        <v>18</v>
      </c>
      <c r="H1" s="26" t="s">
        <v>19</v>
      </c>
      <c r="I1" s="26" t="s">
        <v>20</v>
      </c>
      <c r="J1" s="23" t="s">
        <v>21</v>
      </c>
      <c r="K1" s="27" t="s">
        <v>5</v>
      </c>
      <c r="L1" s="27" t="s">
        <v>6</v>
      </c>
      <c r="M1" s="28" t="s">
        <v>7</v>
      </c>
      <c r="N1" s="27" t="s">
        <v>8</v>
      </c>
      <c r="O1" s="27" t="s">
        <v>14</v>
      </c>
      <c r="P1" s="27" t="s">
        <v>9</v>
      </c>
    </row>
    <row r="2" spans="1:17" s="18" customFormat="1" ht="39" x14ac:dyDescent="0.3">
      <c r="A2" s="14" t="s">
        <v>310</v>
      </c>
      <c r="B2" s="14" t="s">
        <v>311</v>
      </c>
      <c r="C2" s="14"/>
      <c r="D2" s="14"/>
      <c r="E2" s="14"/>
      <c r="F2" s="14"/>
      <c r="G2" s="14"/>
      <c r="H2" s="14"/>
      <c r="I2" s="14"/>
      <c r="J2" s="14"/>
      <c r="K2" s="15">
        <v>511</v>
      </c>
      <c r="L2" s="15">
        <v>250</v>
      </c>
      <c r="M2" s="15"/>
      <c r="N2" s="16"/>
      <c r="O2" s="16"/>
      <c r="P2" s="16">
        <f>SUM(K2:N2)</f>
        <v>761</v>
      </c>
      <c r="Q2" s="33" t="s">
        <v>793</v>
      </c>
    </row>
    <row r="3" spans="1:17" s="29" customFormat="1" ht="30" x14ac:dyDescent="0.2">
      <c r="A3" s="30" t="s">
        <v>810</v>
      </c>
      <c r="B3" s="30" t="s">
        <v>809</v>
      </c>
      <c r="C3" s="30"/>
      <c r="D3" s="30"/>
      <c r="E3" s="30"/>
      <c r="F3" s="30"/>
      <c r="G3" s="30"/>
      <c r="H3" s="30"/>
      <c r="I3" s="30"/>
      <c r="J3" s="30"/>
      <c r="K3" s="31">
        <v>59.73</v>
      </c>
      <c r="L3" s="31">
        <v>46.49</v>
      </c>
      <c r="M3" s="31"/>
      <c r="N3" s="32"/>
      <c r="O3" s="34"/>
      <c r="P3" s="16">
        <f>SUM(K3:N3)</f>
        <v>106.22</v>
      </c>
      <c r="Q3" s="33" t="s">
        <v>811</v>
      </c>
    </row>
    <row r="4" spans="1:17" s="36" customFormat="1" ht="30" x14ac:dyDescent="0.2">
      <c r="A4" s="35" t="s">
        <v>824</v>
      </c>
      <c r="B4" s="35" t="s">
        <v>825</v>
      </c>
      <c r="C4" s="35"/>
      <c r="D4" s="35"/>
      <c r="E4" s="35"/>
      <c r="F4" s="35"/>
      <c r="G4" s="35"/>
      <c r="H4" s="35"/>
      <c r="I4" s="35"/>
      <c r="J4" s="35"/>
      <c r="K4" s="31">
        <v>929.82</v>
      </c>
      <c r="L4" s="31">
        <v>660</v>
      </c>
      <c r="M4" s="31"/>
      <c r="N4" s="31"/>
      <c r="O4" s="31"/>
      <c r="P4" s="31"/>
      <c r="Q4" s="33" t="s">
        <v>793</v>
      </c>
    </row>
    <row r="5" spans="1:17" s="29" customFormat="1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1"/>
      <c r="L5" s="31"/>
      <c r="M5" s="31"/>
      <c r="N5" s="32"/>
      <c r="O5" s="32"/>
      <c r="P5" s="32"/>
      <c r="Q5" s="33"/>
    </row>
    <row r="6" spans="1:17" s="29" customFormat="1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1"/>
      <c r="L6" s="31"/>
      <c r="M6" s="31"/>
      <c r="N6" s="32"/>
      <c r="O6" s="34"/>
      <c r="P6" s="32"/>
      <c r="Q6" s="33"/>
    </row>
    <row r="7" spans="1:17" s="29" customFormat="1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1"/>
      <c r="L7" s="31"/>
      <c r="M7" s="31"/>
      <c r="N7" s="32"/>
      <c r="O7" s="32"/>
      <c r="P7" s="32"/>
      <c r="Q7" s="33"/>
    </row>
    <row r="10" spans="1:17" x14ac:dyDescent="0.2">
      <c r="A10" s="37" t="s">
        <v>794</v>
      </c>
    </row>
  </sheetData>
  <phoneticPr fontId="3" type="noConversion"/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0"/>
  <sheetViews>
    <sheetView zoomScale="55" zoomScaleNormal="55" workbookViewId="0">
      <selection activeCell="A3" sqref="A3"/>
    </sheetView>
  </sheetViews>
  <sheetFormatPr defaultRowHeight="15" x14ac:dyDescent="0.25"/>
  <cols>
    <col min="1" max="1" width="23.7109375" customWidth="1"/>
    <col min="2" max="2" width="21.85546875" customWidth="1"/>
    <col min="3" max="3" width="17.85546875" customWidth="1"/>
    <col min="4" max="4" width="19.5703125" customWidth="1"/>
    <col min="5" max="5" width="23.42578125" customWidth="1"/>
    <col min="6" max="6" width="30.42578125" customWidth="1"/>
    <col min="7" max="7" width="25.5703125" customWidth="1"/>
    <col min="8" max="8" width="24.85546875" customWidth="1"/>
    <col min="9" max="9" width="17.42578125" customWidth="1"/>
    <col min="10" max="10" width="14.7109375" customWidth="1"/>
    <col min="11" max="11" width="16.28515625" customWidth="1"/>
    <col min="12" max="12" width="17.5703125" customWidth="1"/>
    <col min="14" max="14" width="19" customWidth="1"/>
    <col min="16" max="16" width="19.5703125" customWidth="1"/>
  </cols>
  <sheetData>
    <row r="1" spans="1:16" s="9" customFormat="1" ht="75" x14ac:dyDescent="0.25">
      <c r="A1" s="1" t="s">
        <v>11</v>
      </c>
      <c r="B1" s="2" t="s">
        <v>12</v>
      </c>
      <c r="C1" s="3" t="s">
        <v>10</v>
      </c>
      <c r="D1" s="3" t="s">
        <v>15</v>
      </c>
      <c r="E1" s="4" t="s">
        <v>16</v>
      </c>
      <c r="F1" s="5" t="s">
        <v>17</v>
      </c>
      <c r="G1" s="5" t="s">
        <v>18</v>
      </c>
      <c r="H1" s="6" t="s">
        <v>19</v>
      </c>
      <c r="I1" s="6" t="s">
        <v>20</v>
      </c>
      <c r="J1" s="3" t="s">
        <v>21</v>
      </c>
      <c r="K1" s="7" t="s">
        <v>5</v>
      </c>
      <c r="L1" s="7" t="s">
        <v>6</v>
      </c>
      <c r="M1" s="8" t="s">
        <v>7</v>
      </c>
      <c r="N1" s="7" t="s">
        <v>8</v>
      </c>
      <c r="O1" s="7" t="s">
        <v>14</v>
      </c>
      <c r="P1" s="7" t="s">
        <v>9</v>
      </c>
    </row>
    <row r="2" spans="1:16" s="18" customFormat="1" ht="39" x14ac:dyDescent="0.3">
      <c r="A2" s="14" t="s">
        <v>49</v>
      </c>
      <c r="B2" s="14" t="s">
        <v>50</v>
      </c>
      <c r="C2" s="14">
        <v>66164</v>
      </c>
      <c r="D2" s="14" t="s">
        <v>51</v>
      </c>
      <c r="E2" s="14" t="s">
        <v>23</v>
      </c>
      <c r="F2" s="14"/>
      <c r="G2" s="14"/>
      <c r="H2" s="14"/>
      <c r="I2" s="14"/>
      <c r="J2" s="14"/>
      <c r="K2" s="15">
        <v>0</v>
      </c>
      <c r="L2" s="15">
        <v>0</v>
      </c>
      <c r="M2" s="15"/>
      <c r="N2" s="16"/>
      <c r="O2" s="17"/>
      <c r="P2" s="38">
        <f t="shared" ref="P2:P33" si="0">SUM(K2:N2)</f>
        <v>0</v>
      </c>
    </row>
    <row r="3" spans="1:16" s="18" customFormat="1" ht="97.5" x14ac:dyDescent="0.3">
      <c r="A3" s="14" t="s">
        <v>56</v>
      </c>
      <c r="B3" s="14" t="s">
        <v>57</v>
      </c>
      <c r="C3" s="14">
        <v>40009</v>
      </c>
      <c r="D3" s="14" t="s">
        <v>58</v>
      </c>
      <c r="E3" s="14" t="s">
        <v>59</v>
      </c>
      <c r="F3" s="14" t="s">
        <v>60</v>
      </c>
      <c r="G3" s="14"/>
      <c r="H3" s="14" t="s">
        <v>61</v>
      </c>
      <c r="I3" s="14"/>
      <c r="J3" s="14">
        <v>76000</v>
      </c>
      <c r="K3" s="19"/>
      <c r="L3" s="15"/>
      <c r="M3" s="15"/>
      <c r="N3" s="16"/>
      <c r="O3" s="17"/>
      <c r="P3" s="16">
        <f t="shared" si="0"/>
        <v>0</v>
      </c>
    </row>
    <row r="4" spans="1:16" s="18" customFormat="1" ht="58.5" x14ac:dyDescent="0.3">
      <c r="A4" s="14" t="s">
        <v>79</v>
      </c>
      <c r="B4" s="14" t="s">
        <v>80</v>
      </c>
      <c r="C4" s="14">
        <v>66406</v>
      </c>
      <c r="D4" s="14" t="s">
        <v>81</v>
      </c>
      <c r="E4" s="14" t="s">
        <v>59</v>
      </c>
      <c r="F4" s="14"/>
      <c r="G4" s="14"/>
      <c r="H4" s="14"/>
      <c r="I4" s="14"/>
      <c r="J4" s="14"/>
      <c r="K4" s="15">
        <v>0</v>
      </c>
      <c r="L4" s="15">
        <v>0</v>
      </c>
      <c r="M4" s="15"/>
      <c r="N4" s="16"/>
      <c r="O4" s="17"/>
      <c r="P4" s="38">
        <f t="shared" si="0"/>
        <v>0</v>
      </c>
    </row>
    <row r="5" spans="1:16" s="18" customFormat="1" ht="78" x14ac:dyDescent="0.3">
      <c r="A5" s="14" t="s">
        <v>103</v>
      </c>
      <c r="B5" s="14" t="s">
        <v>104</v>
      </c>
      <c r="C5" s="14">
        <v>66527</v>
      </c>
      <c r="D5" s="14" t="s">
        <v>105</v>
      </c>
      <c r="E5" s="14" t="s">
        <v>106</v>
      </c>
      <c r="F5" s="14" t="s">
        <v>107</v>
      </c>
      <c r="G5" s="14"/>
      <c r="H5" s="14" t="s">
        <v>108</v>
      </c>
      <c r="I5" s="14" t="s">
        <v>22</v>
      </c>
      <c r="J5" s="14">
        <v>90822</v>
      </c>
      <c r="K5" s="15"/>
      <c r="L5" s="15"/>
      <c r="M5" s="15"/>
      <c r="N5" s="16"/>
      <c r="O5" s="17"/>
      <c r="P5" s="16">
        <f t="shared" si="0"/>
        <v>0</v>
      </c>
    </row>
    <row r="6" spans="1:16" s="18" customFormat="1" ht="58.5" x14ac:dyDescent="0.3">
      <c r="A6" s="14" t="s">
        <v>117</v>
      </c>
      <c r="B6" s="14" t="s">
        <v>118</v>
      </c>
      <c r="C6" s="14">
        <v>66306</v>
      </c>
      <c r="D6" s="14" t="s">
        <v>119</v>
      </c>
      <c r="E6" s="14" t="s">
        <v>8</v>
      </c>
      <c r="F6" s="14" t="s">
        <v>120</v>
      </c>
      <c r="G6" s="14"/>
      <c r="H6" s="14" t="s">
        <v>121</v>
      </c>
      <c r="I6" s="14" t="s">
        <v>31</v>
      </c>
      <c r="J6" s="14">
        <v>78758</v>
      </c>
      <c r="K6" s="15"/>
      <c r="L6" s="15"/>
      <c r="M6" s="15"/>
      <c r="N6" s="16"/>
      <c r="O6" s="17"/>
      <c r="P6" s="16">
        <f t="shared" si="0"/>
        <v>0</v>
      </c>
    </row>
    <row r="7" spans="1:16" s="18" customFormat="1" ht="136.5" x14ac:dyDescent="0.3">
      <c r="A7" s="14" t="s">
        <v>139</v>
      </c>
      <c r="B7" s="14" t="s">
        <v>140</v>
      </c>
      <c r="C7" s="14">
        <v>40013</v>
      </c>
      <c r="D7" s="14" t="s">
        <v>141</v>
      </c>
      <c r="E7" s="14" t="s">
        <v>34</v>
      </c>
      <c r="F7" s="14" t="s">
        <v>142</v>
      </c>
      <c r="G7" s="14"/>
      <c r="H7" s="14" t="s">
        <v>143</v>
      </c>
      <c r="I7" s="14" t="s">
        <v>144</v>
      </c>
      <c r="J7" s="14">
        <v>44340</v>
      </c>
      <c r="K7" s="15"/>
      <c r="L7" s="15"/>
      <c r="M7" s="15"/>
      <c r="N7" s="16"/>
      <c r="O7" s="17"/>
      <c r="P7" s="16">
        <f t="shared" si="0"/>
        <v>0</v>
      </c>
    </row>
    <row r="8" spans="1:16" s="18" customFormat="1" ht="58.5" x14ac:dyDescent="0.3">
      <c r="A8" s="14" t="s">
        <v>145</v>
      </c>
      <c r="B8" s="14" t="s">
        <v>146</v>
      </c>
      <c r="C8" s="14">
        <v>40002</v>
      </c>
      <c r="D8" s="14" t="s">
        <v>147</v>
      </c>
      <c r="E8" s="14" t="s">
        <v>148</v>
      </c>
      <c r="F8" s="14" t="s">
        <v>149</v>
      </c>
      <c r="G8" s="14"/>
      <c r="H8" s="14" t="s">
        <v>150</v>
      </c>
      <c r="I8" s="14" t="s">
        <v>150</v>
      </c>
      <c r="J8" s="14">
        <v>20230</v>
      </c>
      <c r="K8" s="15"/>
      <c r="L8" s="15"/>
      <c r="M8" s="15"/>
      <c r="N8" s="16"/>
      <c r="O8" s="17"/>
      <c r="P8" s="16">
        <f t="shared" si="0"/>
        <v>0</v>
      </c>
    </row>
    <row r="9" spans="1:16" s="18" customFormat="1" ht="39" x14ac:dyDescent="0.3">
      <c r="A9" s="14" t="s">
        <v>164</v>
      </c>
      <c r="B9" s="14" t="s">
        <v>165</v>
      </c>
      <c r="C9" s="14">
        <v>66305</v>
      </c>
      <c r="D9" s="14" t="s">
        <v>166</v>
      </c>
      <c r="E9" s="14" t="s">
        <v>23</v>
      </c>
      <c r="F9" s="14" t="s">
        <v>167</v>
      </c>
      <c r="G9" s="14"/>
      <c r="H9" s="14" t="s">
        <v>43</v>
      </c>
      <c r="I9" s="14" t="s">
        <v>44</v>
      </c>
      <c r="J9" s="14">
        <v>58122</v>
      </c>
      <c r="K9" s="15"/>
      <c r="L9" s="15"/>
      <c r="M9" s="15"/>
      <c r="N9" s="16"/>
      <c r="O9" s="17"/>
      <c r="P9" s="16">
        <f t="shared" si="0"/>
        <v>0</v>
      </c>
    </row>
    <row r="10" spans="1:16" s="18" customFormat="1" ht="78" x14ac:dyDescent="0.3">
      <c r="A10" s="14" t="s">
        <v>182</v>
      </c>
      <c r="B10" s="14" t="s">
        <v>183</v>
      </c>
      <c r="C10" s="14">
        <v>40004</v>
      </c>
      <c r="D10" s="14" t="s">
        <v>184</v>
      </c>
      <c r="E10" s="14" t="s">
        <v>23</v>
      </c>
      <c r="F10" s="14" t="s">
        <v>185</v>
      </c>
      <c r="G10" s="14"/>
      <c r="H10" s="14" t="s">
        <v>186</v>
      </c>
      <c r="I10" s="14" t="s">
        <v>186</v>
      </c>
      <c r="J10" s="14">
        <v>78240</v>
      </c>
      <c r="K10" s="15"/>
      <c r="L10" s="15"/>
      <c r="M10" s="15"/>
      <c r="N10" s="16"/>
      <c r="O10" s="17"/>
      <c r="P10" s="16">
        <f t="shared" si="0"/>
        <v>0</v>
      </c>
    </row>
    <row r="11" spans="1:16" s="18" customFormat="1" ht="78" x14ac:dyDescent="0.3">
      <c r="A11" s="14" t="s">
        <v>187</v>
      </c>
      <c r="B11" s="14" t="s">
        <v>188</v>
      </c>
      <c r="C11" s="14">
        <v>40006</v>
      </c>
      <c r="D11" s="14" t="s">
        <v>189</v>
      </c>
      <c r="E11" s="14" t="s">
        <v>34</v>
      </c>
      <c r="F11" s="14" t="s">
        <v>190</v>
      </c>
      <c r="G11" s="14"/>
      <c r="H11" s="14" t="s">
        <v>143</v>
      </c>
      <c r="I11" s="14"/>
      <c r="J11" s="14">
        <v>44600</v>
      </c>
      <c r="K11" s="15"/>
      <c r="L11" s="15"/>
      <c r="M11" s="15"/>
      <c r="N11" s="16"/>
      <c r="O11" s="17"/>
      <c r="P11" s="16">
        <f t="shared" si="0"/>
        <v>0</v>
      </c>
    </row>
    <row r="12" spans="1:16" s="18" customFormat="1" ht="117" x14ac:dyDescent="0.3">
      <c r="A12" s="14" t="s">
        <v>191</v>
      </c>
      <c r="B12" s="14" t="s">
        <v>192</v>
      </c>
      <c r="C12" s="14">
        <v>66141</v>
      </c>
      <c r="D12" s="14" t="s">
        <v>193</v>
      </c>
      <c r="E12" s="14" t="s">
        <v>8</v>
      </c>
      <c r="F12" s="14"/>
      <c r="G12" s="14"/>
      <c r="H12" s="14"/>
      <c r="I12" s="14"/>
      <c r="J12" s="14"/>
      <c r="K12" s="15">
        <v>0</v>
      </c>
      <c r="L12" s="15">
        <v>0</v>
      </c>
      <c r="M12" s="15"/>
      <c r="N12" s="16"/>
      <c r="O12" s="17"/>
      <c r="P12" s="39">
        <f t="shared" si="0"/>
        <v>0</v>
      </c>
    </row>
    <row r="13" spans="1:16" s="18" customFormat="1" ht="78" x14ac:dyDescent="0.3">
      <c r="A13" s="14" t="s">
        <v>209</v>
      </c>
      <c r="B13" s="14" t="s">
        <v>99</v>
      </c>
      <c r="C13" s="14">
        <v>66497</v>
      </c>
      <c r="D13" s="14" t="s">
        <v>210</v>
      </c>
      <c r="E13" s="14" t="s">
        <v>8</v>
      </c>
      <c r="F13" s="14" t="s">
        <v>211</v>
      </c>
      <c r="G13" s="14"/>
      <c r="H13" s="14" t="s">
        <v>212</v>
      </c>
      <c r="I13" s="14" t="s">
        <v>28</v>
      </c>
      <c r="J13" s="14">
        <v>70006</v>
      </c>
      <c r="K13" s="15"/>
      <c r="L13" s="15"/>
      <c r="M13" s="15"/>
      <c r="N13" s="16"/>
      <c r="O13" s="16"/>
      <c r="P13" s="16">
        <f t="shared" si="0"/>
        <v>0</v>
      </c>
    </row>
    <row r="14" spans="1:16" s="18" customFormat="1" ht="39" x14ac:dyDescent="0.3">
      <c r="A14" s="14" t="s">
        <v>213</v>
      </c>
      <c r="B14" s="14" t="s">
        <v>218</v>
      </c>
      <c r="C14" s="14">
        <v>66436</v>
      </c>
      <c r="D14" s="14" t="s">
        <v>215</v>
      </c>
      <c r="E14" s="14" t="s">
        <v>59</v>
      </c>
      <c r="F14" s="14"/>
      <c r="G14" s="14"/>
      <c r="H14" s="14"/>
      <c r="I14" s="14"/>
      <c r="J14" s="14"/>
      <c r="K14" s="15"/>
      <c r="L14" s="15"/>
      <c r="M14" s="15"/>
      <c r="N14" s="16"/>
      <c r="O14" s="16"/>
      <c r="P14" s="16">
        <f t="shared" si="0"/>
        <v>0</v>
      </c>
    </row>
    <row r="15" spans="1:16" s="18" customFormat="1" ht="58.5" x14ac:dyDescent="0.3">
      <c r="A15" s="14" t="s">
        <v>255</v>
      </c>
      <c r="B15" s="14" t="s">
        <v>256</v>
      </c>
      <c r="C15" s="14">
        <v>40017</v>
      </c>
      <c r="D15" s="14" t="s">
        <v>257</v>
      </c>
      <c r="E15" s="14" t="s">
        <v>8</v>
      </c>
      <c r="F15" s="14" t="s">
        <v>258</v>
      </c>
      <c r="G15" s="14"/>
      <c r="H15" s="14" t="s">
        <v>259</v>
      </c>
      <c r="I15" s="14"/>
      <c r="J15" s="14">
        <v>3800</v>
      </c>
      <c r="K15" s="15"/>
      <c r="L15" s="15"/>
      <c r="M15" s="15"/>
      <c r="N15" s="16"/>
      <c r="O15" s="16"/>
      <c r="P15" s="16">
        <f t="shared" si="0"/>
        <v>0</v>
      </c>
    </row>
    <row r="16" spans="1:16" s="18" customFormat="1" ht="97.5" x14ac:dyDescent="0.3">
      <c r="A16" s="14" t="s">
        <v>272</v>
      </c>
      <c r="B16" s="14" t="s">
        <v>273</v>
      </c>
      <c r="C16" s="14">
        <v>40014</v>
      </c>
      <c r="D16" s="14" t="s">
        <v>274</v>
      </c>
      <c r="E16" s="14" t="s">
        <v>23</v>
      </c>
      <c r="F16" s="14" t="s">
        <v>275</v>
      </c>
      <c r="G16" s="14"/>
      <c r="H16" s="14" t="s">
        <v>143</v>
      </c>
      <c r="I16" s="14" t="s">
        <v>144</v>
      </c>
      <c r="J16" s="14">
        <v>44600</v>
      </c>
      <c r="K16" s="15"/>
      <c r="L16" s="15"/>
      <c r="M16" s="15"/>
      <c r="N16" s="16"/>
      <c r="O16" s="16"/>
      <c r="P16" s="16">
        <f t="shared" si="0"/>
        <v>0</v>
      </c>
    </row>
    <row r="17" spans="1:16" s="18" customFormat="1" ht="78" x14ac:dyDescent="0.3">
      <c r="A17" s="14" t="s">
        <v>292</v>
      </c>
      <c r="B17" s="14" t="s">
        <v>293</v>
      </c>
      <c r="C17" s="14">
        <v>40008</v>
      </c>
      <c r="D17" s="14" t="s">
        <v>294</v>
      </c>
      <c r="E17" s="14" t="s">
        <v>59</v>
      </c>
      <c r="F17" s="14" t="s">
        <v>295</v>
      </c>
      <c r="G17" s="14"/>
      <c r="H17" s="14" t="s">
        <v>143</v>
      </c>
      <c r="I17" s="14" t="s">
        <v>144</v>
      </c>
      <c r="J17" s="14">
        <v>44657</v>
      </c>
      <c r="K17" s="15"/>
      <c r="L17" s="15"/>
      <c r="M17" s="15"/>
      <c r="N17" s="16"/>
      <c r="O17" s="16"/>
      <c r="P17" s="16">
        <f t="shared" si="0"/>
        <v>0</v>
      </c>
    </row>
    <row r="18" spans="1:16" s="18" customFormat="1" ht="58.5" x14ac:dyDescent="0.3">
      <c r="A18" s="14" t="s">
        <v>299</v>
      </c>
      <c r="B18" s="14" t="s">
        <v>300</v>
      </c>
      <c r="C18" s="14">
        <v>66444</v>
      </c>
      <c r="D18" s="14" t="s">
        <v>301</v>
      </c>
      <c r="E18" s="14" t="s">
        <v>101</v>
      </c>
      <c r="F18" s="14" t="s">
        <v>302</v>
      </c>
      <c r="G18" s="14"/>
      <c r="H18" s="14" t="s">
        <v>303</v>
      </c>
      <c r="I18" s="14" t="s">
        <v>22</v>
      </c>
      <c r="J18" s="14">
        <v>92663</v>
      </c>
      <c r="K18" s="15"/>
      <c r="L18" s="15"/>
      <c r="M18" s="15"/>
      <c r="N18" s="16"/>
      <c r="O18" s="16"/>
      <c r="P18" s="16">
        <f t="shared" si="0"/>
        <v>0</v>
      </c>
    </row>
    <row r="19" spans="1:16" s="18" customFormat="1" ht="39" x14ac:dyDescent="0.3">
      <c r="A19" s="14" t="s">
        <v>323</v>
      </c>
      <c r="B19" s="14" t="s">
        <v>324</v>
      </c>
      <c r="C19" s="14"/>
      <c r="D19" s="14" t="s">
        <v>325</v>
      </c>
      <c r="E19" s="14" t="s">
        <v>106</v>
      </c>
      <c r="F19" s="14" t="s">
        <v>326</v>
      </c>
      <c r="G19" s="14" t="s">
        <v>327</v>
      </c>
      <c r="H19" s="14" t="s">
        <v>328</v>
      </c>
      <c r="I19" s="14" t="s">
        <v>329</v>
      </c>
      <c r="J19" s="14">
        <v>1450</v>
      </c>
      <c r="K19" s="15"/>
      <c r="L19" s="15"/>
      <c r="M19" s="15"/>
      <c r="N19" s="16"/>
      <c r="O19" s="16"/>
      <c r="P19" s="16">
        <f t="shared" si="0"/>
        <v>0</v>
      </c>
    </row>
    <row r="20" spans="1:16" s="18" customFormat="1" ht="117" x14ac:dyDescent="0.3">
      <c r="A20" s="14" t="s">
        <v>330</v>
      </c>
      <c r="B20" s="14" t="s">
        <v>331</v>
      </c>
      <c r="C20" s="14">
        <v>16033</v>
      </c>
      <c r="D20" s="14" t="s">
        <v>332</v>
      </c>
      <c r="E20" s="14" t="s">
        <v>8</v>
      </c>
      <c r="F20" s="14" t="s">
        <v>333</v>
      </c>
      <c r="G20" s="14"/>
      <c r="H20" s="14" t="s">
        <v>334</v>
      </c>
      <c r="I20" s="14" t="s">
        <v>335</v>
      </c>
      <c r="J20" s="14" t="s">
        <v>336</v>
      </c>
      <c r="K20" s="15"/>
      <c r="L20" s="15"/>
      <c r="M20" s="15"/>
      <c r="N20" s="16"/>
      <c r="O20" s="16"/>
      <c r="P20" s="16">
        <f t="shared" si="0"/>
        <v>0</v>
      </c>
    </row>
    <row r="21" spans="1:16" s="18" customFormat="1" ht="78" x14ac:dyDescent="0.3">
      <c r="A21" s="14" t="s">
        <v>337</v>
      </c>
      <c r="B21" s="14" t="s">
        <v>338</v>
      </c>
      <c r="C21" s="14">
        <v>66272</v>
      </c>
      <c r="D21" s="14" t="s">
        <v>339</v>
      </c>
      <c r="E21" s="14" t="s">
        <v>23</v>
      </c>
      <c r="F21" s="14" t="s">
        <v>340</v>
      </c>
      <c r="G21" s="14"/>
      <c r="H21" s="14" t="s">
        <v>26</v>
      </c>
      <c r="I21" s="14" t="s">
        <v>22</v>
      </c>
      <c r="J21" s="14">
        <v>90033</v>
      </c>
      <c r="K21" s="15"/>
      <c r="L21" s="15"/>
      <c r="M21" s="15"/>
      <c r="N21" s="16"/>
      <c r="O21" s="16"/>
      <c r="P21" s="16">
        <f t="shared" si="0"/>
        <v>0</v>
      </c>
    </row>
    <row r="22" spans="1:16" s="18" customFormat="1" ht="39" x14ac:dyDescent="0.3">
      <c r="A22" s="14" t="s">
        <v>348</v>
      </c>
      <c r="B22" s="14" t="s">
        <v>349</v>
      </c>
      <c r="C22" s="14">
        <v>66349</v>
      </c>
      <c r="D22" s="14" t="s">
        <v>350</v>
      </c>
      <c r="E22" s="14" t="s">
        <v>8</v>
      </c>
      <c r="F22" s="14" t="s">
        <v>351</v>
      </c>
      <c r="G22" s="14"/>
      <c r="H22" s="14" t="s">
        <v>352</v>
      </c>
      <c r="I22" s="14" t="s">
        <v>25</v>
      </c>
      <c r="J22" s="14">
        <v>63128</v>
      </c>
      <c r="K22" s="15"/>
      <c r="L22" s="15"/>
      <c r="M22" s="15"/>
      <c r="N22" s="16"/>
      <c r="O22" s="16"/>
      <c r="P22" s="16">
        <f t="shared" si="0"/>
        <v>0</v>
      </c>
    </row>
    <row r="23" spans="1:16" s="18" customFormat="1" ht="39" x14ac:dyDescent="0.3">
      <c r="A23" s="14" t="s">
        <v>358</v>
      </c>
      <c r="B23" s="14" t="s">
        <v>359</v>
      </c>
      <c r="C23" s="14">
        <v>66209</v>
      </c>
      <c r="D23" s="14" t="s">
        <v>360</v>
      </c>
      <c r="E23" s="14" t="s">
        <v>55</v>
      </c>
      <c r="F23" s="14"/>
      <c r="G23" s="14"/>
      <c r="H23" s="14"/>
      <c r="I23" s="14"/>
      <c r="J23" s="14"/>
      <c r="K23" s="15">
        <v>0</v>
      </c>
      <c r="L23" s="15">
        <v>0</v>
      </c>
      <c r="M23" s="15"/>
      <c r="N23" s="16"/>
      <c r="O23" s="16"/>
      <c r="P23" s="38">
        <f t="shared" si="0"/>
        <v>0</v>
      </c>
    </row>
    <row r="24" spans="1:16" s="18" customFormat="1" ht="78" x14ac:dyDescent="0.3">
      <c r="A24" s="14" t="s">
        <v>361</v>
      </c>
      <c r="B24" s="14" t="s">
        <v>362</v>
      </c>
      <c r="C24" s="14">
        <v>66098</v>
      </c>
      <c r="D24" s="14" t="s">
        <v>267</v>
      </c>
      <c r="E24" s="14" t="s">
        <v>23</v>
      </c>
      <c r="F24" s="14" t="s">
        <v>268</v>
      </c>
      <c r="G24" s="14"/>
      <c r="H24" s="14" t="s">
        <v>228</v>
      </c>
      <c r="I24" s="14" t="s">
        <v>229</v>
      </c>
      <c r="J24" s="14">
        <v>80909</v>
      </c>
      <c r="K24" s="15"/>
      <c r="L24" s="15"/>
      <c r="M24" s="15"/>
      <c r="N24" s="16"/>
      <c r="O24" s="16"/>
      <c r="P24" s="16">
        <f t="shared" si="0"/>
        <v>0</v>
      </c>
    </row>
    <row r="25" spans="1:16" s="18" customFormat="1" ht="78" x14ac:dyDescent="0.3">
      <c r="A25" s="14" t="s">
        <v>365</v>
      </c>
      <c r="B25" s="14" t="s">
        <v>366</v>
      </c>
      <c r="C25" s="14">
        <v>40002</v>
      </c>
      <c r="D25" s="14" t="s">
        <v>147</v>
      </c>
      <c r="E25" s="14" t="s">
        <v>34</v>
      </c>
      <c r="F25" s="14" t="s">
        <v>367</v>
      </c>
      <c r="G25" s="14"/>
      <c r="H25" s="14" t="s">
        <v>150</v>
      </c>
      <c r="I25" s="14" t="s">
        <v>150</v>
      </c>
      <c r="J25" s="14">
        <v>20230</v>
      </c>
      <c r="K25" s="15"/>
      <c r="L25" s="15"/>
      <c r="M25" s="15"/>
      <c r="N25" s="16"/>
      <c r="O25" s="17"/>
      <c r="P25" s="16">
        <f t="shared" si="0"/>
        <v>0</v>
      </c>
    </row>
    <row r="26" spans="1:16" s="18" customFormat="1" ht="78" x14ac:dyDescent="0.3">
      <c r="A26" s="14" t="s">
        <v>370</v>
      </c>
      <c r="B26" s="14" t="s">
        <v>371</v>
      </c>
      <c r="C26" s="14">
        <v>66403</v>
      </c>
      <c r="D26" s="14" t="s">
        <v>372</v>
      </c>
      <c r="E26" s="14" t="s">
        <v>23</v>
      </c>
      <c r="F26" s="14" t="s">
        <v>373</v>
      </c>
      <c r="G26" s="14" t="s">
        <v>374</v>
      </c>
      <c r="H26" s="14" t="s">
        <v>375</v>
      </c>
      <c r="I26" s="14" t="s">
        <v>86</v>
      </c>
      <c r="J26" s="14">
        <v>83704</v>
      </c>
      <c r="K26" s="15"/>
      <c r="L26" s="15"/>
      <c r="M26" s="15"/>
      <c r="N26" s="16"/>
      <c r="O26" s="17"/>
      <c r="P26" s="16">
        <f t="shared" si="0"/>
        <v>0</v>
      </c>
    </row>
    <row r="27" spans="1:16" s="18" customFormat="1" ht="58.5" x14ac:dyDescent="0.3">
      <c r="A27" s="14" t="s">
        <v>376</v>
      </c>
      <c r="B27" s="14" t="s">
        <v>377</v>
      </c>
      <c r="C27" s="14">
        <v>40007</v>
      </c>
      <c r="D27" s="14" t="s">
        <v>378</v>
      </c>
      <c r="E27" s="14" t="s">
        <v>23</v>
      </c>
      <c r="F27" s="14" t="s">
        <v>379</v>
      </c>
      <c r="G27" s="14" t="s">
        <v>380</v>
      </c>
      <c r="H27" s="14" t="s">
        <v>143</v>
      </c>
      <c r="I27" s="14" t="s">
        <v>260</v>
      </c>
      <c r="J27" s="14">
        <v>44380</v>
      </c>
      <c r="K27" s="15"/>
      <c r="L27" s="15"/>
      <c r="M27" s="15"/>
      <c r="N27" s="16"/>
      <c r="O27" s="17"/>
      <c r="P27" s="16">
        <f t="shared" si="0"/>
        <v>0</v>
      </c>
    </row>
    <row r="28" spans="1:16" s="18" customFormat="1" ht="39" x14ac:dyDescent="0.3">
      <c r="A28" s="14" t="s">
        <v>381</v>
      </c>
      <c r="B28" s="14" t="s">
        <v>382</v>
      </c>
      <c r="C28" s="14">
        <v>40017</v>
      </c>
      <c r="D28" s="14" t="s">
        <v>383</v>
      </c>
      <c r="E28" s="14" t="s">
        <v>23</v>
      </c>
      <c r="F28" s="14" t="s">
        <v>384</v>
      </c>
      <c r="G28" s="14" t="s">
        <v>385</v>
      </c>
      <c r="H28" s="14" t="s">
        <v>386</v>
      </c>
      <c r="I28" s="14" t="s">
        <v>386</v>
      </c>
      <c r="J28" s="14">
        <v>3800</v>
      </c>
      <c r="K28" s="15"/>
      <c r="L28" s="15"/>
      <c r="M28" s="15"/>
      <c r="N28" s="16"/>
      <c r="O28" s="17"/>
      <c r="P28" s="16">
        <f t="shared" si="0"/>
        <v>0</v>
      </c>
    </row>
    <row r="29" spans="1:16" s="18" customFormat="1" ht="117" x14ac:dyDescent="0.3">
      <c r="A29" s="14" t="s">
        <v>430</v>
      </c>
      <c r="B29" s="14" t="s">
        <v>431</v>
      </c>
      <c r="C29" s="14">
        <v>40023</v>
      </c>
      <c r="D29" s="14" t="s">
        <v>432</v>
      </c>
      <c r="E29" s="14" t="s">
        <v>23</v>
      </c>
      <c r="F29" s="14" t="s">
        <v>433</v>
      </c>
      <c r="G29" s="14"/>
      <c r="H29" s="14" t="s">
        <v>434</v>
      </c>
      <c r="I29" s="14" t="s">
        <v>435</v>
      </c>
      <c r="J29" s="14"/>
      <c r="K29" s="15"/>
      <c r="L29" s="15"/>
      <c r="M29" s="15"/>
      <c r="N29" s="16"/>
      <c r="O29" s="17"/>
      <c r="P29" s="16">
        <f t="shared" si="0"/>
        <v>0</v>
      </c>
    </row>
    <row r="30" spans="1:16" s="18" customFormat="1" ht="78" x14ac:dyDescent="0.3">
      <c r="A30" s="14" t="s">
        <v>457</v>
      </c>
      <c r="B30" s="14" t="s">
        <v>458</v>
      </c>
      <c r="C30" s="14">
        <v>40011</v>
      </c>
      <c r="D30" s="14" t="s">
        <v>459</v>
      </c>
      <c r="E30" s="14" t="s">
        <v>8</v>
      </c>
      <c r="F30" s="14" t="s">
        <v>460</v>
      </c>
      <c r="G30" s="14" t="s">
        <v>461</v>
      </c>
      <c r="H30" s="14" t="s">
        <v>462</v>
      </c>
      <c r="I30" s="14" t="s">
        <v>463</v>
      </c>
      <c r="J30" s="14">
        <v>64718</v>
      </c>
      <c r="K30" s="15"/>
      <c r="L30" s="15"/>
      <c r="M30" s="15"/>
      <c r="N30" s="16"/>
      <c r="O30" s="17"/>
      <c r="P30" s="16">
        <f t="shared" si="0"/>
        <v>0</v>
      </c>
    </row>
    <row r="31" spans="1:16" s="18" customFormat="1" ht="58.5" x14ac:dyDescent="0.3">
      <c r="A31" s="14" t="s">
        <v>466</v>
      </c>
      <c r="B31" s="14" t="s">
        <v>467</v>
      </c>
      <c r="C31" s="14">
        <v>66515</v>
      </c>
      <c r="D31" s="14" t="s">
        <v>468</v>
      </c>
      <c r="E31" s="14" t="s">
        <v>106</v>
      </c>
      <c r="F31" s="14" t="s">
        <v>469</v>
      </c>
      <c r="G31" s="14"/>
      <c r="H31" s="14" t="s">
        <v>470</v>
      </c>
      <c r="I31" s="14" t="s">
        <v>471</v>
      </c>
      <c r="J31" s="14">
        <v>91436</v>
      </c>
      <c r="K31" s="15"/>
      <c r="L31" s="15"/>
      <c r="M31" s="15"/>
      <c r="N31" s="16"/>
      <c r="O31" s="17"/>
      <c r="P31" s="16">
        <f t="shared" si="0"/>
        <v>0</v>
      </c>
    </row>
    <row r="32" spans="1:16" s="18" customFormat="1" ht="97.5" x14ac:dyDescent="0.3">
      <c r="A32" s="14" t="s">
        <v>486</v>
      </c>
      <c r="B32" s="14" t="s">
        <v>487</v>
      </c>
      <c r="C32" s="14">
        <v>40015</v>
      </c>
      <c r="D32" s="14" t="s">
        <v>488</v>
      </c>
      <c r="E32" s="14" t="s">
        <v>23</v>
      </c>
      <c r="F32" s="14" t="s">
        <v>489</v>
      </c>
      <c r="G32" s="14"/>
      <c r="H32" s="14" t="s">
        <v>259</v>
      </c>
      <c r="I32" s="14"/>
      <c r="J32" s="14"/>
      <c r="K32" s="15"/>
      <c r="L32" s="15"/>
      <c r="M32" s="15"/>
      <c r="N32" s="16"/>
      <c r="O32" s="17"/>
      <c r="P32" s="16">
        <f t="shared" si="0"/>
        <v>0</v>
      </c>
    </row>
    <row r="33" spans="1:16" s="18" customFormat="1" ht="39" x14ac:dyDescent="0.3">
      <c r="A33" s="14" t="s">
        <v>490</v>
      </c>
      <c r="B33" s="14" t="s">
        <v>183</v>
      </c>
      <c r="C33" s="14">
        <v>40011</v>
      </c>
      <c r="D33" s="14" t="s">
        <v>491</v>
      </c>
      <c r="E33" s="14" t="s">
        <v>23</v>
      </c>
      <c r="F33" s="14" t="s">
        <v>492</v>
      </c>
      <c r="G33" s="14"/>
      <c r="H33" s="14" t="s">
        <v>462</v>
      </c>
      <c r="I33" s="14" t="s">
        <v>463</v>
      </c>
      <c r="J33" s="14">
        <v>64718</v>
      </c>
      <c r="K33" s="15"/>
      <c r="L33" s="15"/>
      <c r="M33" s="15"/>
      <c r="N33" s="16"/>
      <c r="O33" s="17"/>
      <c r="P33" s="16">
        <f t="shared" si="0"/>
        <v>0</v>
      </c>
    </row>
    <row r="34" spans="1:16" s="18" customFormat="1" ht="78" x14ac:dyDescent="0.3">
      <c r="A34" s="14" t="s">
        <v>493</v>
      </c>
      <c r="B34" s="14" t="s">
        <v>494</v>
      </c>
      <c r="C34" s="14">
        <v>40008</v>
      </c>
      <c r="D34" s="14" t="s">
        <v>495</v>
      </c>
      <c r="E34" s="14" t="s">
        <v>23</v>
      </c>
      <c r="F34" s="14" t="s">
        <v>496</v>
      </c>
      <c r="G34" s="14"/>
      <c r="H34" s="14" t="s">
        <v>143</v>
      </c>
      <c r="I34" s="14"/>
      <c r="J34" s="14">
        <v>44657</v>
      </c>
      <c r="K34" s="15"/>
      <c r="L34" s="15"/>
      <c r="M34" s="15"/>
      <c r="N34" s="16"/>
      <c r="O34" s="17"/>
      <c r="P34" s="16">
        <f t="shared" ref="P34:P50" si="1">SUM(K34:N34)</f>
        <v>0</v>
      </c>
    </row>
    <row r="35" spans="1:16" s="18" customFormat="1" ht="39" x14ac:dyDescent="0.3">
      <c r="A35" s="14" t="s">
        <v>497</v>
      </c>
      <c r="B35" s="14" t="s">
        <v>311</v>
      </c>
      <c r="C35" s="14">
        <v>40006</v>
      </c>
      <c r="D35" s="14" t="s">
        <v>189</v>
      </c>
      <c r="E35" s="14" t="s">
        <v>498</v>
      </c>
      <c r="F35" s="14" t="s">
        <v>499</v>
      </c>
      <c r="G35" s="14" t="s">
        <v>500</v>
      </c>
      <c r="H35" s="14" t="s">
        <v>143</v>
      </c>
      <c r="I35" s="14" t="s">
        <v>144</v>
      </c>
      <c r="J35" s="14">
        <v>44600</v>
      </c>
      <c r="K35" s="15"/>
      <c r="L35" s="15"/>
      <c r="M35" s="15"/>
      <c r="N35" s="16"/>
      <c r="O35" s="17"/>
      <c r="P35" s="16">
        <f t="shared" si="1"/>
        <v>0</v>
      </c>
    </row>
    <row r="36" spans="1:16" s="18" customFormat="1" ht="39" x14ac:dyDescent="0.3">
      <c r="A36" s="14" t="s">
        <v>510</v>
      </c>
      <c r="B36" s="14" t="s">
        <v>511</v>
      </c>
      <c r="C36" s="14">
        <v>66144</v>
      </c>
      <c r="D36" s="14" t="s">
        <v>512</v>
      </c>
      <c r="E36" s="14" t="s">
        <v>23</v>
      </c>
      <c r="F36" s="14"/>
      <c r="G36" s="14"/>
      <c r="H36" s="14"/>
      <c r="I36" s="14"/>
      <c r="J36" s="14"/>
      <c r="K36" s="15">
        <v>0</v>
      </c>
      <c r="L36" s="15">
        <v>0</v>
      </c>
      <c r="M36" s="15"/>
      <c r="N36" s="16"/>
      <c r="O36" s="16"/>
      <c r="P36" s="39">
        <f t="shared" si="1"/>
        <v>0</v>
      </c>
    </row>
    <row r="37" spans="1:16" s="18" customFormat="1" ht="136.5" x14ac:dyDescent="0.3">
      <c r="A37" s="14" t="s">
        <v>517</v>
      </c>
      <c r="B37" s="14" t="s">
        <v>518</v>
      </c>
      <c r="C37" s="14">
        <v>40013</v>
      </c>
      <c r="D37" s="14" t="s">
        <v>141</v>
      </c>
      <c r="E37" s="14" t="s">
        <v>519</v>
      </c>
      <c r="F37" s="14" t="s">
        <v>142</v>
      </c>
      <c r="G37" s="14"/>
      <c r="H37" s="14" t="s">
        <v>143</v>
      </c>
      <c r="I37" s="14"/>
      <c r="J37" s="14">
        <v>44340</v>
      </c>
      <c r="K37" s="15"/>
      <c r="L37" s="15"/>
      <c r="M37" s="15"/>
      <c r="N37" s="16"/>
      <c r="O37" s="16"/>
      <c r="P37" s="16">
        <f t="shared" si="1"/>
        <v>0</v>
      </c>
    </row>
    <row r="38" spans="1:16" s="18" customFormat="1" ht="58.5" x14ac:dyDescent="0.3">
      <c r="A38" s="14" t="s">
        <v>523</v>
      </c>
      <c r="B38" s="14" t="s">
        <v>524</v>
      </c>
      <c r="C38" s="14">
        <v>66381</v>
      </c>
      <c r="D38" s="14" t="s">
        <v>525</v>
      </c>
      <c r="E38" s="14" t="s">
        <v>23</v>
      </c>
      <c r="F38" s="14" t="s">
        <v>526</v>
      </c>
      <c r="G38" s="14"/>
      <c r="H38" s="14" t="s">
        <v>527</v>
      </c>
      <c r="I38" s="14" t="s">
        <v>22</v>
      </c>
      <c r="J38" s="14">
        <v>93030</v>
      </c>
      <c r="K38" s="15"/>
      <c r="L38" s="15"/>
      <c r="M38" s="15"/>
      <c r="N38" s="16"/>
      <c r="O38" s="16"/>
      <c r="P38" s="16">
        <f t="shared" si="1"/>
        <v>0</v>
      </c>
    </row>
    <row r="39" spans="1:16" s="18" customFormat="1" ht="19.5" x14ac:dyDescent="0.3">
      <c r="A39" s="14" t="s">
        <v>536</v>
      </c>
      <c r="B39" s="14" t="s">
        <v>537</v>
      </c>
      <c r="C39" s="14">
        <v>40014</v>
      </c>
      <c r="D39" s="14" t="s">
        <v>538</v>
      </c>
      <c r="E39" s="14" t="s">
        <v>23</v>
      </c>
      <c r="F39" s="14" t="s">
        <v>539</v>
      </c>
      <c r="G39" s="14" t="s">
        <v>540</v>
      </c>
      <c r="H39" s="14" t="s">
        <v>143</v>
      </c>
      <c r="I39" s="14" t="s">
        <v>144</v>
      </c>
      <c r="J39" s="14">
        <v>44600</v>
      </c>
      <c r="K39" s="15"/>
      <c r="L39" s="15"/>
      <c r="M39" s="15"/>
      <c r="N39" s="16"/>
      <c r="O39" s="16"/>
      <c r="P39" s="16">
        <f t="shared" si="1"/>
        <v>0</v>
      </c>
    </row>
    <row r="40" spans="1:16" s="18" customFormat="1" ht="39" x14ac:dyDescent="0.3">
      <c r="A40" s="14" t="s">
        <v>541</v>
      </c>
      <c r="B40" s="14" t="s">
        <v>542</v>
      </c>
      <c r="C40" s="14">
        <v>66209</v>
      </c>
      <c r="D40" s="14" t="s">
        <v>543</v>
      </c>
      <c r="E40" s="14" t="s">
        <v>76</v>
      </c>
      <c r="F40" s="14"/>
      <c r="G40" s="14"/>
      <c r="H40" s="14"/>
      <c r="I40" s="14"/>
      <c r="J40" s="14"/>
      <c r="K40" s="15">
        <v>0</v>
      </c>
      <c r="L40" s="15">
        <v>0</v>
      </c>
      <c r="M40" s="15"/>
      <c r="N40" s="16"/>
      <c r="O40" s="16"/>
      <c r="P40" s="38">
        <f t="shared" si="1"/>
        <v>0</v>
      </c>
    </row>
    <row r="41" spans="1:16" s="18" customFormat="1" ht="78" x14ac:dyDescent="0.3">
      <c r="A41" s="14" t="s">
        <v>554</v>
      </c>
      <c r="B41" s="14" t="s">
        <v>555</v>
      </c>
      <c r="C41" s="14">
        <v>66475</v>
      </c>
      <c r="D41" s="14" t="s">
        <v>556</v>
      </c>
      <c r="E41" s="14" t="s">
        <v>23</v>
      </c>
      <c r="F41" s="14" t="s">
        <v>557</v>
      </c>
      <c r="G41" s="14"/>
      <c r="H41" s="14" t="s">
        <v>69</v>
      </c>
      <c r="I41" s="14" t="s">
        <v>39</v>
      </c>
      <c r="J41" s="14">
        <v>60429</v>
      </c>
      <c r="K41" s="15"/>
      <c r="L41" s="15"/>
      <c r="M41" s="15"/>
      <c r="N41" s="16"/>
      <c r="O41" s="16"/>
      <c r="P41" s="16">
        <f t="shared" si="1"/>
        <v>0</v>
      </c>
    </row>
    <row r="42" spans="1:16" s="18" customFormat="1" ht="39" x14ac:dyDescent="0.3">
      <c r="A42" s="14" t="s">
        <v>558</v>
      </c>
      <c r="B42" s="14" t="s">
        <v>559</v>
      </c>
      <c r="C42" s="14">
        <v>66311</v>
      </c>
      <c r="D42" s="14" t="s">
        <v>560</v>
      </c>
      <c r="E42" s="14" t="s">
        <v>55</v>
      </c>
      <c r="F42" s="14" t="s">
        <v>561</v>
      </c>
      <c r="G42" s="14" t="s">
        <v>562</v>
      </c>
      <c r="H42" s="14" t="s">
        <v>563</v>
      </c>
      <c r="I42" s="14" t="s">
        <v>23</v>
      </c>
      <c r="J42" s="14">
        <v>21401</v>
      </c>
      <c r="K42" s="15"/>
      <c r="L42" s="15"/>
      <c r="M42" s="15"/>
      <c r="N42" s="16"/>
      <c r="O42" s="16"/>
      <c r="P42" s="16">
        <f t="shared" si="1"/>
        <v>0</v>
      </c>
    </row>
    <row r="43" spans="1:16" s="18" customFormat="1" ht="39" x14ac:dyDescent="0.3">
      <c r="A43" s="14" t="s">
        <v>564</v>
      </c>
      <c r="B43" s="14" t="s">
        <v>565</v>
      </c>
      <c r="C43" s="14">
        <v>66054</v>
      </c>
      <c r="D43" s="14" t="s">
        <v>454</v>
      </c>
      <c r="E43" s="14" t="s">
        <v>23</v>
      </c>
      <c r="F43" s="14" t="s">
        <v>566</v>
      </c>
      <c r="G43" s="14"/>
      <c r="H43" s="14" t="s">
        <v>442</v>
      </c>
      <c r="I43" s="14" t="s">
        <v>28</v>
      </c>
      <c r="J43" s="14">
        <v>70433</v>
      </c>
      <c r="K43" s="15"/>
      <c r="L43" s="15"/>
      <c r="M43" s="15"/>
      <c r="N43" s="16"/>
      <c r="O43" s="16"/>
      <c r="P43" s="16">
        <f t="shared" si="1"/>
        <v>0</v>
      </c>
    </row>
    <row r="44" spans="1:16" s="18" customFormat="1" ht="78" x14ac:dyDescent="0.3">
      <c r="A44" s="14" t="s">
        <v>567</v>
      </c>
      <c r="B44" s="14" t="s">
        <v>568</v>
      </c>
      <c r="C44" s="14">
        <v>66293</v>
      </c>
      <c r="D44" s="14" t="s">
        <v>569</v>
      </c>
      <c r="E44" s="14" t="s">
        <v>32</v>
      </c>
      <c r="F44" s="14" t="s">
        <v>570</v>
      </c>
      <c r="G44" s="14"/>
      <c r="H44" s="14" t="s">
        <v>133</v>
      </c>
      <c r="I44" s="14" t="s">
        <v>134</v>
      </c>
      <c r="J44" s="14">
        <v>67203</v>
      </c>
      <c r="K44" s="15"/>
      <c r="L44" s="15"/>
      <c r="M44" s="15"/>
      <c r="N44" s="16"/>
      <c r="O44" s="16"/>
      <c r="P44" s="16">
        <f t="shared" si="1"/>
        <v>0</v>
      </c>
    </row>
    <row r="45" spans="1:16" s="18" customFormat="1" ht="58.5" x14ac:dyDescent="0.3">
      <c r="A45" s="14" t="s">
        <v>589</v>
      </c>
      <c r="B45" s="14" t="s">
        <v>590</v>
      </c>
      <c r="C45" s="14">
        <v>66216</v>
      </c>
      <c r="D45" s="14" t="s">
        <v>290</v>
      </c>
      <c r="E45" s="14" t="s">
        <v>23</v>
      </c>
      <c r="F45" s="14" t="s">
        <v>591</v>
      </c>
      <c r="G45" s="14"/>
      <c r="H45" s="14" t="s">
        <v>592</v>
      </c>
      <c r="I45" s="14" t="s">
        <v>41</v>
      </c>
      <c r="J45" s="14">
        <v>98003</v>
      </c>
      <c r="K45" s="15"/>
      <c r="L45" s="15"/>
      <c r="M45" s="15"/>
      <c r="N45" s="16"/>
      <c r="O45" s="16"/>
      <c r="P45" s="16">
        <f t="shared" si="1"/>
        <v>0</v>
      </c>
    </row>
    <row r="46" spans="1:16" s="18" customFormat="1" ht="58.5" x14ac:dyDescent="0.3">
      <c r="A46" s="14" t="s">
        <v>596</v>
      </c>
      <c r="B46" s="14" t="s">
        <v>597</v>
      </c>
      <c r="C46" s="14">
        <v>66233</v>
      </c>
      <c r="D46" s="14" t="s">
        <v>581</v>
      </c>
      <c r="E46" s="14" t="s">
        <v>23</v>
      </c>
      <c r="F46" s="14" t="s">
        <v>582</v>
      </c>
      <c r="G46" s="14" t="s">
        <v>598</v>
      </c>
      <c r="H46" s="14" t="s">
        <v>583</v>
      </c>
      <c r="I46" s="14" t="s">
        <v>223</v>
      </c>
      <c r="J46" s="14">
        <v>73135</v>
      </c>
      <c r="K46" s="15"/>
      <c r="L46" s="15"/>
      <c r="M46" s="15"/>
      <c r="N46" s="16"/>
      <c r="O46" s="16"/>
      <c r="P46" s="16">
        <f t="shared" si="1"/>
        <v>0</v>
      </c>
    </row>
    <row r="47" spans="1:16" s="18" customFormat="1" ht="39" x14ac:dyDescent="0.3">
      <c r="A47" s="14" t="s">
        <v>601</v>
      </c>
      <c r="B47" s="14" t="s">
        <v>574</v>
      </c>
      <c r="C47" s="14">
        <v>66145</v>
      </c>
      <c r="D47" s="14" t="s">
        <v>602</v>
      </c>
      <c r="E47" s="14" t="s">
        <v>603</v>
      </c>
      <c r="F47" s="14" t="s">
        <v>604</v>
      </c>
      <c r="G47" s="14" t="s">
        <v>605</v>
      </c>
      <c r="H47" s="14" t="s">
        <v>606</v>
      </c>
      <c r="I47" s="14" t="s">
        <v>27</v>
      </c>
      <c r="J47" s="14">
        <v>49444</v>
      </c>
      <c r="K47" s="15"/>
      <c r="L47" s="15"/>
      <c r="M47" s="15"/>
      <c r="N47" s="16"/>
      <c r="O47" s="16"/>
      <c r="P47" s="16">
        <f t="shared" si="1"/>
        <v>0</v>
      </c>
    </row>
    <row r="48" spans="1:16" s="18" customFormat="1" ht="97.5" x14ac:dyDescent="0.3">
      <c r="A48" s="14" t="s">
        <v>612</v>
      </c>
      <c r="B48" s="14" t="s">
        <v>613</v>
      </c>
      <c r="C48" s="14">
        <v>40004</v>
      </c>
      <c r="D48" s="14" t="s">
        <v>614</v>
      </c>
      <c r="E48" s="14" t="s">
        <v>23</v>
      </c>
      <c r="F48" s="14" t="s">
        <v>615</v>
      </c>
      <c r="G48" s="14"/>
      <c r="H48" s="14" t="s">
        <v>616</v>
      </c>
      <c r="I48" s="14" t="s">
        <v>616</v>
      </c>
      <c r="J48" s="14">
        <v>78240</v>
      </c>
      <c r="K48" s="15"/>
      <c r="L48" s="15"/>
      <c r="M48" s="15"/>
      <c r="N48" s="16"/>
      <c r="O48" s="16"/>
      <c r="P48" s="16">
        <f t="shared" si="1"/>
        <v>0</v>
      </c>
    </row>
    <row r="49" spans="1:16" s="18" customFormat="1" ht="97.5" x14ac:dyDescent="0.3">
      <c r="A49" s="14" t="s">
        <v>624</v>
      </c>
      <c r="B49" s="14" t="s">
        <v>549</v>
      </c>
      <c r="C49" s="14">
        <v>66292</v>
      </c>
      <c r="D49" s="14" t="s">
        <v>625</v>
      </c>
      <c r="E49" s="14" t="s">
        <v>59</v>
      </c>
      <c r="F49" s="14" t="s">
        <v>626</v>
      </c>
      <c r="G49" s="14"/>
      <c r="H49" s="14" t="s">
        <v>627</v>
      </c>
      <c r="I49" s="14" t="s">
        <v>28</v>
      </c>
      <c r="J49" s="14">
        <v>70808</v>
      </c>
      <c r="K49" s="15"/>
      <c r="L49" s="15"/>
      <c r="M49" s="15"/>
      <c r="N49" s="16"/>
      <c r="O49" s="16"/>
      <c r="P49" s="16">
        <f t="shared" si="1"/>
        <v>0</v>
      </c>
    </row>
    <row r="50" spans="1:16" s="18" customFormat="1" ht="58.5" x14ac:dyDescent="0.3">
      <c r="A50" s="14" t="s">
        <v>642</v>
      </c>
      <c r="B50" s="14" t="s">
        <v>643</v>
      </c>
      <c r="C50" s="14">
        <v>66033</v>
      </c>
      <c r="D50" s="14" t="s">
        <v>644</v>
      </c>
      <c r="E50" s="14" t="s">
        <v>8</v>
      </c>
      <c r="F50" s="14" t="s">
        <v>645</v>
      </c>
      <c r="G50" s="14" t="s">
        <v>646</v>
      </c>
      <c r="H50" s="14" t="s">
        <v>647</v>
      </c>
      <c r="I50" s="14" t="s">
        <v>31</v>
      </c>
      <c r="J50" s="14">
        <v>75216</v>
      </c>
      <c r="K50" s="15"/>
      <c r="L50" s="15"/>
      <c r="M50" s="15"/>
      <c r="N50" s="16"/>
      <c r="O50" s="16"/>
      <c r="P50" s="16">
        <f t="shared" si="1"/>
        <v>0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 Checks</vt:lpstr>
      <vt:lpstr>Wire Transfers</vt:lpstr>
      <vt:lpstr>Nonresponders, No Reimbursement</vt:lpstr>
    </vt:vector>
  </TitlesOfParts>
  <Company>Amgen Employee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Amgen Employee</dc:creator>
  <cp:lastModifiedBy>X</cp:lastModifiedBy>
  <cp:lastPrinted>2014-05-29T14:08:04Z</cp:lastPrinted>
  <dcterms:created xsi:type="dcterms:W3CDTF">2011-05-11T19:18:47Z</dcterms:created>
  <dcterms:modified xsi:type="dcterms:W3CDTF">2014-06-03T19:25:06Z</dcterms:modified>
</cp:coreProperties>
</file>