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ml.chartshapes+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sinha\Downloads\"/>
    </mc:Choice>
  </mc:AlternateContent>
  <xr:revisionPtr revIDLastSave="0" documentId="13_ncr:1_{6B9CE74A-99D0-4771-B612-7813EF4E4EF1}" xr6:coauthVersionLast="47" xr6:coauthVersionMax="47" xr10:uidLastSave="{00000000-0000-0000-0000-000000000000}"/>
  <bookViews>
    <workbookView xWindow="-108" yWindow="-108" windowWidth="23256" windowHeight="13896" firstSheet="7" activeTab="12" xr2:uid="{00000000-000D-0000-FFFF-FFFF00000000}"/>
  </bookViews>
  <sheets>
    <sheet name="KPI" sheetId="7" r:id="rId1"/>
    <sheet name="Ratings" sheetId="8" r:id="rId2"/>
    <sheet name="Gender" sheetId="10" r:id="rId3"/>
    <sheet name="Education by Attrition" sheetId="11" r:id="rId4"/>
    <sheet name="Attrition by Job" sheetId="12" r:id="rId5"/>
    <sheet name="Detail1" sheetId="14" r:id="rId6"/>
    <sheet name="Dept wise Attrition" sheetId="13" r:id="rId7"/>
    <sheet name="Sheet1" sheetId="17" r:id="rId8"/>
    <sheet name="Attrition  by age group" sheetId="15" r:id="rId9"/>
    <sheet name="Marital Status" sheetId="16" r:id="rId10"/>
    <sheet name="Data" sheetId="1" r:id="rId11"/>
    <sheet name="Images" sheetId="2" r:id="rId12"/>
    <sheet name="Background 3" sheetId="5" r:id="rId13"/>
  </sheets>
  <definedNames>
    <definedName name="_xlchart.v1.0" hidden="1">'Attrition by Job'!$D$4:$D$12</definedName>
    <definedName name="_xlchart.v1.1" hidden="1">'Attrition by Job'!$E$3</definedName>
    <definedName name="_xlchart.v1.2" hidden="1">'Attrition by Job'!$E$4:$E$12</definedName>
    <definedName name="_xlchart.v1.7" hidden="1">'Attrition by Job'!$D$4:$D$12</definedName>
    <definedName name="_xlchart.v1.8" hidden="1">'Attrition by Job'!$E$3</definedName>
    <definedName name="_xlchart.v1.9" hidden="1">'Attrition by Job'!$E$4:$E$12</definedName>
    <definedName name="_xlchart.v2.3" hidden="1">'Marital Status'!$D$4:$D$6</definedName>
    <definedName name="_xlchart.v2.4" hidden="1">'Marital Status'!$E$4:$E$6</definedName>
    <definedName name="_xlchart.v2.5" hidden="1">'Marital Status'!$D$4:$D$6</definedName>
    <definedName name="_xlchart.v2.6" hidden="1">'Marital Status'!$E$4:$E$6</definedName>
    <definedName name="_xlcn.WorksheetConnection_HRDATA_Excel.xlsxTable_11" hidden="1">Table_1[]</definedName>
    <definedName name="Slicer_Department">#N/A</definedName>
    <definedName name="Slicer_Department1">#N/A</definedName>
    <definedName name="Slicer_Education_Field">#N/A</definedName>
    <definedName name="Slicer_Education_Field1">#N/A</definedName>
    <definedName name="Slicer_Education_Field2">#N/A</definedName>
    <definedName name="Slicer_Gender">#N/A</definedName>
    <definedName name="Slicer_Gender1">#N/A</definedName>
    <definedName name="Slicer_Gender2">#N/A</definedName>
    <definedName name="Slicer_Gender3">#N/A</definedName>
  </definedNames>
  <calcPr calcId="191029"/>
  <pivotCaches>
    <pivotCache cacheId="0" r:id="rId14"/>
    <pivotCache cacheId="1" r:id="rId15"/>
    <pivotCache cacheId="6" r:id="rId16"/>
  </pivotCaches>
  <extLst>
    <ext xmlns:x14="http://schemas.microsoft.com/office/spreadsheetml/2009/9/main" uri="{876F7934-8845-4945-9796-88D515C7AA90}">
      <x14:pivotCaches>
        <pivotCache cacheId="3"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HR DATA_Excel.xlsx!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7" roundtripDataChecksum="0W7NtiAel2xy0cZdwUBcRsMoEuXg6pzXui43o1bypBA="/>
    </ext>
  </extLst>
</workbook>
</file>

<file path=xl/calcChain.xml><?xml version="1.0" encoding="utf-8"?>
<calcChain xmlns="http://schemas.openxmlformats.org/spreadsheetml/2006/main">
  <c r="D6" i="16" l="1"/>
  <c r="D4" i="16"/>
  <c r="D5" i="16"/>
  <c r="D5" i="12"/>
  <c r="D6" i="12"/>
  <c r="D7" i="12"/>
  <c r="D8" i="12"/>
  <c r="D9" i="12"/>
  <c r="D10" i="12"/>
  <c r="D11" i="12"/>
  <c r="D12" i="12"/>
  <c r="D4" i="12"/>
  <c r="A11" i="5"/>
  <c r="B6" i="8"/>
  <c r="E6" i="16"/>
  <c r="E4" i="16"/>
  <c r="E5" i="16"/>
  <c r="E5" i="12"/>
  <c r="E6" i="12"/>
  <c r="E7" i="12"/>
  <c r="E8" i="12"/>
  <c r="E9" i="12"/>
  <c r="E10" i="12"/>
  <c r="E11" i="12"/>
  <c r="E12" i="12"/>
  <c r="E4" i="12"/>
  <c r="B9" i="10"/>
  <c r="B10" i="10"/>
  <c r="E24" i="10"/>
  <c r="C7" i="7"/>
  <c r="B7" i="7"/>
  <c r="A7" i="7"/>
  <c r="E25" i="10" l="1"/>
  <c r="F25" i="10" s="1"/>
  <c r="F24" i="10"/>
  <c r="C9" i="10"/>
  <c r="C10" i="10"/>
  <c r="C6" i="8"/>
  <c r="B7" i="8"/>
  <c r="C7" i="8" s="1"/>
  <c r="D7" i="7"/>
  <c r="E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A8FCE0-634F-4EA9-9D30-3A8D0CD27F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A9006C2-711A-463E-AF48-B0CA37C7F48F}" name="WorksheetConnection_HR DATA_Excel.xlsx!Table_1" type="102" refreshedVersion="8" minRefreshableVersion="5">
    <extLst>
      <ext xmlns:x15="http://schemas.microsoft.com/office/spreadsheetml/2010/11/main" uri="{DE250136-89BD-433C-8126-D09CA5730AF9}">
        <x15:connection id="Table_1" autoDelete="1">
          <x15:rangePr sourceName="_xlcn.WorksheetConnection_HRDATA_Excel.xlsxTable_11"/>
        </x15:connection>
      </ext>
    </extLst>
  </connection>
</connections>
</file>

<file path=xl/sharedStrings.xml><?xml version="1.0" encoding="utf-8"?>
<sst xmlns="http://schemas.openxmlformats.org/spreadsheetml/2006/main" count="20081" uniqueCount="1571">
  <si>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</si>
  <si>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</si>
  <si>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</si>
  <si>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</si>
  <si>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</si>
  <si>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</si>
  <si>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</si>
  <si>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</si>
  <si>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</si>
  <si>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</si>
  <si>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</si>
  <si>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</si>
  <si>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</si>
  <si>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</si>
  <si>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</si>
  <si>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</si>
  <si>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</si>
  <si>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</si>
  <si>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</si>
  <si>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</si>
  <si>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</si>
  <si>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</si>
  <si>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</si>
  <si>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</si>
  <si>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</si>
  <si>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</si>
  <si>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</si>
  <si>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</si>
  <si>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</si>
  <si>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</si>
  <si>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</si>
  <si>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</si>
  <si>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</si>
  <si>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</si>
  <si>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</si>
  <si>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</si>
  <si>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</si>
  <si>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</si>
  <si>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</si>
  <si>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</si>
  <si>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</si>
  <si>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</si>
  <si>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</si>
  <si>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</si>
  <si>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</si>
  <si>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</si>
  <si>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</si>
  <si>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</si>
  <si>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</si>
  <si>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</si>
  <si>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</si>
  <si>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</si>
  <si>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</si>
  <si>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</si>
  <si>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</si>
  <si>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</si>
  <si>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</si>
  <si>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</si>
  <si>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</si>
  <si>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</si>
  <si>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</si>
  <si>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</si>
  <si>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</si>
  <si>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</si>
  <si>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</si>
  <si>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</si>
  <si>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</si>
  <si>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</si>
  <si>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</si>
  <si>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</si>
  <si>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</si>
  <si>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</si>
  <si>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</si>
  <si>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</si>
  <si>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</si>
  <si>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</si>
  <si>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</si>
  <si>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</si>
  <si>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</si>
  <si>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</si>
  <si>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</si>
  <si>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</si>
  <si>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</si>
  <si>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</si>
  <si>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</si>
  <si>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</si>
  <si>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</si>
  <si>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</si>
  <si>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</si>
  <si>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</si>
  <si>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</si>
  <si>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</si>
  <si>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</si>
  <si>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</si>
  <si>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</si>
  <si>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</si>
  <si>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</si>
  <si>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</si>
  <si>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</si>
  <si>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</si>
  <si>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</si>
  <si>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</si>
  <si>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</si>
  <si>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</si>
  <si>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</si>
  <si>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</si>
  <si>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</si>
  <si>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</si>
  <si>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</si>
  <si>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</si>
  <si>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</si>
  <si>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</si>
  <si>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</si>
  <si>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</si>
  <si>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</si>
  <si>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</si>
  <si>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</si>
  <si>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</si>
  <si>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</si>
  <si>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</si>
  <si>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</si>
  <si>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</si>
  <si>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</si>
  <si>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</si>
  <si>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</si>
  <si>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</si>
  <si>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</si>
  <si>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</si>
  <si>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</si>
  <si>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</si>
  <si>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</si>
  <si>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</si>
  <si>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</si>
  <si>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</si>
  <si>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</si>
  <si>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</si>
  <si>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</si>
  <si>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</si>
  <si>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</si>
  <si>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</si>
  <si>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</si>
  <si>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</si>
  <si>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</si>
  <si>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</si>
  <si>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</si>
  <si>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</si>
  <si>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</si>
  <si>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</si>
  <si>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</si>
  <si>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</si>
  <si>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</si>
  <si>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</si>
  <si>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</si>
  <si>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</si>
  <si>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</si>
  <si>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</si>
  <si>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</si>
  <si>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</si>
  <si>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</si>
  <si>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</si>
  <si>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</si>
  <si>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</si>
  <si>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</si>
  <si>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</si>
  <si>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</si>
  <si>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</si>
  <si>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</si>
  <si>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</si>
  <si>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</si>
  <si>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</si>
  <si>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</si>
  <si>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</si>
  <si>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</si>
  <si>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</si>
  <si>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</si>
  <si>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</si>
  <si>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</si>
  <si>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</si>
  <si>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</si>
  <si>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</si>
  <si>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</si>
  <si>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</si>
  <si>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</si>
  <si>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</si>
  <si>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</si>
  <si>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</si>
  <si>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</si>
  <si>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</si>
  <si>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</si>
  <si>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</si>
  <si>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</si>
  <si>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</si>
  <si>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</si>
  <si>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</si>
  <si>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</si>
  <si>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</si>
  <si>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</si>
  <si>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</si>
  <si>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</si>
  <si>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</si>
  <si>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</si>
  <si>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</si>
  <si>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</si>
  <si>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</si>
  <si>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</si>
  <si>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</si>
  <si>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</si>
  <si>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</si>
  <si>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</si>
  <si>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</si>
  <si>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</si>
  <si>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</si>
  <si>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</si>
  <si>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</si>
  <si>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</si>
  <si>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</si>
  <si>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</si>
  <si>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</si>
  <si>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</si>
  <si>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</si>
  <si>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</si>
  <si>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</si>
  <si>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</si>
  <si>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</si>
  <si>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</si>
  <si>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</si>
  <si>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</si>
  <si>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</si>
  <si>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</si>
  <si>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</si>
  <si>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</si>
  <si>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</si>
  <si>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</si>
  <si>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</si>
  <si>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</si>
  <si>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</si>
  <si>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</si>
  <si>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</si>
  <si>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</si>
  <si>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</si>
  <si>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</si>
  <si>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</si>
  <si>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</si>
  <si>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</si>
  <si>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</si>
  <si>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</si>
  <si>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</si>
  <si>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</si>
  <si>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</si>
  <si>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</si>
  <si>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</si>
  <si>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</si>
  <si>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</si>
  <si>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</si>
  <si>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</si>
  <si>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</si>
  <si>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</si>
  <si>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</si>
  <si>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</si>
  <si>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</si>
  <si>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</si>
  <si>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</si>
  <si>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</si>
  <si>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</si>
  <si>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</si>
  <si>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</si>
  <si>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</si>
  <si>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</si>
  <si>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</si>
  <si>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</si>
  <si>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</si>
  <si>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</si>
  <si>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</si>
  <si>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</si>
  <si>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</si>
  <si>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</si>
  <si>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</si>
  <si>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</si>
  <si>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</si>
  <si>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</si>
  <si>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</si>
  <si>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</si>
  <si>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</si>
  <si>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</si>
  <si>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</si>
  <si>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</si>
  <si>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</si>
  <si>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</si>
  <si>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</si>
  <si>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</si>
  <si>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</si>
  <si>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</si>
  <si>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</si>
  <si>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</si>
  <si>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</si>
  <si>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</si>
  <si>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</si>
  <si>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</si>
  <si>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</si>
  <si>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</si>
  <si>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</si>
  <si>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</si>
  <si>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</si>
  <si>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</si>
  <si>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</si>
  <si>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</si>
  <si>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</si>
  <si>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</si>
  <si>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</si>
  <si>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</si>
  <si>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</si>
  <si>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</si>
  <si>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</si>
  <si>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</si>
  <si>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</si>
  <si>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</si>
  <si>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</si>
  <si>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</si>
  <si>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</si>
  <si>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</si>
  <si>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</si>
  <si>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</si>
  <si>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</si>
  <si>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</si>
  <si>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</si>
  <si>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</si>
  <si>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</si>
  <si>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</si>
  <si>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</si>
  <si>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</si>
  <si>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</si>
  <si>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</si>
  <si>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</si>
  <si>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</si>
  <si>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</si>
  <si>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</si>
  <si>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</si>
  <si>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</si>
  <si>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</si>
  <si>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</si>
  <si>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</si>
  <si>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</si>
  <si>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</si>
  <si>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</si>
  <si>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</si>
  <si>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</si>
  <si>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</si>
  <si>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</si>
  <si>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</si>
  <si>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</si>
  <si>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</si>
  <si>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</si>
  <si>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</si>
  <si>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</si>
  <si>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</si>
  <si>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</si>
  <si>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</si>
  <si>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</si>
  <si>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</si>
  <si>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</si>
  <si>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</si>
  <si>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</si>
  <si>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</si>
  <si>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</si>
  <si>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</si>
  <si>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</si>
  <si>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</si>
  <si>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</si>
  <si>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</si>
  <si>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</si>
  <si>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</si>
  <si>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</si>
  <si>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</si>
  <si>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</si>
  <si>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</si>
  <si>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</si>
  <si>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</si>
  <si>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</si>
  <si>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</si>
  <si>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</si>
  <si>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</si>
  <si>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</si>
  <si>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</si>
  <si>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</si>
  <si>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</si>
  <si>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</si>
  <si>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</si>
  <si>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</si>
  <si>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</si>
  <si>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</si>
  <si>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</si>
  <si>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</si>
  <si>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</si>
  <si>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</si>
  <si>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</si>
  <si>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</si>
  <si>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</si>
  <si>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</si>
  <si>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</si>
  <si>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</si>
  <si>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</si>
  <si>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</si>
  <si>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</si>
  <si>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</si>
  <si>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</si>
  <si>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</si>
  <si>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</si>
  <si>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</si>
  <si>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</si>
  <si>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</si>
  <si>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</si>
  <si>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</si>
  <si>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</si>
  <si>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</si>
  <si>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</si>
  <si>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</si>
  <si>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</si>
  <si>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</si>
  <si>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</si>
  <si>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</si>
  <si>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</si>
  <si>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</si>
  <si>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</si>
  <si>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</si>
  <si>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</si>
  <si>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</si>
  <si>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</si>
  <si>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</si>
  <si>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</si>
  <si>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</si>
  <si>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</si>
  <si>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</si>
  <si>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</si>
  <si>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</si>
  <si>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</si>
  <si>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</si>
  <si>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</si>
  <si>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</si>
  <si>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</si>
  <si>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</si>
  <si>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</si>
  <si>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</si>
  <si>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</si>
  <si>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</si>
  <si>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</si>
  <si>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</si>
  <si>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</si>
  <si>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</si>
  <si>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</si>
  <si>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</si>
  <si>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</si>
  <si>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</si>
  <si>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</si>
  <si>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</si>
  <si>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</si>
  <si>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</si>
  <si>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</si>
  <si>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</si>
  <si>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</si>
  <si>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</si>
  <si>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</si>
  <si>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</si>
  <si>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</si>
  <si>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</si>
  <si>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</si>
  <si>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</si>
  <si>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</si>
  <si>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</si>
  <si>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</si>
  <si>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</si>
  <si>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</si>
  <si>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</si>
  <si>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</si>
  <si>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</si>
  <si>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</si>
  <si>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</si>
  <si>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</si>
  <si>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</si>
  <si>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</si>
  <si>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</si>
  <si>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</si>
  <si>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</si>
  <si>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</si>
  <si>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</si>
  <si>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</si>
  <si>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</si>
  <si>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</si>
  <si>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</si>
  <si>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</si>
  <si>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</si>
  <si>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</si>
  <si>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</si>
  <si>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</si>
  <si>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</si>
  <si>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</si>
  <si>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</si>
  <si>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</si>
  <si>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</si>
  <si>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</si>
  <si>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</si>
  <si>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</si>
  <si>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</si>
  <si>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</si>
  <si>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</si>
  <si>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</si>
  <si>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</si>
  <si>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</si>
  <si>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</si>
  <si>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</si>
  <si>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</si>
  <si>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</si>
  <si>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</si>
  <si>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</si>
  <si>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</si>
  <si>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</si>
  <si>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</si>
  <si>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</si>
  <si>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</si>
  <si>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</si>
  <si>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</si>
  <si>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</si>
  <si>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</si>
  <si>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</si>
  <si>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</si>
  <si>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</si>
  <si>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</si>
  <si>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</si>
  <si>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</si>
  <si>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</si>
  <si>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</si>
  <si>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</si>
  <si>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</si>
  <si>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</si>
  <si>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</si>
  <si>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</si>
  <si>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</si>
  <si>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</si>
  <si>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</si>
  <si>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</si>
  <si>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</si>
  <si>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</si>
  <si>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</si>
  <si>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</si>
  <si>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</si>
  <si>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</si>
  <si>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</si>
  <si>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</si>
  <si>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</si>
  <si>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</si>
  <si>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</si>
  <si>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</si>
  <si>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</si>
  <si>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</si>
  <si>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</si>
  <si>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</si>
  <si>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</si>
  <si>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</si>
  <si>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</si>
  <si>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</si>
  <si>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</si>
  <si>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</si>
  <si>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</si>
  <si>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</si>
  <si>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</si>
  <si>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</si>
  <si>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</si>
  <si>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</si>
  <si>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</si>
  <si>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</si>
  <si>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</si>
  <si>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</si>
  <si>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</si>
  <si>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</si>
  <si>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</si>
  <si>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</si>
  <si>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</si>
  <si>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</si>
  <si>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</si>
  <si>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</si>
  <si>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</si>
  <si>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</si>
  <si>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</si>
  <si>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</si>
  <si>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</si>
  <si>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</si>
  <si>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</si>
  <si>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</si>
  <si>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</si>
  <si>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</si>
  <si>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</si>
  <si>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</si>
  <si>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</si>
  <si>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</si>
  <si>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</si>
  <si>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</si>
  <si>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</si>
  <si>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</si>
  <si>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</si>
  <si>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</si>
  <si>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</si>
  <si>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</si>
  <si>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</si>
  <si>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</si>
  <si>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</si>
  <si>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</si>
  <si>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</si>
  <si>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</si>
  <si>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</si>
  <si>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</si>
  <si>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</si>
  <si>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</si>
  <si>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</si>
  <si>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</si>
  <si>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</si>
  <si>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</si>
  <si>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</si>
  <si>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</si>
  <si>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</si>
  <si>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</si>
  <si>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</si>
  <si>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</si>
  <si>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</si>
  <si>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</si>
  <si>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</si>
  <si>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</si>
  <si>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</si>
  <si>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</si>
  <si>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</si>
  <si>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</si>
  <si>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</si>
  <si>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</si>
  <si>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</si>
  <si>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</si>
  <si>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</si>
  <si>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</si>
  <si>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</si>
  <si>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</si>
  <si>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</si>
  <si>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</si>
  <si>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</si>
  <si>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</si>
  <si>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</si>
  <si>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</si>
  <si>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</si>
  <si>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</si>
  <si>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</si>
  <si>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</si>
  <si>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</si>
  <si>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</si>
  <si>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</si>
  <si>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</si>
  <si>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</si>
  <si>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</si>
  <si>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</si>
  <si>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</si>
  <si>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</si>
  <si>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</si>
  <si>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</si>
  <si>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</si>
  <si>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</si>
  <si>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</si>
  <si>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</si>
  <si>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</si>
  <si>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</si>
  <si>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</si>
  <si>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</si>
  <si>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</si>
  <si>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</si>
  <si>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</si>
  <si>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</si>
  <si>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</si>
  <si>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</si>
  <si>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</si>
  <si>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</si>
  <si>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</si>
  <si>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</si>
  <si>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</si>
  <si>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</si>
  <si>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</si>
  <si>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</si>
  <si>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</si>
  <si>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</si>
  <si>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</si>
  <si>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</si>
  <si>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</si>
  <si>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</si>
  <si>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</si>
  <si>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</si>
  <si>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</si>
  <si>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</si>
  <si>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</si>
  <si>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</si>
  <si>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</si>
  <si>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</si>
  <si>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</si>
  <si>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</si>
  <si>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</si>
  <si>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</si>
  <si>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</si>
  <si>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</si>
  <si>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</si>
  <si>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</si>
  <si>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</si>
  <si>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</si>
  <si>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</si>
  <si>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</si>
  <si>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</si>
  <si>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</si>
  <si>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</si>
  <si>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</si>
  <si>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</si>
  <si>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</si>
  <si>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</si>
  <si>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</si>
  <si>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</si>
  <si>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</si>
  <si>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</si>
  <si>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</si>
  <si>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</si>
  <si>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</si>
  <si>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</si>
  <si>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</si>
  <si>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</si>
  <si>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</si>
  <si>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</si>
  <si>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</si>
  <si>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</si>
  <si>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</si>
  <si>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</si>
  <si>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</si>
  <si>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</si>
  <si>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</si>
  <si>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</si>
  <si>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</si>
  <si>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</si>
  <si>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</si>
  <si>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</si>
  <si>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</si>
  <si>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</si>
  <si>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</si>
  <si>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</si>
  <si>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</si>
  <si>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</si>
  <si>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</si>
  <si>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</si>
  <si>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</si>
  <si>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</si>
  <si>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</si>
  <si>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</si>
  <si>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</si>
  <si>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</si>
  <si>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</si>
  <si>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</si>
  <si>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</si>
  <si>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</si>
  <si>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</si>
  <si>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</si>
  <si>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</si>
  <si>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</si>
  <si>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</si>
  <si>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</si>
  <si>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</si>
  <si>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</si>
  <si>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</si>
  <si>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</si>
  <si>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</si>
  <si>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</si>
  <si>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</si>
  <si>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</si>
  <si>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</si>
  <si>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</si>
  <si>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</si>
  <si>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</si>
  <si>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</si>
  <si>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</si>
  <si>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</si>
  <si>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</si>
  <si>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</si>
  <si>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</si>
  <si>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</si>
  <si>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</si>
  <si>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</si>
  <si>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</si>
  <si>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</si>
  <si>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</si>
  <si>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</si>
  <si>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</si>
  <si>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</si>
  <si>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</si>
  <si>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</si>
  <si>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</si>
  <si>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</si>
  <si>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</si>
  <si>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</si>
  <si>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</si>
  <si>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</si>
  <si>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</si>
  <si>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</si>
  <si>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</si>
  <si>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</si>
  <si>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</si>
  <si>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</si>
  <si>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</si>
  <si>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</si>
  <si>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</si>
  <si>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</si>
  <si>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</si>
  <si>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</si>
  <si>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</si>
  <si>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</si>
  <si>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</si>
  <si>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</si>
  <si>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</si>
  <si>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</si>
  <si>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</si>
  <si>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</si>
  <si>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</si>
  <si>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</si>
  <si>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</si>
  <si>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</si>
  <si>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</si>
  <si>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</si>
  <si>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</si>
  <si>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</si>
  <si>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</si>
  <si>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</si>
  <si>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</si>
  <si>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</si>
  <si>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</si>
  <si>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</si>
  <si>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</si>
  <si>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</si>
  <si>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</si>
  <si>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</si>
  <si>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</si>
  <si>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</si>
  <si>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</si>
  <si>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</si>
  <si>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</si>
  <si>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</si>
  <si>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</si>
  <si>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</si>
  <si>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</si>
  <si>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</si>
  <si>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</si>
  <si>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</si>
  <si>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</si>
  <si>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</si>
  <si>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</si>
  <si>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</si>
  <si>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</si>
  <si>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</si>
  <si>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</si>
  <si>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</si>
  <si>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</si>
  <si>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</si>
  <si>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</si>
  <si>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</si>
  <si>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</si>
  <si>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</si>
  <si>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</si>
  <si>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</si>
  <si>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</si>
  <si>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</si>
  <si>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</si>
  <si>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</si>
  <si>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</si>
  <si>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</si>
  <si>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</si>
  <si>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</si>
  <si>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</si>
  <si>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</si>
  <si>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</si>
  <si>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</si>
  <si>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</si>
  <si>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</si>
  <si>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</si>
  <si>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</si>
  <si>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</si>
  <si>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</si>
  <si>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</si>
  <si>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</si>
  <si>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</si>
  <si>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</si>
  <si>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</si>
  <si>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</si>
  <si>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</si>
  <si>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</si>
  <si>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</si>
  <si>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</si>
  <si>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</si>
  <si>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</si>
  <si>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</si>
  <si>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</si>
  <si>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</si>
  <si>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</si>
  <si>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</si>
  <si>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</si>
  <si>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</si>
  <si>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</si>
  <si>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</si>
  <si>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</si>
  <si>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</si>
  <si>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</si>
  <si>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</si>
  <si>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</si>
  <si>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</si>
  <si>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</si>
  <si>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</si>
  <si>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</si>
  <si>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</si>
  <si>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</si>
  <si>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</si>
  <si>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</si>
  <si>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</si>
  <si>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</si>
  <si>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</si>
  <si>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</si>
  <si>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</si>
  <si>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</si>
  <si>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</si>
  <si>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</si>
  <si>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</si>
  <si>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</si>
  <si>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</si>
  <si>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</si>
  <si>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</si>
  <si>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</si>
  <si>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</si>
  <si>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</si>
  <si>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</si>
  <si>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</si>
  <si>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</si>
  <si>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</si>
  <si>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</si>
  <si>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</si>
  <si>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</si>
  <si>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</si>
  <si>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</si>
  <si>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</si>
  <si>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</si>
  <si>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</si>
  <si>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</si>
  <si>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</si>
  <si>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</si>
  <si>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</si>
  <si>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</si>
  <si>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</si>
  <si>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</si>
  <si>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</si>
  <si>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</si>
  <si>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</si>
  <si>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</si>
  <si>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</si>
  <si>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</si>
  <si>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</si>
  <si>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</si>
  <si>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</si>
  <si>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</si>
  <si>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</si>
  <si>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</si>
  <si>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</si>
  <si>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</si>
  <si>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</si>
  <si>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</si>
  <si>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</si>
  <si>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</si>
  <si>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</si>
  <si>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</si>
  <si>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</si>
  <si>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</si>
  <si>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</si>
  <si>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</si>
  <si>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</si>
  <si>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</si>
  <si>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</si>
  <si>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</si>
  <si>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</si>
  <si>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</si>
  <si>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</si>
  <si>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</si>
  <si>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</si>
  <si>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</si>
  <si>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</si>
  <si>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</si>
  <si>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</si>
  <si>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</si>
  <si>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</si>
  <si>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</si>
  <si>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</si>
  <si>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</si>
  <si>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</si>
  <si>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</si>
  <si>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</si>
  <si>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</si>
  <si>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</si>
  <si>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</si>
  <si>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</si>
  <si>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</si>
  <si>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</si>
  <si>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</si>
  <si>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</si>
  <si>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</si>
  <si>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</si>
  <si>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</si>
  <si>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</si>
  <si>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</si>
  <si>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</si>
  <si>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</si>
  <si>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</si>
  <si>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</si>
  <si>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</si>
  <si>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</si>
  <si>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</si>
  <si>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</si>
  <si>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</si>
  <si>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</si>
  <si>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</si>
  <si>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</si>
  <si>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</si>
  <si>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</si>
  <si>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</si>
  <si>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</si>
  <si>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</si>
  <si>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</si>
  <si>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</si>
  <si>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</si>
  <si>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</si>
  <si>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</si>
  <si>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</si>
  <si>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</si>
  <si>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</si>
  <si>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</si>
  <si>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</si>
  <si>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</si>
  <si>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</si>
  <si>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</si>
  <si>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</si>
  <si>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</si>
  <si>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</si>
  <si>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</si>
  <si>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</si>
  <si>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</si>
  <si>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</si>
  <si>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</si>
  <si>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</si>
  <si>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</si>
  <si>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</si>
  <si>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</si>
  <si>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</si>
  <si>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</si>
  <si>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</si>
  <si>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</si>
  <si>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</si>
  <si>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</si>
  <si>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</si>
  <si>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</si>
  <si>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</si>
  <si>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</si>
  <si>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</si>
  <si>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</si>
  <si>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</si>
  <si>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</si>
  <si>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</si>
  <si>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</si>
  <si>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</si>
  <si>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</si>
  <si>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</si>
  <si>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</si>
  <si>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</si>
  <si>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</si>
  <si>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</si>
  <si>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</si>
  <si>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</si>
  <si>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</si>
  <si>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</si>
  <si>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</si>
  <si>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</si>
  <si>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</si>
  <si>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</si>
  <si>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</si>
  <si>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</si>
  <si>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</si>
  <si>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</si>
  <si>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</si>
  <si>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</si>
  <si>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</si>
  <si>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</si>
  <si>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</si>
  <si>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</si>
  <si>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</si>
  <si>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</si>
  <si>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</si>
  <si>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</si>
  <si>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</si>
  <si>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</si>
  <si>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</si>
  <si>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</si>
  <si>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</si>
  <si>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</si>
  <si>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</si>
  <si>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</si>
  <si>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</si>
  <si>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</si>
  <si>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</si>
  <si>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</si>
  <si>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</si>
  <si>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</si>
  <si>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</si>
  <si>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</si>
  <si>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</si>
  <si>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</si>
  <si>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</si>
  <si>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</si>
  <si>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</si>
  <si>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</si>
  <si>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</si>
  <si>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</si>
  <si>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</si>
  <si>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</si>
  <si>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</si>
  <si>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</si>
  <si>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</si>
  <si>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</si>
  <si>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</si>
  <si>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</si>
  <si>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</si>
  <si>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</si>
  <si>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</si>
  <si>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</si>
  <si>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</si>
  <si>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</si>
  <si>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</si>
  <si>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</si>
  <si>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</si>
  <si>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</si>
  <si>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</si>
  <si>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</si>
  <si>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</si>
  <si>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</si>
  <si>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</si>
  <si>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</si>
  <si>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</si>
  <si>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</si>
  <si>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</si>
  <si>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</si>
  <si>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</si>
  <si>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</si>
  <si>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</si>
  <si>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</si>
  <si>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</si>
  <si>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</si>
  <si>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</si>
  <si>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</si>
  <si>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</si>
  <si>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</si>
  <si>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</si>
  <si>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</si>
  <si>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</si>
  <si>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</si>
  <si>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</si>
  <si>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</si>
  <si>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</si>
  <si>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</si>
  <si>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</si>
  <si>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</si>
  <si>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</si>
  <si>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</si>
  <si>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</si>
  <si>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</si>
  <si>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</si>
  <si>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</si>
  <si>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</si>
  <si>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</si>
  <si>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</si>
  <si>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</si>
  <si>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</si>
  <si>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</si>
  <si>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</si>
  <si>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</si>
  <si>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</si>
  <si>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</si>
  <si>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</si>
  <si>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</si>
  <si>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</si>
  <si>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</si>
  <si>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</si>
  <si>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</si>
  <si>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</si>
  <si>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</si>
  <si>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</si>
  <si>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</si>
  <si>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</si>
  <si>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</si>
  <si>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</si>
  <si>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</si>
  <si>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</si>
  <si>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</si>
  <si>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</si>
  <si>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</si>
  <si>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</si>
  <si>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</si>
  <si>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</si>
  <si>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</si>
  <si>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</si>
  <si>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</si>
  <si>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</si>
  <si>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</si>
  <si>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</si>
  <si>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</si>
  <si>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</si>
  <si>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</si>
  <si>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</si>
  <si>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</si>
  <si>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</si>
  <si>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</si>
  <si>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</si>
  <si>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</si>
  <si>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</si>
  <si>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</si>
  <si>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</si>
  <si>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</si>
  <si>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</si>
  <si>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</si>
  <si>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</si>
  <si>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</si>
  <si>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</si>
  <si>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</si>
  <si>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</si>
  <si>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</si>
  <si>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</si>
  <si>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</si>
  <si>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</si>
  <si>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</si>
  <si>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</si>
  <si>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</si>
  <si>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</si>
  <si>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</si>
  <si>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</si>
  <si>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</si>
  <si>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</si>
  <si>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</si>
  <si>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</si>
  <si>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</si>
  <si>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</si>
  <si>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</si>
  <si>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</si>
  <si>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</si>
  <si>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</si>
  <si>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</si>
  <si>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</si>
  <si>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</si>
  <si>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</si>
  <si>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</si>
  <si>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</si>
  <si>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</si>
  <si>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</si>
  <si>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</si>
  <si>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</si>
  <si>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</si>
  <si>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</si>
  <si>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</si>
  <si>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</si>
  <si>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</si>
  <si>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</si>
  <si>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</si>
  <si>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</si>
  <si>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</si>
  <si>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</si>
  <si>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</si>
  <si>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</si>
  <si>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</si>
  <si>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</si>
  <si>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</si>
  <si>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</si>
  <si>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</si>
  <si>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</si>
  <si>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</si>
  <si>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</si>
  <si>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</si>
  <si>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</si>
  <si>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</si>
  <si>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</si>
  <si>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</si>
  <si>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</si>
  <si>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</si>
  <si>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</si>
  <si>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</si>
  <si>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</si>
  <si>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</si>
  <si>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</si>
  <si>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</si>
  <si>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</si>
  <si>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</si>
  <si>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</si>
  <si>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</si>
  <si>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</si>
  <si>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</si>
  <si>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</si>
  <si>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</si>
  <si>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</si>
  <si>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</si>
  <si>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</si>
  <si>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</si>
  <si>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</si>
  <si>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</si>
  <si>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</si>
  <si>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</si>
  <si>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</si>
  <si>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</si>
  <si>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</si>
  <si>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</si>
  <si>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</si>
  <si>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</si>
  <si>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</si>
  <si>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</si>
  <si>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</si>
  <si>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</si>
  <si>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</si>
  <si>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</si>
  <si>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</si>
  <si>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</si>
  <si>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</si>
  <si>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</si>
  <si>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</si>
  <si>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</si>
  <si>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</si>
  <si>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</si>
  <si>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</si>
  <si>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</si>
  <si>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</si>
  <si>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</si>
  <si>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</si>
  <si>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</si>
  <si>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</si>
  <si>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</si>
  <si>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</si>
  <si>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</si>
  <si>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</si>
  <si>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</si>
  <si>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</si>
  <si>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</si>
  <si>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</si>
  <si>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</si>
  <si>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</si>
  <si>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</si>
  <si>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</si>
  <si>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</si>
  <si>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</si>
  <si>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</si>
  <si>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</si>
  <si>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</si>
  <si>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</si>
  <si>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</si>
  <si>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</si>
  <si>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</si>
  <si>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</si>
  <si>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</si>
  <si>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</si>
  <si>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</si>
  <si>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</si>
  <si>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</si>
  <si>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</si>
  <si>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</si>
  <si>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</si>
  <si>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</si>
  <si>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</si>
  <si>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</si>
  <si>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</si>
  <si>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</si>
  <si>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</si>
  <si>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</si>
  <si>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</si>
  <si>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</si>
  <si>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</si>
  <si>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</si>
  <si>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</si>
  <si>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</si>
  <si>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</si>
  <si>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</si>
  <si>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</si>
  <si>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</si>
  <si>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</si>
  <si>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</si>
  <si>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</si>
  <si>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</si>
  <si>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</si>
  <si>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</si>
  <si>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</si>
  <si>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</si>
  <si>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</si>
  <si>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</si>
  <si>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</si>
  <si>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</si>
  <si>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</si>
  <si>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</si>
  <si>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</si>
  <si>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</si>
  <si>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</si>
  <si>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</si>
  <si>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</si>
  <si>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</si>
  <si>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</si>
  <si>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</si>
  <si>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</si>
  <si>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</si>
  <si>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</si>
  <si>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</si>
  <si>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</si>
  <si>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</si>
  <si>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</si>
  <si>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</si>
  <si>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</si>
  <si>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</si>
  <si>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</si>
  <si>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</si>
  <si>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</si>
  <si>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</si>
  <si>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</si>
  <si>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</si>
  <si>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</si>
  <si>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</si>
  <si>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</si>
  <si>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</si>
  <si>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</si>
  <si>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</si>
  <si>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</si>
  <si>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</si>
  <si>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</si>
  <si>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</si>
  <si>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</si>
  <si>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</si>
  <si>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</si>
  <si>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</si>
  <si>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</si>
  <si>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</si>
  <si>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</si>
  <si>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</si>
  <si>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</si>
  <si>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</si>
  <si>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</si>
  <si>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</si>
  <si>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</si>
  <si>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</si>
  <si>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</si>
  <si>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</si>
  <si>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</si>
  <si>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</si>
  <si>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</si>
  <si>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</si>
  <si>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</si>
  <si>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</si>
  <si>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</si>
  <si>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</si>
  <si>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</si>
  <si>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</si>
  <si>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</si>
  <si>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</si>
  <si>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</si>
  <si>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</si>
  <si>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</si>
  <si>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</si>
  <si>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</si>
  <si>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</si>
  <si>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</si>
  <si>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</si>
  <si>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</si>
  <si>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</si>
  <si>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</si>
  <si>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</si>
  <si>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</si>
  <si>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</si>
  <si>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</si>
  <si>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</si>
  <si>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</si>
  <si>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</si>
  <si>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</si>
  <si>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</si>
  <si>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</si>
  <si>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</si>
  <si>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</si>
  <si>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</si>
  <si>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</si>
  <si>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</si>
  <si>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</si>
  <si>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</si>
  <si>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</si>
  <si>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</si>
  <si>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</si>
  <si>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</si>
  <si>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</si>
  <si>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</si>
  <si>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</si>
  <si>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</si>
  <si>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</si>
  <si>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</si>
  <si>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</si>
  <si>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</si>
  <si>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</si>
  <si>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</si>
  <si>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</si>
  <si>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</si>
  <si>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</si>
  <si>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</si>
  <si>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</si>
  <si>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</si>
  <si>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</si>
  <si>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</si>
  <si>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</si>
  <si>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</si>
  <si>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</si>
  <si>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</si>
  <si>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</si>
  <si>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</si>
  <si>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</si>
  <si>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</si>
  <si>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</si>
  <si>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</si>
  <si>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</si>
  <si>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</si>
  <si>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</si>
  <si>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</si>
  <si>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</si>
  <si>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</si>
  <si>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</si>
  <si>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</si>
  <si>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</si>
  <si>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</si>
  <si>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</si>
  <si>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</si>
  <si>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</si>
  <si>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</si>
  <si>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</si>
  <si>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</si>
  <si>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</si>
  <si>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</si>
  <si>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</si>
  <si>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</si>
  <si>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</si>
  <si>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</si>
  <si>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</si>
  <si>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</si>
  <si>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</si>
  <si>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</si>
  <si>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</si>
  <si>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</si>
  <si>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</si>
  <si>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</si>
  <si>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</si>
  <si>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</si>
  <si>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</si>
  <si>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</si>
  <si>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</si>
  <si>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</si>
  <si>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</si>
  <si>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</si>
  <si>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</si>
  <si>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</si>
  <si>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</si>
  <si>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</si>
  <si>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</si>
  <si>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Attrition Rate</t>
  </si>
  <si>
    <t>Average of Job Satisfaction</t>
  </si>
  <si>
    <t>Ratings</t>
  </si>
  <si>
    <t>Balance Rating</t>
  </si>
  <si>
    <t>Row Labels</t>
  </si>
  <si>
    <t>Grand Total</t>
  </si>
  <si>
    <t>Count of Employee Count</t>
  </si>
  <si>
    <t>Rating</t>
  </si>
  <si>
    <t>Details for Sum of CF_attrition count - Department: HR</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</si>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</sst>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sz val="12"/>
      <color theme="1"/>
      <name val="Calibri"/>
      <family val="2"/>
      <scheme val="minor"/>
    </font>
    <font>
      <b/>
      <sz val="12"/>
      <color theme="1"/>
      <name val="Calibri"/>
      <scheme val="minor"/>
    </font>
  </fonts>
  <fills count="2">
    <fill>
      <patternFill patternType="none"/>
    </fill>
    <fill>
      <patternFill patternType="gray125"/>
    </fill>
  </fills>
  <borders count="13">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indexed="65"/>
      </top>
      <bottom style="thin">
        <color rgb="FFABABAB"/>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0" fontId="1" fillId="0" borderId="0" xfId="0" applyFont="1"/>
    <xf numFmtId="0" fontId="0" fillId="0" borderId="1" xfId="0" applyBorder="1"/>
    <xf numFmtId="0" fontId="0" fillId="0" borderId="2" xfId="0" applyBorder="1"/>
    <xf numFmtId="0" fontId="0" fillId="0" borderId="4" xfId="0" applyBorder="1"/>
    <xf numFmtId="0" fontId="0" fillId="0" borderId="7" xfId="0" applyBorder="1"/>
    <xf numFmtId="164" fontId="0" fillId="0" borderId="0" xfId="0" applyNumberFormat="1"/>
    <xf numFmtId="1" fontId="0" fillId="0" borderId="0" xfId="0" applyNumberFormat="1"/>
    <xf numFmtId="10" fontId="0" fillId="0" borderId="0" xfId="1" applyNumberFormat="1" applyFont="1"/>
    <xf numFmtId="164" fontId="0" fillId="0" borderId="3" xfId="0" applyNumberFormat="1" applyBorder="1"/>
    <xf numFmtId="0" fontId="2" fillId="0" borderId="0" xfId="0" applyFont="1"/>
    <xf numFmtId="0" fontId="0" fillId="0" borderId="1" xfId="0" pivotButton="1" applyBorder="1"/>
    <xf numFmtId="0" fontId="0" fillId="0" borderId="1" xfId="0" applyBorder="1" applyAlignment="1">
      <alignment horizontal="left"/>
    </xf>
    <xf numFmtId="0" fontId="0" fillId="0" borderId="9" xfId="0" applyBorder="1" applyAlignment="1">
      <alignment horizontal="left"/>
    </xf>
    <xf numFmtId="0" fontId="0" fillId="0" borderId="5" xfId="0" applyBorder="1" applyAlignment="1">
      <alignment horizontal="left"/>
    </xf>
    <xf numFmtId="0" fontId="0" fillId="0" borderId="0" xfId="0" applyAlignment="1">
      <alignment horizontal="left"/>
    </xf>
    <xf numFmtId="9" fontId="0" fillId="0" borderId="0" xfId="1" applyFont="1"/>
    <xf numFmtId="1" fontId="0" fillId="0" borderId="0" xfId="1" applyNumberFormat="1" applyFont="1"/>
    <xf numFmtId="0" fontId="0" fillId="0" borderId="3" xfId="0" applyBorder="1"/>
    <xf numFmtId="0" fontId="0" fillId="0" borderId="10" xfId="0" applyBorder="1"/>
    <xf numFmtId="0" fontId="3" fillId="0" borderId="0" xfId="0" applyFont="1"/>
    <xf numFmtId="10" fontId="0" fillId="0" borderId="2" xfId="0" applyNumberFormat="1" applyBorder="1"/>
    <xf numFmtId="10" fontId="0" fillId="0" borderId="10" xfId="0" applyNumberFormat="1" applyBorder="1"/>
    <xf numFmtId="0" fontId="0" fillId="0" borderId="5" xfId="0" applyNumberFormat="1" applyBorder="1"/>
    <xf numFmtId="0" fontId="0" fillId="0" borderId="8" xfId="0" applyNumberFormat="1" applyBorder="1"/>
    <xf numFmtId="0" fontId="0" fillId="0" borderId="6" xfId="0" applyNumberFormat="1" applyBorder="1"/>
    <xf numFmtId="0" fontId="0" fillId="0" borderId="11" xfId="0" applyBorder="1" applyAlignment="1">
      <alignment horizontal="left"/>
    </xf>
    <xf numFmtId="10" fontId="0" fillId="0" borderId="12" xfId="0" applyNumberFormat="1" applyBorder="1"/>
    <xf numFmtId="0" fontId="0" fillId="0" borderId="2" xfId="0" applyNumberFormat="1" applyBorder="1"/>
    <xf numFmtId="0" fontId="0" fillId="0" borderId="10" xfId="0" applyNumberFormat="1" applyBorder="1"/>
    <xf numFmtId="0" fontId="0" fillId="0" borderId="12" xfId="0" applyNumberFormat="1" applyBorder="1"/>
  </cellXfs>
  <cellStyles count="2">
    <cellStyle name="Normal" xfId="0" builtinId="0"/>
    <cellStyle name="Percent" xfId="1" builtinId="5"/>
  </cellStyles>
  <dxfs count="7">
    <dxf>
      <numFmt numFmtId="164" formatCode="0.0"/>
    </dxf>
    <dxf>
      <numFmt numFmtId="164" formatCode="0.0"/>
    </dxf>
    <dxf>
      <numFmt numFmtId="164" formatCode="0.0"/>
    </dxf>
    <dxf>
      <fill>
        <patternFill>
          <bgColor theme="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6"/>
      <tableStyleElement type="firstRowStripe" dxfId="5"/>
      <tableStyleElement type="secondRowStripe" dxfId="4"/>
    </tableStyle>
    <tableStyle name="slicer" pivot="0" table="0" count="4" xr9:uid="{3DFACAF4-27F0-4616-BBCD-9554DD246DEA}">
      <tableStyleElement type="wholeTable" dxfId="3"/>
    </tableStyle>
  </tableStyles>
  <colors>
    <mruColors>
      <color rgb="FF1F2AB7"/>
      <color rgb="FF602928"/>
      <color rgb="FF9E66A2"/>
      <color rgb="FFCC66FF"/>
    </mruColors>
  </colors>
  <extLst>
    <ext xmlns:x14="http://schemas.microsoft.com/office/spreadsheetml/2009/9/main" uri="{46F421CA-312F-682f-3DD2-61675219B42D}">
      <x14:dxfs count="3">
        <dxf>
          <fill>
            <gradientFill>
              <stop position="0">
                <color theme="1" tint="0.25098422193060094"/>
              </stop>
              <stop position="1">
                <color theme="1" tint="0.34900967436750391"/>
              </stop>
            </gradientFill>
          </fill>
        </dxf>
        <dxf>
          <font>
            <b/>
            <i val="0"/>
            <color theme="0"/>
            <name val="Calibri"/>
            <family val="2"/>
            <scheme val="minor"/>
          </font>
          <fill>
            <gradientFill>
              <stop position="0">
                <color theme="9" tint="-0.49803155613879818"/>
              </stop>
              <stop position="1">
                <color theme="9" tint="-0.25098422193060094"/>
              </stop>
            </gradientFill>
          </fill>
        </dxf>
        <dxf>
          <fill>
            <gradientFill>
              <stop position="0">
                <color theme="1"/>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4.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8.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3.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6.xml"/><Relationship Id="rId28"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5.xml"/><Relationship Id="rId27" Type="http://customschemas.google.com/relationships/workbookmetadata" Target="metadata"/><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136552621187843"/>
          <c:y val="0.16653790917644731"/>
          <c:w val="0.48898578302712153"/>
          <c:h val="0.81497630504520246"/>
        </c:manualLayout>
      </c:layout>
      <c:doughnutChart>
        <c:varyColors val="1"/>
        <c:ser>
          <c:idx val="0"/>
          <c:order val="0"/>
          <c:tx>
            <c:strRef>
              <c:f>Ratings!$A$6</c:f>
              <c:strCache>
                <c:ptCount val="1"/>
                <c:pt idx="0">
                  <c:v>Ratings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09-4A3C-B50A-61EBB2A9CB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09-4A3C-B50A-61EBB2A9CB25}"/>
              </c:ext>
            </c:extLst>
          </c:dPt>
          <c:val>
            <c:numRef>
              <c:f>Ratings!$B$6:$C$6</c:f>
              <c:numCache>
                <c:formatCode>General</c:formatCode>
                <c:ptCount val="2"/>
                <c:pt idx="0" formatCode="0.0">
                  <c:v>1.711111111111111</c:v>
                </c:pt>
                <c:pt idx="1">
                  <c:v>0.42777777777777776</c:v>
                </c:pt>
              </c:numCache>
            </c:numRef>
          </c:val>
          <c:extLst>
            <c:ext xmlns:c16="http://schemas.microsoft.com/office/drawing/2014/chart" uri="{C3380CC4-5D6E-409C-BE32-E72D297353CC}">
              <c16:uniqueId val="{00000000-8F16-410D-9D73-9DF5D8E866BF}"/>
            </c:ext>
          </c:extLst>
        </c:ser>
        <c:ser>
          <c:idx val="1"/>
          <c:order val="1"/>
          <c:tx>
            <c:strRef>
              <c:f>Ratings!$A$7</c:f>
              <c:strCache>
                <c:ptCount val="1"/>
                <c:pt idx="0">
                  <c:v>Balance Rating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D909-4A3C-B50A-61EBB2A9CB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D909-4A3C-B50A-61EBB2A9CB25}"/>
              </c:ext>
            </c:extLst>
          </c:dPt>
          <c:val>
            <c:numRef>
              <c:f>Ratings!$B$7:$C$7</c:f>
              <c:numCache>
                <c:formatCode>General</c:formatCode>
                <c:ptCount val="2"/>
                <c:pt idx="0" formatCode="0.0">
                  <c:v>2.2888888888888888</c:v>
                </c:pt>
                <c:pt idx="1">
                  <c:v>0.57222222222222219</c:v>
                </c:pt>
              </c:numCache>
            </c:numRef>
          </c:val>
          <c:extLst>
            <c:ext xmlns:c16="http://schemas.microsoft.com/office/drawing/2014/chart" uri="{C3380CC4-5D6E-409C-BE32-E72D297353CC}">
              <c16:uniqueId val="{00000001-8F16-410D-9D73-9DF5D8E866B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Ratings!$B$6</c:f>
              <c:numCache>
                <c:formatCode>0.0</c:formatCode>
                <c:ptCount val="1"/>
                <c:pt idx="0">
                  <c:v>1.711111111111111</c:v>
                </c:pt>
              </c:numCache>
            </c:numRef>
          </c:val>
          <c:extLst>
            <c:ext xmlns:c16="http://schemas.microsoft.com/office/drawing/2014/chart" uri="{C3380CC4-5D6E-409C-BE32-E72D297353CC}">
              <c16:uniqueId val="{00000000-3884-48CC-8BBC-2B6E3909AE76}"/>
            </c:ext>
          </c:extLst>
        </c:ser>
        <c:ser>
          <c:idx val="1"/>
          <c:order val="1"/>
          <c:spPr>
            <a:solidFill>
              <a:schemeClr val="accent2"/>
            </a:solidFill>
            <a:ln>
              <a:noFill/>
            </a:ln>
            <a:effectLst/>
          </c:spPr>
          <c:invertIfNegative val="0"/>
          <c:val>
            <c:numRef>
              <c:f>Ratings!$B$7</c:f>
              <c:numCache>
                <c:formatCode>0.0</c:formatCode>
                <c:ptCount val="1"/>
                <c:pt idx="0">
                  <c:v>2.2888888888888888</c:v>
                </c:pt>
              </c:numCache>
            </c:numRef>
          </c:val>
          <c:extLst>
            <c:ext xmlns:c16="http://schemas.microsoft.com/office/drawing/2014/chart" uri="{C3380CC4-5D6E-409C-BE32-E72D297353CC}">
              <c16:uniqueId val="{00000001-3884-48CC-8BBC-2B6E3909AE76}"/>
            </c:ext>
          </c:extLst>
        </c:ser>
        <c:dLbls>
          <c:showLegendKey val="0"/>
          <c:showVal val="0"/>
          <c:showCatName val="0"/>
          <c:showSerName val="0"/>
          <c:showPercent val="0"/>
          <c:showBubbleSize val="0"/>
        </c:dLbls>
        <c:gapWidth val="150"/>
        <c:overlap val="100"/>
        <c:axId val="1852455807"/>
        <c:axId val="1852456767"/>
      </c:barChart>
      <c:catAx>
        <c:axId val="1852455807"/>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456767"/>
        <c:crosses val="autoZero"/>
        <c:auto val="1"/>
        <c:lblAlgn val="ctr"/>
        <c:lblOffset val="100"/>
        <c:noMultiLvlLbl val="0"/>
      </c:catAx>
      <c:valAx>
        <c:axId val="1852456767"/>
        <c:scaling>
          <c:orientation val="minMax"/>
          <c:max val="4"/>
          <c:min val="0"/>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45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B4-4103-9996-D1D7843241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B4-4103-9996-D1D784324126}"/>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1CAC-431B-A3BA-A4FD89593C1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DE-4614-A870-8B6C77D6DD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DE-4614-A870-8B6C77D6DD90}"/>
              </c:ext>
            </c:extLst>
          </c:dPt>
          <c:val>
            <c:numRef>
              <c:f>Gender!$F$24:$F$25</c:f>
              <c:numCache>
                <c:formatCode>General</c:formatCode>
                <c:ptCount val="2"/>
                <c:pt idx="0">
                  <c:v>0.65663265306122454</c:v>
                </c:pt>
                <c:pt idx="1">
                  <c:v>0.34336734693877546</c:v>
                </c:pt>
              </c:numCache>
            </c:numRef>
          </c:val>
          <c:extLst>
            <c:ext xmlns:c16="http://schemas.microsoft.com/office/drawing/2014/chart" uri="{C3380CC4-5D6E-409C-BE32-E72D297353CC}">
              <c16:uniqueId val="{00000000-9376-4D27-8A45-AF6C24DEA2B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FA8-4AFD-9FA6-9C94C0FBF988}"/>
            </c:ext>
          </c:extLst>
        </c:ser>
        <c:dLbls>
          <c:dLblPos val="outEnd"/>
          <c:showLegendKey val="0"/>
          <c:showVal val="1"/>
          <c:showCatName val="0"/>
          <c:showSerName val="0"/>
          <c:showPercent val="0"/>
          <c:showBubbleSize val="0"/>
        </c:dLbls>
        <c:gapWidth val="182"/>
        <c:axId val="2135299855"/>
        <c:axId val="119785232"/>
      </c:barChart>
      <c:catAx>
        <c:axId val="21352998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85232"/>
        <c:crosses val="autoZero"/>
        <c:auto val="1"/>
        <c:lblAlgn val="ctr"/>
        <c:lblOffset val="100"/>
        <c:noMultiLvlLbl val="0"/>
      </c:catAx>
      <c:valAx>
        <c:axId val="119785232"/>
        <c:scaling>
          <c:orientation val="minMax"/>
        </c:scaling>
        <c:delete val="1"/>
        <c:axPos val="b"/>
        <c:numFmt formatCode="General" sourceLinked="1"/>
        <c:majorTickMark val="out"/>
        <c:minorTickMark val="none"/>
        <c:tickLblPos val="nextTo"/>
        <c:crossAx val="213529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56-4AEF-96C0-ACD6CF1820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56-4AEF-96C0-ACD6CF1820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56-4AEF-96C0-ACD6CF1820E2}"/>
              </c:ext>
            </c:extLst>
          </c:dPt>
          <c:cat>
            <c:strRef>
              <c:f>'Dept wise Attrition'!$A$4:$A$6</c:f>
              <c:strCache>
                <c:ptCount val="3"/>
                <c:pt idx="0">
                  <c:v>HR</c:v>
                </c:pt>
                <c:pt idx="1">
                  <c:v>R&amp;D</c:v>
                </c:pt>
                <c:pt idx="2">
                  <c:v>Sales</c:v>
                </c:pt>
              </c:strCache>
            </c:strRef>
          </c:cat>
          <c:val>
            <c:numRef>
              <c:f>'Dept wise Attrition'!$B$4:$B$6</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B8B0-426B-A3DB-8DAC2BACEF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Excel.xlsx]Attrition  by age group!Attrition  by age group</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group'!$A$4:$A$8</c:f>
              <c:strCache>
                <c:ptCount val="5"/>
                <c:pt idx="0">
                  <c:v>25 - 34</c:v>
                </c:pt>
                <c:pt idx="1">
                  <c:v>35 - 44</c:v>
                </c:pt>
                <c:pt idx="2">
                  <c:v>Under 25</c:v>
                </c:pt>
                <c:pt idx="3">
                  <c:v>45 - 54</c:v>
                </c:pt>
                <c:pt idx="4">
                  <c:v>Over 55</c:v>
                </c:pt>
              </c:strCache>
            </c:strRef>
          </c:cat>
          <c:val>
            <c:numRef>
              <c:f>'Attrition  by age group'!$B$4:$B$8</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D48E-45F9-B376-F544753FF499}"/>
            </c:ext>
          </c:extLst>
        </c:ser>
        <c:dLbls>
          <c:showLegendKey val="0"/>
          <c:showVal val="0"/>
          <c:showCatName val="0"/>
          <c:showSerName val="0"/>
          <c:showPercent val="0"/>
          <c:showBubbleSize val="0"/>
        </c:dLbls>
        <c:gapWidth val="219"/>
        <c:overlap val="-27"/>
        <c:axId val="112461360"/>
        <c:axId val="2141006415"/>
      </c:barChart>
      <c:catAx>
        <c:axId val="112461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006415"/>
        <c:crosses val="autoZero"/>
        <c:auto val="1"/>
        <c:lblAlgn val="ctr"/>
        <c:lblOffset val="100"/>
        <c:noMultiLvlLbl val="0"/>
      </c:catAx>
      <c:valAx>
        <c:axId val="21410064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6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102564102564097E-2"/>
          <c:y val="0.1725997842502697"/>
          <c:w val="0.85897435897435892"/>
          <c:h val="0.77044799547115439"/>
        </c:manualLayout>
      </c:layout>
      <c:barChart>
        <c:barDir val="bar"/>
        <c:grouping val="stacked"/>
        <c:varyColors val="0"/>
        <c:ser>
          <c:idx val="0"/>
          <c:order val="0"/>
          <c:spPr>
            <a:solidFill>
              <a:srgbClr val="602928"/>
            </a:solidFill>
            <a:ln>
              <a:noFill/>
            </a:ln>
            <a:effectLst/>
          </c:spPr>
          <c:invertIfNegative val="0"/>
          <c:val>
            <c:numRef>
              <c:f>Ratings!$B$6</c:f>
              <c:numCache>
                <c:formatCode>0.0</c:formatCode>
                <c:ptCount val="1"/>
                <c:pt idx="0">
                  <c:v>1.711111111111111</c:v>
                </c:pt>
              </c:numCache>
            </c:numRef>
          </c:val>
          <c:extLst>
            <c:ext xmlns:c16="http://schemas.microsoft.com/office/drawing/2014/chart" uri="{C3380CC4-5D6E-409C-BE32-E72D297353CC}">
              <c16:uniqueId val="{00000000-ECB4-4FB4-98BD-490FF855FD11}"/>
            </c:ext>
          </c:extLst>
        </c:ser>
        <c:ser>
          <c:idx val="1"/>
          <c:order val="1"/>
          <c:spPr>
            <a:solidFill>
              <a:schemeClr val="bg1"/>
            </a:solidFill>
            <a:ln>
              <a:noFill/>
            </a:ln>
            <a:effectLst/>
          </c:spPr>
          <c:invertIfNegative val="0"/>
          <c:val>
            <c:numRef>
              <c:f>Ratings!$B$7</c:f>
              <c:numCache>
                <c:formatCode>0.0</c:formatCode>
                <c:ptCount val="1"/>
                <c:pt idx="0">
                  <c:v>2.2888888888888888</c:v>
                </c:pt>
              </c:numCache>
            </c:numRef>
          </c:val>
          <c:extLst>
            <c:ext xmlns:c16="http://schemas.microsoft.com/office/drawing/2014/chart" uri="{C3380CC4-5D6E-409C-BE32-E72D297353CC}">
              <c16:uniqueId val="{00000001-ECB4-4FB4-98BD-490FF855FD11}"/>
            </c:ext>
          </c:extLst>
        </c:ser>
        <c:dLbls>
          <c:showLegendKey val="0"/>
          <c:showVal val="0"/>
          <c:showCatName val="0"/>
          <c:showSerName val="0"/>
          <c:showPercent val="0"/>
          <c:showBubbleSize val="0"/>
        </c:dLbls>
        <c:gapWidth val="150"/>
        <c:overlap val="100"/>
        <c:axId val="1852455807"/>
        <c:axId val="1852456767"/>
      </c:barChart>
      <c:catAx>
        <c:axId val="1852455807"/>
        <c:scaling>
          <c:orientation val="minMax"/>
        </c:scaling>
        <c:delete val="1"/>
        <c:axPos val="l"/>
        <c:majorTickMark val="out"/>
        <c:minorTickMark val="none"/>
        <c:tickLblPos val="nextTo"/>
        <c:crossAx val="1852456767"/>
        <c:crosses val="autoZero"/>
        <c:auto val="1"/>
        <c:lblAlgn val="ctr"/>
        <c:lblOffset val="100"/>
        <c:noMultiLvlLbl val="0"/>
      </c:catAx>
      <c:valAx>
        <c:axId val="1852456767"/>
        <c:scaling>
          <c:orientation val="minMax"/>
          <c:max val="4"/>
          <c:min val="0"/>
        </c:scaling>
        <c:delete val="1"/>
        <c:axPos val="b"/>
        <c:numFmt formatCode="0.0" sourceLinked="1"/>
        <c:majorTickMark val="out"/>
        <c:minorTickMark val="none"/>
        <c:tickLblPos val="nextTo"/>
        <c:crossAx val="185245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031966021282224E-2"/>
          <c:y val="0.2321501051152709"/>
          <c:w val="0.78122975565940467"/>
          <c:h val="0.69793489377892148"/>
        </c:manualLayout>
      </c:layout>
      <c:doughnutChart>
        <c:varyColors val="1"/>
        <c:ser>
          <c:idx val="0"/>
          <c:order val="0"/>
          <c:spPr>
            <a:ln>
              <a:noFill/>
            </a:ln>
          </c:spPr>
          <c:dPt>
            <c:idx val="0"/>
            <c:bubble3D val="0"/>
            <c:spPr>
              <a:solidFill>
                <a:srgbClr val="9E66A2"/>
              </a:solidFill>
              <a:ln w="19050">
                <a:noFill/>
              </a:ln>
              <a:effectLst/>
            </c:spPr>
            <c:extLst>
              <c:ext xmlns:c16="http://schemas.microsoft.com/office/drawing/2014/chart" uri="{C3380CC4-5D6E-409C-BE32-E72D297353CC}">
                <c16:uniqueId val="{00000001-F8C9-4951-81D6-2E6AD419E842}"/>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F8C9-4951-81D6-2E6AD419E842}"/>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F8C9-4951-81D6-2E6AD419E84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30868172709679"/>
          <c:y val="0.14621682131004091"/>
          <c:w val="0.67763714525493701"/>
          <c:h val="0.7797573531150721"/>
        </c:manualLayout>
      </c:layout>
      <c:doughnutChart>
        <c:varyColors val="1"/>
        <c:ser>
          <c:idx val="0"/>
          <c:order val="0"/>
          <c:spPr>
            <a:solidFill>
              <a:schemeClr val="bg1">
                <a:lumMod val="65000"/>
              </a:schemeClr>
            </a:solidFill>
          </c:spPr>
          <c:dPt>
            <c:idx val="0"/>
            <c:bubble3D val="0"/>
            <c:spPr>
              <a:solidFill>
                <a:schemeClr val="bg1">
                  <a:lumMod val="65000"/>
                </a:schemeClr>
              </a:solidFill>
              <a:ln w="19050">
                <a:noFill/>
              </a:ln>
              <a:effectLst/>
            </c:spPr>
            <c:extLst>
              <c:ext xmlns:c16="http://schemas.microsoft.com/office/drawing/2014/chart" uri="{C3380CC4-5D6E-409C-BE32-E72D297353CC}">
                <c16:uniqueId val="{00000001-44D2-47E9-9D3F-B71425E37A42}"/>
              </c:ext>
            </c:extLst>
          </c:dPt>
          <c:dPt>
            <c:idx val="1"/>
            <c:bubble3D val="0"/>
            <c:spPr>
              <a:solidFill>
                <a:srgbClr val="1F2AB7"/>
              </a:solidFill>
              <a:ln w="19050">
                <a:noFill/>
              </a:ln>
              <a:effectLst/>
            </c:spPr>
            <c:extLst>
              <c:ext xmlns:c16="http://schemas.microsoft.com/office/drawing/2014/chart" uri="{C3380CC4-5D6E-409C-BE32-E72D297353CC}">
                <c16:uniqueId val="{00000003-44D2-47E9-9D3F-B71425E37A42}"/>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44D2-47E9-9D3F-B71425E37A4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26625107232495"/>
          <c:y val="0.14641932944768365"/>
          <c:w val="0.67146849305252854"/>
          <c:h val="0.70716134110463269"/>
        </c:manualLayout>
      </c:layout>
      <c:doughnutChart>
        <c:varyColors val="1"/>
        <c:dLbls>
          <c:showLegendKey val="0"/>
          <c:showVal val="0"/>
          <c:showCatName val="0"/>
          <c:showSerName val="0"/>
          <c:showPercent val="0"/>
          <c:showBubbleSize val="0"/>
          <c:showLeaderLines val="0"/>
        </c:dLbls>
        <c:firstSliceAng val="0"/>
        <c:holeSize val="7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Excel.xlsx]Education by Attrition!Education by Attrition</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397-4DD5-9467-C5E2509B5668}"/>
            </c:ext>
          </c:extLst>
        </c:ser>
        <c:dLbls>
          <c:dLblPos val="outEnd"/>
          <c:showLegendKey val="0"/>
          <c:showVal val="1"/>
          <c:showCatName val="0"/>
          <c:showSerName val="0"/>
          <c:showPercent val="0"/>
          <c:showBubbleSize val="0"/>
        </c:dLbls>
        <c:gapWidth val="75"/>
        <c:axId val="2135299855"/>
        <c:axId val="119785232"/>
      </c:barChart>
      <c:catAx>
        <c:axId val="21352998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19785232"/>
        <c:crosses val="autoZero"/>
        <c:auto val="1"/>
        <c:lblAlgn val="ctr"/>
        <c:lblOffset val="100"/>
        <c:noMultiLvlLbl val="0"/>
      </c:catAx>
      <c:valAx>
        <c:axId val="119785232"/>
        <c:scaling>
          <c:orientation val="minMax"/>
        </c:scaling>
        <c:delete val="1"/>
        <c:axPos val="b"/>
        <c:numFmt formatCode="General" sourceLinked="1"/>
        <c:majorTickMark val="out"/>
        <c:minorTickMark val="none"/>
        <c:tickLblPos val="nextTo"/>
        <c:crossAx val="213529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Excel.xlsx]Dept wise Attrition!Dept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9525">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75000"/>
                </a:schemeClr>
              </a:gs>
              <a:gs pos="100000">
                <a:schemeClr val="accent1">
                  <a:lumMod val="60000"/>
                  <a:lumOff val="40000"/>
                </a:schemeClr>
              </a:gs>
            </a:gsLst>
            <a:lin ang="5400000" scaled="1"/>
          </a:gradFill>
          <a:ln w="9525">
            <a:solidFill>
              <a:schemeClr val="bg1">
                <a:lumMod val="85000"/>
              </a:schemeClr>
            </a:solidFill>
          </a:ln>
          <a:effectLst/>
        </c:spPr>
      </c:pivotFmt>
      <c:pivotFmt>
        <c:idx val="7"/>
        <c:spPr>
          <a:gradFill>
            <a:gsLst>
              <a:gs pos="0">
                <a:schemeClr val="accent5">
                  <a:lumMod val="50000"/>
                </a:schemeClr>
              </a:gs>
              <a:gs pos="100000">
                <a:schemeClr val="accent5">
                  <a:lumMod val="75000"/>
                </a:schemeClr>
              </a:gs>
            </a:gsLst>
            <a:lin ang="5400000" scaled="1"/>
          </a:gradFill>
          <a:ln w="9525">
            <a:solidFill>
              <a:schemeClr val="bg1">
                <a:lumMod val="85000"/>
              </a:schemeClr>
            </a:solidFill>
          </a:ln>
          <a:effectLst/>
        </c:spPr>
      </c:pivotFmt>
      <c:pivotFmt>
        <c:idx val="8"/>
        <c:spPr>
          <a:gradFill>
            <a:gsLst>
              <a:gs pos="0">
                <a:schemeClr val="accent3">
                  <a:lumMod val="50000"/>
                </a:schemeClr>
              </a:gs>
              <a:gs pos="100000">
                <a:schemeClr val="accent3">
                  <a:lumMod val="75000"/>
                </a:schemeClr>
              </a:gs>
            </a:gsLst>
            <a:lin ang="5400000" scaled="1"/>
          </a:gradFill>
          <a:ln w="9525">
            <a:solidFill>
              <a:schemeClr val="bg1">
                <a:lumMod val="85000"/>
              </a:schemeClr>
            </a:solidFill>
          </a:ln>
          <a:effectLst/>
        </c:spPr>
      </c:pivotFmt>
    </c:pivotFmts>
    <c:plotArea>
      <c:layout/>
      <c:pieChart>
        <c:varyColors val="1"/>
        <c:ser>
          <c:idx val="0"/>
          <c:order val="0"/>
          <c:tx>
            <c:strRef>
              <c:f>'Dept wise Attrition'!$B$3</c:f>
              <c:strCache>
                <c:ptCount val="1"/>
                <c:pt idx="0">
                  <c:v>Total</c:v>
                </c:pt>
              </c:strCache>
            </c:strRef>
          </c:tx>
          <c:spPr>
            <a:ln w="9525">
              <a:solidFill>
                <a:schemeClr val="bg1">
                  <a:lumMod val="85000"/>
                </a:schemeClr>
              </a:solidFill>
            </a:ln>
          </c:spPr>
          <c:dPt>
            <c:idx val="0"/>
            <c:bubble3D val="0"/>
            <c:spPr>
              <a:gradFill>
                <a:gsLst>
                  <a:gs pos="0">
                    <a:schemeClr val="accent1">
                      <a:lumMod val="75000"/>
                    </a:schemeClr>
                  </a:gs>
                  <a:gs pos="100000">
                    <a:schemeClr val="accent1">
                      <a:lumMod val="60000"/>
                      <a:lumOff val="40000"/>
                    </a:schemeClr>
                  </a:gs>
                </a:gsLst>
                <a:lin ang="5400000" scaled="1"/>
              </a:gradFill>
              <a:ln w="9525">
                <a:solidFill>
                  <a:schemeClr val="bg1">
                    <a:lumMod val="85000"/>
                  </a:schemeClr>
                </a:solidFill>
              </a:ln>
              <a:effectLst/>
            </c:spPr>
            <c:extLst>
              <c:ext xmlns:c16="http://schemas.microsoft.com/office/drawing/2014/chart" uri="{C3380CC4-5D6E-409C-BE32-E72D297353CC}">
                <c16:uniqueId val="{00000001-9151-4388-B6B0-6FB49D71E336}"/>
              </c:ext>
            </c:extLst>
          </c:dPt>
          <c:dPt>
            <c:idx val="1"/>
            <c:bubble3D val="0"/>
            <c:spPr>
              <a:gradFill>
                <a:gsLst>
                  <a:gs pos="0">
                    <a:schemeClr val="accent5">
                      <a:lumMod val="50000"/>
                    </a:schemeClr>
                  </a:gs>
                  <a:gs pos="100000">
                    <a:schemeClr val="accent5">
                      <a:lumMod val="75000"/>
                    </a:schemeClr>
                  </a:gs>
                </a:gsLst>
                <a:lin ang="5400000" scaled="1"/>
              </a:gradFill>
              <a:ln w="9525">
                <a:solidFill>
                  <a:schemeClr val="bg1">
                    <a:lumMod val="85000"/>
                  </a:schemeClr>
                </a:solidFill>
              </a:ln>
              <a:effectLst/>
            </c:spPr>
            <c:extLst>
              <c:ext xmlns:c16="http://schemas.microsoft.com/office/drawing/2014/chart" uri="{C3380CC4-5D6E-409C-BE32-E72D297353CC}">
                <c16:uniqueId val="{00000003-9151-4388-B6B0-6FB49D71E336}"/>
              </c:ext>
            </c:extLst>
          </c:dPt>
          <c:dPt>
            <c:idx val="2"/>
            <c:bubble3D val="0"/>
            <c:spPr>
              <a:gradFill>
                <a:gsLst>
                  <a:gs pos="0">
                    <a:schemeClr val="accent3">
                      <a:lumMod val="50000"/>
                    </a:schemeClr>
                  </a:gs>
                  <a:gs pos="100000">
                    <a:schemeClr val="accent3">
                      <a:lumMod val="75000"/>
                    </a:schemeClr>
                  </a:gs>
                </a:gsLst>
                <a:lin ang="5400000" scaled="1"/>
              </a:gradFill>
              <a:ln w="9525">
                <a:solidFill>
                  <a:schemeClr val="bg1">
                    <a:lumMod val="85000"/>
                  </a:schemeClr>
                </a:solidFill>
              </a:ln>
              <a:effectLst/>
            </c:spPr>
            <c:extLst>
              <c:ext xmlns:c16="http://schemas.microsoft.com/office/drawing/2014/chart" uri="{C3380CC4-5D6E-409C-BE32-E72D297353CC}">
                <c16:uniqueId val="{00000005-9151-4388-B6B0-6FB49D71E3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Attrition'!$A$4:$A$6</c:f>
              <c:strCache>
                <c:ptCount val="3"/>
                <c:pt idx="0">
                  <c:v>HR</c:v>
                </c:pt>
                <c:pt idx="1">
                  <c:v>R&amp;D</c:v>
                </c:pt>
                <c:pt idx="2">
                  <c:v>Sales</c:v>
                </c:pt>
              </c:strCache>
            </c:strRef>
          </c:cat>
          <c:val>
            <c:numRef>
              <c:f>'Dept wise Attrition'!$B$4:$B$6</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9151-4388-B6B0-6FB49D71E33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100000">
                <a:schemeClr val="accent2">
                  <a:lumMod val="7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2">
                    <a:lumMod val="50000"/>
                  </a:schemeClr>
                </a:gs>
                <a:gs pos="100000">
                  <a:schemeClr val="accent2">
                    <a:lumMod val="7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group'!$A$4:$A$8</c:f>
              <c:strCache>
                <c:ptCount val="5"/>
                <c:pt idx="0">
                  <c:v>25 - 34</c:v>
                </c:pt>
                <c:pt idx="1">
                  <c:v>35 - 44</c:v>
                </c:pt>
                <c:pt idx="2">
                  <c:v>Under 25</c:v>
                </c:pt>
                <c:pt idx="3">
                  <c:v>45 - 54</c:v>
                </c:pt>
                <c:pt idx="4">
                  <c:v>Over 55</c:v>
                </c:pt>
              </c:strCache>
            </c:strRef>
          </c:cat>
          <c:val>
            <c:numRef>
              <c:f>'Attrition  by age group'!$B$4:$B$8</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6538-4233-8ACC-61B6C849B29C}"/>
            </c:ext>
          </c:extLst>
        </c:ser>
        <c:dLbls>
          <c:dLblPos val="outEnd"/>
          <c:showLegendKey val="0"/>
          <c:showVal val="1"/>
          <c:showCatName val="0"/>
          <c:showSerName val="0"/>
          <c:showPercent val="0"/>
          <c:showBubbleSize val="0"/>
        </c:dLbls>
        <c:gapWidth val="105"/>
        <c:overlap val="-27"/>
        <c:axId val="112461360"/>
        <c:axId val="2141006415"/>
      </c:barChart>
      <c:catAx>
        <c:axId val="112461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41006415"/>
        <c:crosses val="autoZero"/>
        <c:auto val="1"/>
        <c:lblAlgn val="ctr"/>
        <c:lblOffset val="100"/>
        <c:noMultiLvlLbl val="0"/>
      </c:catAx>
      <c:valAx>
        <c:axId val="2141006415"/>
        <c:scaling>
          <c:orientation val="minMax"/>
        </c:scaling>
        <c:delete val="1"/>
        <c:axPos val="l"/>
        <c:numFmt formatCode="General" sourceLinked="1"/>
        <c:majorTickMark val="out"/>
        <c:minorTickMark val="none"/>
        <c:tickLblPos val="nextTo"/>
        <c:crossAx val="11246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AA90-4A2B-A31A-E742C873A845}">
          <cx:tx>
            <cx:txData>
              <cx:f>_xlchart.v1.1</cx:f>
              <cx:v>Attrition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34C126BA-E87E-41A0-BEDC-658B7EC76EE0}">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plotSurface>
          <cx:spPr>
            <a:noFill/>
            <a:ln>
              <a:noFill/>
            </a:ln>
          </cx:spPr>
        </cx:plotSurface>
        <cx:series layoutId="treemap" uniqueId="{00000000-AA90-4A2B-A31A-E742C873A845}">
          <cx:tx>
            <cx:txData>
              <cx:f>_xlchart.v1.8</cx:f>
              <cx:v>Attrition</cx:v>
            </cx:txData>
          </cx:tx>
          <cx:dataPt idx="2">
            <cx:spPr>
              <a:solidFill>
                <a:srgbClr val="4472C4">
                  <a:lumMod val="75000"/>
                </a:srgbClr>
              </a:solidFill>
            </cx:spPr>
          </cx:dataPt>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chartData>
  <cx:chart>
    <cx:plotArea>
      <cx:plotAreaRegion>
        <cx:series layoutId="funnel" uniqueId="{34C126BA-E87E-41A0-BEDC-658B7EC76EE0}">
          <cx:spPr>
            <a:gradFill>
              <a:gsLst>
                <a:gs pos="0">
                  <a:schemeClr val="accent6">
                    <a:lumMod val="50000"/>
                  </a:schemeClr>
                </a:gs>
                <a:gs pos="100000">
                  <a:schemeClr val="accent6">
                    <a:lumMod val="75000"/>
                  </a:schemeClr>
                </a:gs>
              </a:gsLst>
              <a:lin ang="5400000" scaled="0"/>
            </a:gra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0.png"/><Relationship Id="rId18" Type="http://schemas.openxmlformats.org/officeDocument/2006/relationships/chart" Target="../charts/chart13.xml"/><Relationship Id="rId3" Type="http://schemas.openxmlformats.org/officeDocument/2006/relationships/image" Target="../media/image2.png"/><Relationship Id="rId7" Type="http://schemas.openxmlformats.org/officeDocument/2006/relationships/image" Target="../media/image7.png"/><Relationship Id="rId12" Type="http://schemas.openxmlformats.org/officeDocument/2006/relationships/image" Target="../media/image9.svg"/><Relationship Id="rId17" Type="http://schemas.microsoft.com/office/2014/relationships/chartEx" Target="../charts/chartEx3.xml"/><Relationship Id="rId2" Type="http://schemas.openxmlformats.org/officeDocument/2006/relationships/image" Target="../media/image5.png"/><Relationship Id="rId16" Type="http://schemas.openxmlformats.org/officeDocument/2006/relationships/chart" Target="../charts/chart12.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4.png"/><Relationship Id="rId15" Type="http://schemas.openxmlformats.org/officeDocument/2006/relationships/chart" Target="../charts/chart11.xml"/><Relationship Id="rId10" Type="http://schemas.openxmlformats.org/officeDocument/2006/relationships/chart" Target="../charts/chart10.xml"/><Relationship Id="rId19" Type="http://schemas.openxmlformats.org/officeDocument/2006/relationships/chart" Target="../charts/chart14.xml"/><Relationship Id="rId4" Type="http://schemas.openxmlformats.org/officeDocument/2006/relationships/image" Target="../media/image3.png"/><Relationship Id="rId9" Type="http://schemas.openxmlformats.org/officeDocument/2006/relationships/chart" Target="../charts/chart9.xml"/><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editAs="oneCell">
    <xdr:from>
      <xdr:col>10</xdr:col>
      <xdr:colOff>114300</xdr:colOff>
      <xdr:row>1</xdr:row>
      <xdr:rowOff>15240</xdr:rowOff>
    </xdr:from>
    <xdr:to>
      <xdr:col>12</xdr:col>
      <xdr:colOff>601980</xdr:colOff>
      <xdr:row>6</xdr:row>
      <xdr:rowOff>83819</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125C5C4B-200D-D353-21B1-EFACD046E0E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233660" y="213360"/>
              <a:ext cx="1828800" cy="1059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666750</xdr:colOff>
      <xdr:row>8</xdr:row>
      <xdr:rowOff>38100</xdr:rowOff>
    </xdr:from>
    <xdr:to>
      <xdr:col>4</xdr:col>
      <xdr:colOff>617220</xdr:colOff>
      <xdr:row>12</xdr:row>
      <xdr:rowOff>182880</xdr:rowOff>
    </xdr:to>
    <xdr:graphicFrame macro="">
      <xdr:nvGraphicFramePr>
        <xdr:cNvPr id="2" name="Chart 1">
          <a:extLst>
            <a:ext uri="{FF2B5EF4-FFF2-40B4-BE49-F238E27FC236}">
              <a16:creationId xmlns:a16="http://schemas.microsoft.com/office/drawing/2014/main" id="{EE815111-E46D-7DB0-9D7B-3F615F463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129540</xdr:colOff>
      <xdr:row>0</xdr:row>
      <xdr:rowOff>99061</xdr:rowOff>
    </xdr:from>
    <xdr:to>
      <xdr:col>5</xdr:col>
      <xdr:colOff>617220</xdr:colOff>
      <xdr:row>5</xdr:row>
      <xdr:rowOff>121921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30998842-B522-09FE-1D6B-03BA53AE0F6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390900" y="99061"/>
              <a:ext cx="1828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308610</xdr:colOff>
      <xdr:row>8</xdr:row>
      <xdr:rowOff>26670</xdr:rowOff>
    </xdr:from>
    <xdr:to>
      <xdr:col>9</xdr:col>
      <xdr:colOff>320040</xdr:colOff>
      <xdr:row>14</xdr:row>
      <xdr:rowOff>167640</xdr:rowOff>
    </xdr:to>
    <xdr:graphicFrame macro="">
      <xdr:nvGraphicFramePr>
        <xdr:cNvPr id="4" name="Chart 3">
          <a:extLst>
            <a:ext uri="{FF2B5EF4-FFF2-40B4-BE49-F238E27FC236}">
              <a16:creationId xmlns:a16="http://schemas.microsoft.com/office/drawing/2014/main" id="{83AD63D0-0832-CFD4-6A81-4F93CEB896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259080</xdr:colOff>
      <xdr:row>0</xdr:row>
      <xdr:rowOff>182880</xdr:rowOff>
    </xdr:from>
    <xdr:to>
      <xdr:col>15</xdr:col>
      <xdr:colOff>76200</xdr:colOff>
      <xdr:row>12</xdr:row>
      <xdr:rowOff>182879</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E402DE03-05C9-C2DB-21ED-56821490528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555480" y="182880"/>
              <a:ext cx="1828800" cy="2377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182880</xdr:colOff>
      <xdr:row>3</xdr:row>
      <xdr:rowOff>0</xdr:rowOff>
    </xdr:from>
    <xdr:to>
      <xdr:col>9</xdr:col>
      <xdr:colOff>0</xdr:colOff>
      <xdr:row>16</xdr:row>
      <xdr:rowOff>120015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0E33D3B2-04F9-1728-882F-8E636C2A415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532120" y="5943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419100</xdr:colOff>
      <xdr:row>1</xdr:row>
      <xdr:rowOff>22860</xdr:rowOff>
    </xdr:from>
    <xdr:to>
      <xdr:col>12</xdr:col>
      <xdr:colOff>236220</xdr:colOff>
      <xdr:row>14</xdr:row>
      <xdr:rowOff>142875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9FEB15A0-A4A1-5438-6ECB-ADCCE21CF09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780020" y="2209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514350</xdr:colOff>
      <xdr:row>12</xdr:row>
      <xdr:rowOff>163830</xdr:rowOff>
    </xdr:from>
    <xdr:to>
      <xdr:col>2</xdr:col>
      <xdr:colOff>228600</xdr:colOff>
      <xdr:row>23</xdr:row>
      <xdr:rowOff>0</xdr:rowOff>
    </xdr:to>
    <xdr:graphicFrame macro="">
      <xdr:nvGraphicFramePr>
        <xdr:cNvPr id="4" name="Chart 3">
          <a:extLst>
            <a:ext uri="{FF2B5EF4-FFF2-40B4-BE49-F238E27FC236}">
              <a16:creationId xmlns:a16="http://schemas.microsoft.com/office/drawing/2014/main" id="{47383E58-EC3F-1F90-AD13-EC5A12D88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213360</xdr:colOff>
      <xdr:row>20</xdr:row>
      <xdr:rowOff>57150</xdr:rowOff>
    </xdr:from>
    <xdr:to>
      <xdr:col>8</xdr:col>
      <xdr:colOff>601980</xdr:colOff>
      <xdr:row>27</xdr:row>
      <xdr:rowOff>182880</xdr:rowOff>
    </xdr:to>
    <xdr:graphicFrame macro="">
      <xdr:nvGraphicFramePr>
        <xdr:cNvPr id="5" name="Chart 4">
          <a:extLst>
            <a:ext uri="{FF2B5EF4-FFF2-40B4-BE49-F238E27FC236}">
              <a16:creationId xmlns:a16="http://schemas.microsoft.com/office/drawing/2014/main" id="{9A8D57CA-54C6-678D-B3FE-C08C0849F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83820</xdr:colOff>
      <xdr:row>17</xdr:row>
      <xdr:rowOff>129541</xdr:rowOff>
    </xdr:from>
    <xdr:to>
      <xdr:col>11</xdr:col>
      <xdr:colOff>571500</xdr:colOff>
      <xdr:row>22</xdr:row>
      <xdr:rowOff>99061</xdr:rowOff>
    </xdr:to>
    <mc:AlternateContent xmlns:mc="http://schemas.openxmlformats.org/markup-compatibility/2006" xmlns:a14="http://schemas.microsoft.com/office/drawing/2010/main">
      <mc:Choice Requires="a14">
        <xdr:graphicFrame macro="">
          <xdr:nvGraphicFramePr>
            <xdr:cNvPr id="7" name="Gender 3">
              <a:extLst>
                <a:ext uri="{FF2B5EF4-FFF2-40B4-BE49-F238E27FC236}">
                  <a16:creationId xmlns:a16="http://schemas.microsoft.com/office/drawing/2014/main" id="{FAECD968-5DF3-A10D-BC0C-5D08F93C8CB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8572500" y="3497581"/>
              <a:ext cx="182880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1310640</xdr:colOff>
      <xdr:row>8</xdr:row>
      <xdr:rowOff>0</xdr:rowOff>
    </xdr:from>
    <xdr:to>
      <xdr:col>6</xdr:col>
      <xdr:colOff>0</xdr:colOff>
      <xdr:row>14</xdr:row>
      <xdr:rowOff>45720</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12C0BB29-736D-2F9A-66EB-8B77457168F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648200" y="1584960"/>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491490</xdr:colOff>
      <xdr:row>8</xdr:row>
      <xdr:rowOff>7620</xdr:rowOff>
    </xdr:from>
    <xdr:to>
      <xdr:col>10</xdr:col>
      <xdr:colOff>7620</xdr:colOff>
      <xdr:row>18</xdr:row>
      <xdr:rowOff>53340</xdr:rowOff>
    </xdr:to>
    <xdr:graphicFrame macro="">
      <xdr:nvGraphicFramePr>
        <xdr:cNvPr id="2" name="Chart 1">
          <a:extLst>
            <a:ext uri="{FF2B5EF4-FFF2-40B4-BE49-F238E27FC236}">
              <a16:creationId xmlns:a16="http://schemas.microsoft.com/office/drawing/2014/main" id="{EDAA5554-3566-9F23-7A04-9ED40C470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1257300</xdr:colOff>
      <xdr:row>8</xdr:row>
      <xdr:rowOff>3810</xdr:rowOff>
    </xdr:from>
    <xdr:to>
      <xdr:col>9</xdr:col>
      <xdr:colOff>49530</xdr:colOff>
      <xdr:row>21</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5F489B1-C3C2-C447-6E5B-CD674728B5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40680" y="1588770"/>
              <a:ext cx="392049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453390</xdr:colOff>
      <xdr:row>8</xdr:row>
      <xdr:rowOff>3810</xdr:rowOff>
    </xdr:from>
    <xdr:to>
      <xdr:col>8</xdr:col>
      <xdr:colOff>0</xdr:colOff>
      <xdr:row>21</xdr:row>
      <xdr:rowOff>171450</xdr:rowOff>
    </xdr:to>
    <xdr:graphicFrame macro="">
      <xdr:nvGraphicFramePr>
        <xdr:cNvPr id="2" name="Chart 1">
          <a:extLst>
            <a:ext uri="{FF2B5EF4-FFF2-40B4-BE49-F238E27FC236}">
              <a16:creationId xmlns:a16="http://schemas.microsoft.com/office/drawing/2014/main" id="{9DA7F0D0-2D3E-D349-C86E-7C1057382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262890</xdr:colOff>
      <xdr:row>8</xdr:row>
      <xdr:rowOff>3810</xdr:rowOff>
    </xdr:from>
    <xdr:to>
      <xdr:col>7</xdr:col>
      <xdr:colOff>0</xdr:colOff>
      <xdr:row>18</xdr:row>
      <xdr:rowOff>0</xdr:rowOff>
    </xdr:to>
    <xdr:graphicFrame macro="">
      <xdr:nvGraphicFramePr>
        <xdr:cNvPr id="2" name="Chart 1">
          <a:extLst>
            <a:ext uri="{FF2B5EF4-FFF2-40B4-BE49-F238E27FC236}">
              <a16:creationId xmlns:a16="http://schemas.microsoft.com/office/drawing/2014/main" id="{ED49D593-BAB7-F3DF-6173-7629D2195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331470</xdr:colOff>
      <xdr:row>8</xdr:row>
      <xdr:rowOff>3810</xdr:rowOff>
    </xdr:from>
    <xdr:to>
      <xdr:col>10</xdr:col>
      <xdr:colOff>0</xdr:colOff>
      <xdr:row>19</xdr:row>
      <xdr:rowOff>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A835964-DD27-4D68-588B-367AC0A128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588770"/>
              <a:ext cx="3021330" cy="21755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601980</xdr:colOff>
      <xdr:row>7</xdr:row>
      <xdr:rowOff>106680</xdr:rowOff>
    </xdr:from>
    <xdr:to>
      <xdr:col>7</xdr:col>
      <xdr:colOff>419100</xdr:colOff>
      <xdr:row>21</xdr:row>
      <xdr:rowOff>28575</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3185F090-51B4-24CF-A9F8-4A05771E603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389120" y="14935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411480</xdr:colOff>
      <xdr:row>9</xdr:row>
      <xdr:rowOff>190500</xdr:rowOff>
    </xdr:from>
    <xdr:to>
      <xdr:col>8</xdr:col>
      <xdr:colOff>228600</xdr:colOff>
      <xdr:row>23</xdr:row>
      <xdr:rowOff>112395</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60D9302E-0F07-700C-DD46-7336F2E7C3DA}"/>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869180" y="19735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3668" y="292801"/>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1</xdr:col>
      <xdr:colOff>525780</xdr:colOff>
      <xdr:row>6</xdr:row>
      <xdr:rowOff>144780</xdr:rowOff>
    </xdr:from>
    <xdr:to>
      <xdr:col>4</xdr:col>
      <xdr:colOff>358140</xdr:colOff>
      <xdr:row>8</xdr:row>
      <xdr:rowOff>45720</xdr:rowOff>
    </xdr:to>
    <xdr:sp macro="" textlink="">
      <xdr:nvSpPr>
        <xdr:cNvPr id="3" name="TextBox 2">
          <a:extLst>
            <a:ext uri="{FF2B5EF4-FFF2-40B4-BE49-F238E27FC236}">
              <a16:creationId xmlns:a16="http://schemas.microsoft.com/office/drawing/2014/main" id="{9412F509-0FF6-294A-860E-DF204E3BB669}"/>
            </a:ext>
          </a:extLst>
        </xdr:cNvPr>
        <xdr:cNvSpPr txBox="1"/>
      </xdr:nvSpPr>
      <xdr:spPr>
        <a:xfrm>
          <a:off x="1181100" y="1287780"/>
          <a:ext cx="17983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500" b="1">
              <a:solidFill>
                <a:srgbClr val="602928"/>
              </a:solidFill>
            </a:rPr>
            <a:t>TOTAL</a:t>
          </a:r>
          <a:r>
            <a:rPr lang="en-IN" sz="1200" b="1">
              <a:solidFill>
                <a:srgbClr val="602928"/>
              </a:solidFill>
            </a:rPr>
            <a:t> </a:t>
          </a:r>
          <a:r>
            <a:rPr lang="en-IN" sz="1500" b="1">
              <a:solidFill>
                <a:srgbClr val="602928"/>
              </a:solidFill>
            </a:rPr>
            <a:t>EMPLOYEE</a:t>
          </a:r>
        </a:p>
      </xdr:txBody>
    </xdr:sp>
    <xdr:clientData/>
  </xdr:twoCellAnchor>
  <xdr:twoCellAnchor>
    <xdr:from>
      <xdr:col>1</xdr:col>
      <xdr:colOff>624840</xdr:colOff>
      <xdr:row>8</xdr:row>
      <xdr:rowOff>45720</xdr:rowOff>
    </xdr:from>
    <xdr:to>
      <xdr:col>4</xdr:col>
      <xdr:colOff>167640</xdr:colOff>
      <xdr:row>10</xdr:row>
      <xdr:rowOff>160020</xdr:rowOff>
    </xdr:to>
    <xdr:sp macro="" textlink="KPI!A7">
      <xdr:nvSpPr>
        <xdr:cNvPr id="5" name="TextBox 4">
          <a:extLst>
            <a:ext uri="{FF2B5EF4-FFF2-40B4-BE49-F238E27FC236}">
              <a16:creationId xmlns:a16="http://schemas.microsoft.com/office/drawing/2014/main" id="{2B5422F3-D35E-E72E-1A3D-983C751A20F6}"/>
            </a:ext>
          </a:extLst>
        </xdr:cNvPr>
        <xdr:cNvSpPr txBox="1"/>
      </xdr:nvSpPr>
      <xdr:spPr>
        <a:xfrm>
          <a:off x="1280160" y="1569720"/>
          <a:ext cx="150876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54493D0-7F9B-4B71-BD0B-EFE2C33EE8FF}" type="TxLink">
            <a:rPr lang="en-US" sz="2800" b="0" i="0" u="none" strike="noStrike">
              <a:solidFill>
                <a:srgbClr val="000000"/>
              </a:solidFill>
              <a:latin typeface="Calibri"/>
              <a:ea typeface="Calibri"/>
              <a:cs typeface="Calibri"/>
            </a:rPr>
            <a:pPr algn="ctr"/>
            <a:t>1470</a:t>
          </a:fld>
          <a:endParaRPr lang="en-IN" sz="2800"/>
        </a:p>
      </xdr:txBody>
    </xdr:sp>
    <xdr:clientData/>
  </xdr:twoCellAnchor>
  <xdr:twoCellAnchor>
    <xdr:from>
      <xdr:col>4</xdr:col>
      <xdr:colOff>626745</xdr:colOff>
      <xdr:row>6</xdr:row>
      <xdr:rowOff>120015</xdr:rowOff>
    </xdr:from>
    <xdr:to>
      <xdr:col>7</xdr:col>
      <xdr:colOff>459105</xdr:colOff>
      <xdr:row>8</xdr:row>
      <xdr:rowOff>20955</xdr:rowOff>
    </xdr:to>
    <xdr:sp macro="" textlink="">
      <xdr:nvSpPr>
        <xdr:cNvPr id="37" name="TextBox 36">
          <a:extLst>
            <a:ext uri="{FF2B5EF4-FFF2-40B4-BE49-F238E27FC236}">
              <a16:creationId xmlns:a16="http://schemas.microsoft.com/office/drawing/2014/main" id="{7A271B96-F2FD-44A5-9435-0EC06CA0AE82}"/>
            </a:ext>
          </a:extLst>
        </xdr:cNvPr>
        <xdr:cNvSpPr txBox="1"/>
      </xdr:nvSpPr>
      <xdr:spPr>
        <a:xfrm>
          <a:off x="3248025" y="1263015"/>
          <a:ext cx="17983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500" b="1">
              <a:solidFill>
                <a:srgbClr val="602928"/>
              </a:solidFill>
            </a:rPr>
            <a:t>ATTRITION</a:t>
          </a:r>
        </a:p>
      </xdr:txBody>
    </xdr:sp>
    <xdr:clientData/>
  </xdr:twoCellAnchor>
  <xdr:twoCellAnchor>
    <xdr:from>
      <xdr:col>14</xdr:col>
      <xdr:colOff>200025</xdr:colOff>
      <xdr:row>6</xdr:row>
      <xdr:rowOff>112395</xdr:rowOff>
    </xdr:from>
    <xdr:to>
      <xdr:col>17</xdr:col>
      <xdr:colOff>32385</xdr:colOff>
      <xdr:row>8</xdr:row>
      <xdr:rowOff>13335</xdr:rowOff>
    </xdr:to>
    <xdr:sp macro="" textlink="">
      <xdr:nvSpPr>
        <xdr:cNvPr id="38" name="TextBox 37">
          <a:extLst>
            <a:ext uri="{FF2B5EF4-FFF2-40B4-BE49-F238E27FC236}">
              <a16:creationId xmlns:a16="http://schemas.microsoft.com/office/drawing/2014/main" id="{1C149402-5B1F-4614-92CA-83E90EC6E783}"/>
            </a:ext>
          </a:extLst>
        </xdr:cNvPr>
        <xdr:cNvSpPr txBox="1"/>
      </xdr:nvSpPr>
      <xdr:spPr>
        <a:xfrm>
          <a:off x="9374505" y="1255395"/>
          <a:ext cx="17983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500" b="1">
              <a:solidFill>
                <a:srgbClr val="602928"/>
              </a:solidFill>
            </a:rPr>
            <a:t>AVERAGE</a:t>
          </a:r>
          <a:r>
            <a:rPr lang="en-IN" sz="1500" b="1" baseline="0">
              <a:solidFill>
                <a:srgbClr val="602928"/>
              </a:solidFill>
            </a:rPr>
            <a:t> AGE</a:t>
          </a:r>
        </a:p>
        <a:p>
          <a:pPr algn="l"/>
          <a:endParaRPr lang="en-IN" sz="1500" b="1" baseline="0">
            <a:solidFill>
              <a:srgbClr val="602928"/>
            </a:solidFill>
          </a:endParaRPr>
        </a:p>
        <a:p>
          <a:endParaRPr lang="en-IN" sz="1500" b="1">
            <a:solidFill>
              <a:srgbClr val="602928"/>
            </a:solidFill>
          </a:endParaRPr>
        </a:p>
      </xdr:txBody>
    </xdr:sp>
    <xdr:clientData/>
  </xdr:twoCellAnchor>
  <xdr:twoCellAnchor>
    <xdr:from>
      <xdr:col>11</xdr:col>
      <xdr:colOff>62865</xdr:colOff>
      <xdr:row>6</xdr:row>
      <xdr:rowOff>104775</xdr:rowOff>
    </xdr:from>
    <xdr:to>
      <xdr:col>13</xdr:col>
      <xdr:colOff>550545</xdr:colOff>
      <xdr:row>8</xdr:row>
      <xdr:rowOff>5715</xdr:rowOff>
    </xdr:to>
    <xdr:sp macro="" textlink="">
      <xdr:nvSpPr>
        <xdr:cNvPr id="39" name="TextBox 38">
          <a:extLst>
            <a:ext uri="{FF2B5EF4-FFF2-40B4-BE49-F238E27FC236}">
              <a16:creationId xmlns:a16="http://schemas.microsoft.com/office/drawing/2014/main" id="{D0F50C2E-433F-4D25-8D54-0ED693B5155B}"/>
            </a:ext>
          </a:extLst>
        </xdr:cNvPr>
        <xdr:cNvSpPr txBox="1"/>
      </xdr:nvSpPr>
      <xdr:spPr>
        <a:xfrm>
          <a:off x="7271385" y="1247775"/>
          <a:ext cx="17983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500" b="1">
              <a:solidFill>
                <a:srgbClr val="602928"/>
              </a:solidFill>
            </a:rPr>
            <a:t>ATTRITION</a:t>
          </a:r>
          <a:r>
            <a:rPr lang="en-IN" sz="1500" b="1" baseline="0">
              <a:solidFill>
                <a:srgbClr val="602928"/>
              </a:solidFill>
            </a:rPr>
            <a:t> RATE</a:t>
          </a:r>
          <a:endParaRPr lang="en-IN" sz="1500" b="1">
            <a:solidFill>
              <a:srgbClr val="602928"/>
            </a:solidFill>
          </a:endParaRPr>
        </a:p>
      </xdr:txBody>
    </xdr:sp>
    <xdr:clientData/>
  </xdr:twoCellAnchor>
  <xdr:twoCellAnchor>
    <xdr:from>
      <xdr:col>7</xdr:col>
      <xdr:colOff>579121</xdr:colOff>
      <xdr:row>6</xdr:row>
      <xdr:rowOff>120015</xdr:rowOff>
    </xdr:from>
    <xdr:to>
      <xdr:col>10</xdr:col>
      <xdr:colOff>381001</xdr:colOff>
      <xdr:row>8</xdr:row>
      <xdr:rowOff>20955</xdr:rowOff>
    </xdr:to>
    <xdr:sp macro="" textlink="">
      <xdr:nvSpPr>
        <xdr:cNvPr id="40" name="TextBox 39">
          <a:extLst>
            <a:ext uri="{FF2B5EF4-FFF2-40B4-BE49-F238E27FC236}">
              <a16:creationId xmlns:a16="http://schemas.microsoft.com/office/drawing/2014/main" id="{595AE992-1BAD-4B2B-9C39-F5A22AE54445}"/>
            </a:ext>
          </a:extLst>
        </xdr:cNvPr>
        <xdr:cNvSpPr txBox="1"/>
      </xdr:nvSpPr>
      <xdr:spPr>
        <a:xfrm>
          <a:off x="5166361" y="1263015"/>
          <a:ext cx="17678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500" b="1">
              <a:solidFill>
                <a:srgbClr val="602928"/>
              </a:solidFill>
            </a:rPr>
            <a:t>ACTIVE</a:t>
          </a:r>
          <a:r>
            <a:rPr lang="en-IN" sz="1500" b="1" baseline="0">
              <a:solidFill>
                <a:srgbClr val="602928"/>
              </a:solidFill>
            </a:rPr>
            <a:t> EMPLOYEES</a:t>
          </a:r>
          <a:endParaRPr lang="en-IN" sz="1500" b="1">
            <a:solidFill>
              <a:srgbClr val="602928"/>
            </a:solidFill>
          </a:endParaRPr>
        </a:p>
      </xdr:txBody>
    </xdr:sp>
    <xdr:clientData/>
  </xdr:twoCellAnchor>
  <xdr:twoCellAnchor>
    <xdr:from>
      <xdr:col>14</xdr:col>
      <xdr:colOff>184785</xdr:colOff>
      <xdr:row>7</xdr:row>
      <xdr:rowOff>180975</xdr:rowOff>
    </xdr:from>
    <xdr:to>
      <xdr:col>16</xdr:col>
      <xdr:colOff>382905</xdr:colOff>
      <xdr:row>10</xdr:row>
      <xdr:rowOff>104775</xdr:rowOff>
    </xdr:to>
    <xdr:sp macro="" textlink="KPI!C7">
      <xdr:nvSpPr>
        <xdr:cNvPr id="41" name="TextBox 40">
          <a:extLst>
            <a:ext uri="{FF2B5EF4-FFF2-40B4-BE49-F238E27FC236}">
              <a16:creationId xmlns:a16="http://schemas.microsoft.com/office/drawing/2014/main" id="{B0D558B4-BADB-427C-83CC-451E14981DAC}"/>
            </a:ext>
          </a:extLst>
        </xdr:cNvPr>
        <xdr:cNvSpPr txBox="1"/>
      </xdr:nvSpPr>
      <xdr:spPr>
        <a:xfrm>
          <a:off x="9359265" y="1514475"/>
          <a:ext cx="150876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849036-E80C-4AE4-A709-422A6DC7B5DB}" type="TxLink">
            <a:rPr lang="en-US" sz="2800" b="0" i="0" u="none" strike="noStrike">
              <a:solidFill>
                <a:srgbClr val="000000"/>
              </a:solidFill>
              <a:latin typeface="Calibri"/>
              <a:ea typeface="Calibri"/>
              <a:cs typeface="Calibri"/>
            </a:rPr>
            <a:pPr algn="ctr"/>
            <a:t>37</a:t>
          </a:fld>
          <a:endParaRPr lang="en-US" sz="2800" b="0" i="0" u="none" strike="noStrike">
            <a:solidFill>
              <a:srgbClr val="000000"/>
            </a:solidFill>
            <a:latin typeface="Calibri"/>
            <a:ea typeface="Calibri"/>
            <a:cs typeface="Calibri"/>
          </a:endParaRPr>
        </a:p>
      </xdr:txBody>
    </xdr:sp>
    <xdr:clientData/>
  </xdr:twoCellAnchor>
  <xdr:twoCellAnchor>
    <xdr:from>
      <xdr:col>11</xdr:col>
      <xdr:colOff>215265</xdr:colOff>
      <xdr:row>8</xdr:row>
      <xdr:rowOff>13335</xdr:rowOff>
    </xdr:from>
    <xdr:to>
      <xdr:col>13</xdr:col>
      <xdr:colOff>413385</xdr:colOff>
      <xdr:row>10</xdr:row>
      <xdr:rowOff>127635</xdr:rowOff>
    </xdr:to>
    <xdr:sp macro="" textlink="KPI!E7">
      <xdr:nvSpPr>
        <xdr:cNvPr id="42" name="TextBox 41">
          <a:extLst>
            <a:ext uri="{FF2B5EF4-FFF2-40B4-BE49-F238E27FC236}">
              <a16:creationId xmlns:a16="http://schemas.microsoft.com/office/drawing/2014/main" id="{533A2DF7-6921-4A1C-879A-9EDDCA9538DD}"/>
            </a:ext>
          </a:extLst>
        </xdr:cNvPr>
        <xdr:cNvSpPr txBox="1"/>
      </xdr:nvSpPr>
      <xdr:spPr>
        <a:xfrm>
          <a:off x="7423785" y="1537335"/>
          <a:ext cx="150876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DF3DF2-54C5-4FD6-A354-97B75E6C1E43}" type="TxLink">
            <a:rPr lang="en-US" sz="2800" b="0" i="0" u="none" strike="noStrike">
              <a:solidFill>
                <a:srgbClr val="000000"/>
              </a:solidFill>
              <a:latin typeface="Calibri"/>
              <a:ea typeface="Calibri"/>
              <a:cs typeface="Calibri"/>
            </a:rPr>
            <a:pPr algn="ctr"/>
            <a:t>16.12%</a:t>
          </a:fld>
          <a:endParaRPr lang="en-IN" sz="2800"/>
        </a:p>
      </xdr:txBody>
    </xdr:sp>
    <xdr:clientData/>
  </xdr:twoCellAnchor>
  <xdr:twoCellAnchor>
    <xdr:from>
      <xdr:col>8</xdr:col>
      <xdr:colOff>70485</xdr:colOff>
      <xdr:row>8</xdr:row>
      <xdr:rowOff>20955</xdr:rowOff>
    </xdr:from>
    <xdr:to>
      <xdr:col>10</xdr:col>
      <xdr:colOff>268605</xdr:colOff>
      <xdr:row>10</xdr:row>
      <xdr:rowOff>135255</xdr:rowOff>
    </xdr:to>
    <xdr:sp macro="" textlink="KPI!D7">
      <xdr:nvSpPr>
        <xdr:cNvPr id="43" name="TextBox 42">
          <a:extLst>
            <a:ext uri="{FF2B5EF4-FFF2-40B4-BE49-F238E27FC236}">
              <a16:creationId xmlns:a16="http://schemas.microsoft.com/office/drawing/2014/main" id="{4C164157-A5A5-46EF-A114-493EFE18F5F6}"/>
            </a:ext>
          </a:extLst>
        </xdr:cNvPr>
        <xdr:cNvSpPr txBox="1"/>
      </xdr:nvSpPr>
      <xdr:spPr>
        <a:xfrm>
          <a:off x="5313045" y="1544955"/>
          <a:ext cx="150876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2AE1280-05A5-4941-9FB0-F1FC89F79696}" type="TxLink">
            <a:rPr lang="en-US" sz="2800" b="0" i="0" u="none" strike="noStrike">
              <a:solidFill>
                <a:srgbClr val="000000"/>
              </a:solidFill>
              <a:latin typeface="Calibri"/>
              <a:ea typeface="Calibri"/>
              <a:cs typeface="Calibri"/>
            </a:rPr>
            <a:pPr algn="ctr"/>
            <a:t>1233</a:t>
          </a:fld>
          <a:endParaRPr lang="en-IN" sz="2800"/>
        </a:p>
      </xdr:txBody>
    </xdr:sp>
    <xdr:clientData/>
  </xdr:twoCellAnchor>
  <xdr:twoCellAnchor>
    <xdr:from>
      <xdr:col>5</xdr:col>
      <xdr:colOff>55245</xdr:colOff>
      <xdr:row>8</xdr:row>
      <xdr:rowOff>13335</xdr:rowOff>
    </xdr:from>
    <xdr:to>
      <xdr:col>7</xdr:col>
      <xdr:colOff>253365</xdr:colOff>
      <xdr:row>10</xdr:row>
      <xdr:rowOff>127635</xdr:rowOff>
    </xdr:to>
    <xdr:sp macro="" textlink="KPI!B7">
      <xdr:nvSpPr>
        <xdr:cNvPr id="44" name="TextBox 43">
          <a:extLst>
            <a:ext uri="{FF2B5EF4-FFF2-40B4-BE49-F238E27FC236}">
              <a16:creationId xmlns:a16="http://schemas.microsoft.com/office/drawing/2014/main" id="{44822E85-861A-4071-B000-88356569022B}"/>
            </a:ext>
          </a:extLst>
        </xdr:cNvPr>
        <xdr:cNvSpPr txBox="1"/>
      </xdr:nvSpPr>
      <xdr:spPr>
        <a:xfrm>
          <a:off x="3331845" y="1537335"/>
          <a:ext cx="150876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86DC21-CB3C-4278-8181-31A978E5271F}" type="TxLink">
            <a:rPr lang="en-US" sz="2800" b="0" i="0" u="none" strike="noStrike">
              <a:solidFill>
                <a:srgbClr val="000000"/>
              </a:solidFill>
              <a:latin typeface="Calibri"/>
              <a:ea typeface="Calibri"/>
              <a:cs typeface="Calibri"/>
            </a:rPr>
            <a:pPr algn="ctr"/>
            <a:t>237</a:t>
          </a:fld>
          <a:endParaRPr lang="en-IN" sz="2800"/>
        </a:p>
      </xdr:txBody>
    </xdr:sp>
    <xdr:clientData/>
  </xdr:twoCellAnchor>
  <xdr:oneCellAnchor>
    <xdr:from>
      <xdr:col>4</xdr:col>
      <xdr:colOff>167640</xdr:colOff>
      <xdr:row>6</xdr:row>
      <xdr:rowOff>142875</xdr:rowOff>
    </xdr:from>
    <xdr:ext cx="251460" cy="245745"/>
    <xdr:pic>
      <xdr:nvPicPr>
        <xdr:cNvPr id="45" name="image4.png">
          <a:extLst>
            <a:ext uri="{FF2B5EF4-FFF2-40B4-BE49-F238E27FC236}">
              <a16:creationId xmlns:a16="http://schemas.microsoft.com/office/drawing/2014/main" id="{DEEB58DC-50AC-4F65-BA5F-6EDDD14B9483}"/>
            </a:ext>
          </a:extLst>
        </xdr:cNvPr>
        <xdr:cNvPicPr preferRelativeResize="0"/>
      </xdr:nvPicPr>
      <xdr:blipFill>
        <a:blip xmlns:r="http://schemas.openxmlformats.org/officeDocument/2006/relationships" r:embed="rId1" cstate="print"/>
        <a:stretch>
          <a:fillRect/>
        </a:stretch>
      </xdr:blipFill>
      <xdr:spPr>
        <a:xfrm>
          <a:off x="2788920" y="1285875"/>
          <a:ext cx="251460" cy="245745"/>
        </a:xfrm>
        <a:prstGeom prst="rect">
          <a:avLst/>
        </a:prstGeom>
        <a:noFill/>
      </xdr:spPr>
    </xdr:pic>
    <xdr:clientData fLocksWithSheet="0"/>
  </xdr:oneCellAnchor>
  <xdr:oneCellAnchor>
    <xdr:from>
      <xdr:col>7</xdr:col>
      <xdr:colOff>99060</xdr:colOff>
      <xdr:row>6</xdr:row>
      <xdr:rowOff>142875</xdr:rowOff>
    </xdr:from>
    <xdr:ext cx="365760" cy="268605"/>
    <xdr:pic>
      <xdr:nvPicPr>
        <xdr:cNvPr id="46" name="image7.png">
          <a:extLst>
            <a:ext uri="{FF2B5EF4-FFF2-40B4-BE49-F238E27FC236}">
              <a16:creationId xmlns:a16="http://schemas.microsoft.com/office/drawing/2014/main" id="{A0BC2EA6-BC5E-4038-AD45-270CCE4A1FA1}"/>
            </a:ext>
          </a:extLst>
        </xdr:cNvPr>
        <xdr:cNvPicPr preferRelativeResize="0"/>
      </xdr:nvPicPr>
      <xdr:blipFill>
        <a:blip xmlns:r="http://schemas.openxmlformats.org/officeDocument/2006/relationships" r:embed="rId2" cstate="print"/>
        <a:stretch>
          <a:fillRect/>
        </a:stretch>
      </xdr:blipFill>
      <xdr:spPr>
        <a:xfrm>
          <a:off x="4686300" y="1285875"/>
          <a:ext cx="365760" cy="268605"/>
        </a:xfrm>
        <a:prstGeom prst="rect">
          <a:avLst/>
        </a:prstGeom>
        <a:noFill/>
      </xdr:spPr>
    </xdr:pic>
    <xdr:clientData fLocksWithSheet="0"/>
  </xdr:oneCellAnchor>
  <xdr:oneCellAnchor>
    <xdr:from>
      <xdr:col>10</xdr:col>
      <xdr:colOff>283845</xdr:colOff>
      <xdr:row>6</xdr:row>
      <xdr:rowOff>120015</xdr:rowOff>
    </xdr:from>
    <xdr:ext cx="257175" cy="260985"/>
    <xdr:pic>
      <xdr:nvPicPr>
        <xdr:cNvPr id="47" name="image5.png">
          <a:extLst>
            <a:ext uri="{FF2B5EF4-FFF2-40B4-BE49-F238E27FC236}">
              <a16:creationId xmlns:a16="http://schemas.microsoft.com/office/drawing/2014/main" id="{89770724-287B-4DC9-A639-6E7C216F5745}"/>
            </a:ext>
          </a:extLst>
        </xdr:cNvPr>
        <xdr:cNvPicPr preferRelativeResize="0"/>
      </xdr:nvPicPr>
      <xdr:blipFill>
        <a:blip xmlns:r="http://schemas.openxmlformats.org/officeDocument/2006/relationships" r:embed="rId3" cstate="print"/>
        <a:stretch>
          <a:fillRect/>
        </a:stretch>
      </xdr:blipFill>
      <xdr:spPr>
        <a:xfrm>
          <a:off x="6837045" y="1263015"/>
          <a:ext cx="257175" cy="260985"/>
        </a:xfrm>
        <a:prstGeom prst="rect">
          <a:avLst/>
        </a:prstGeom>
        <a:noFill/>
      </xdr:spPr>
    </xdr:pic>
    <xdr:clientData fLocksWithSheet="0"/>
  </xdr:oneCellAnchor>
  <xdr:oneCellAnchor>
    <xdr:from>
      <xdr:col>13</xdr:col>
      <xdr:colOff>304800</xdr:colOff>
      <xdr:row>6</xdr:row>
      <xdr:rowOff>120015</xdr:rowOff>
    </xdr:from>
    <xdr:ext cx="285750" cy="276225"/>
    <xdr:pic>
      <xdr:nvPicPr>
        <xdr:cNvPr id="48" name="image2.png">
          <a:extLst>
            <a:ext uri="{FF2B5EF4-FFF2-40B4-BE49-F238E27FC236}">
              <a16:creationId xmlns:a16="http://schemas.microsoft.com/office/drawing/2014/main" id="{2BF07E34-E0B1-436A-896A-58772AAF6F2A}"/>
            </a:ext>
          </a:extLst>
        </xdr:cNvPr>
        <xdr:cNvPicPr preferRelativeResize="0"/>
      </xdr:nvPicPr>
      <xdr:blipFill>
        <a:blip xmlns:r="http://schemas.openxmlformats.org/officeDocument/2006/relationships" r:embed="rId4" cstate="print"/>
        <a:stretch>
          <a:fillRect/>
        </a:stretch>
      </xdr:blipFill>
      <xdr:spPr>
        <a:xfrm>
          <a:off x="8823960" y="1263015"/>
          <a:ext cx="285750" cy="276225"/>
        </a:xfrm>
        <a:prstGeom prst="rect">
          <a:avLst/>
        </a:prstGeom>
        <a:noFill/>
      </xdr:spPr>
    </xdr:pic>
    <xdr:clientData fLocksWithSheet="0"/>
  </xdr:oneCellAnchor>
  <xdr:oneCellAnchor>
    <xdr:from>
      <xdr:col>16</xdr:col>
      <xdr:colOff>352425</xdr:colOff>
      <xdr:row>6</xdr:row>
      <xdr:rowOff>135255</xdr:rowOff>
    </xdr:from>
    <xdr:ext cx="295275" cy="266700"/>
    <xdr:pic>
      <xdr:nvPicPr>
        <xdr:cNvPr id="49" name="image6.png">
          <a:extLst>
            <a:ext uri="{FF2B5EF4-FFF2-40B4-BE49-F238E27FC236}">
              <a16:creationId xmlns:a16="http://schemas.microsoft.com/office/drawing/2014/main" id="{6044DE17-B104-420F-A734-C71671B39269}"/>
            </a:ext>
          </a:extLst>
        </xdr:cNvPr>
        <xdr:cNvPicPr preferRelativeResize="0"/>
      </xdr:nvPicPr>
      <xdr:blipFill>
        <a:blip xmlns:r="http://schemas.openxmlformats.org/officeDocument/2006/relationships" r:embed="rId5" cstate="print"/>
        <a:stretch>
          <a:fillRect/>
        </a:stretch>
      </xdr:blipFill>
      <xdr:spPr>
        <a:xfrm>
          <a:off x="10837545" y="1278255"/>
          <a:ext cx="295275" cy="266700"/>
        </a:xfrm>
        <a:prstGeom prst="rect">
          <a:avLst/>
        </a:prstGeom>
        <a:noFill/>
      </xdr:spPr>
    </xdr:pic>
    <xdr:clientData fLocksWithSheet="0"/>
  </xdr:oneCellAnchor>
  <xdr:twoCellAnchor>
    <xdr:from>
      <xdr:col>1</xdr:col>
      <xdr:colOff>587644</xdr:colOff>
      <xdr:row>2</xdr:row>
      <xdr:rowOff>83949</xdr:rowOff>
    </xdr:from>
    <xdr:to>
      <xdr:col>10</xdr:col>
      <xdr:colOff>77492</xdr:colOff>
      <xdr:row>5</xdr:row>
      <xdr:rowOff>45203</xdr:rowOff>
    </xdr:to>
    <xdr:sp macro="" textlink="">
      <xdr:nvSpPr>
        <xdr:cNvPr id="50" name="TextBox 49">
          <a:extLst>
            <a:ext uri="{FF2B5EF4-FFF2-40B4-BE49-F238E27FC236}">
              <a16:creationId xmlns:a16="http://schemas.microsoft.com/office/drawing/2014/main" id="{9422A1A4-1B33-D7BD-FC9F-112CA09F449B}"/>
            </a:ext>
          </a:extLst>
        </xdr:cNvPr>
        <xdr:cNvSpPr txBox="1"/>
      </xdr:nvSpPr>
      <xdr:spPr>
        <a:xfrm>
          <a:off x="1239864" y="471407"/>
          <a:ext cx="5359831" cy="54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rgbClr val="002060"/>
              </a:solidFill>
            </a:rPr>
            <a:t>HR ANALYITICS DASHBOARD</a:t>
          </a:r>
        </a:p>
      </xdr:txBody>
    </xdr:sp>
    <xdr:clientData/>
  </xdr:twoCellAnchor>
  <xdr:oneCellAnchor>
    <xdr:from>
      <xdr:col>1</xdr:col>
      <xdr:colOff>510153</xdr:colOff>
      <xdr:row>2</xdr:row>
      <xdr:rowOff>25832</xdr:rowOff>
    </xdr:from>
    <xdr:ext cx="464949" cy="432660"/>
    <xdr:pic>
      <xdr:nvPicPr>
        <xdr:cNvPr id="51" name="image1.png">
          <a:extLst>
            <a:ext uri="{FF2B5EF4-FFF2-40B4-BE49-F238E27FC236}">
              <a16:creationId xmlns:a16="http://schemas.microsoft.com/office/drawing/2014/main" id="{5047E3C2-A4AE-4596-AAE9-4E26BA87232D}"/>
            </a:ext>
          </a:extLst>
        </xdr:cNvPr>
        <xdr:cNvPicPr preferRelativeResize="0"/>
      </xdr:nvPicPr>
      <xdr:blipFill>
        <a:blip xmlns:r="http://schemas.openxmlformats.org/officeDocument/2006/relationships" r:embed="rId6" cstate="print"/>
        <a:stretch>
          <a:fillRect/>
        </a:stretch>
      </xdr:blipFill>
      <xdr:spPr>
        <a:xfrm>
          <a:off x="1162373" y="413290"/>
          <a:ext cx="464949" cy="432660"/>
        </a:xfrm>
        <a:prstGeom prst="rect">
          <a:avLst/>
        </a:prstGeom>
        <a:noFill/>
      </xdr:spPr>
    </xdr:pic>
    <xdr:clientData fLocksWithSheet="0"/>
  </xdr:oneCellAnchor>
  <xdr:oneCellAnchor>
    <xdr:from>
      <xdr:col>10</xdr:col>
      <xdr:colOff>551965</xdr:colOff>
      <xdr:row>2</xdr:row>
      <xdr:rowOff>33741</xdr:rowOff>
    </xdr:from>
    <xdr:ext cx="384391" cy="360174"/>
    <xdr:pic>
      <xdr:nvPicPr>
        <xdr:cNvPr id="52" name="image3.png">
          <a:extLst>
            <a:ext uri="{FF2B5EF4-FFF2-40B4-BE49-F238E27FC236}">
              <a16:creationId xmlns:a16="http://schemas.microsoft.com/office/drawing/2014/main" id="{1A526E9E-B060-441A-9B59-B64C52DB3E4F}"/>
            </a:ext>
          </a:extLst>
        </xdr:cNvPr>
        <xdr:cNvPicPr preferRelativeResize="0"/>
      </xdr:nvPicPr>
      <xdr:blipFill>
        <a:blip xmlns:r="http://schemas.openxmlformats.org/officeDocument/2006/relationships" r:embed="rId7" cstate="print"/>
        <a:stretch>
          <a:fillRect/>
        </a:stretch>
      </xdr:blipFill>
      <xdr:spPr>
        <a:xfrm>
          <a:off x="7074168" y="421199"/>
          <a:ext cx="384391" cy="360174"/>
        </a:xfrm>
        <a:prstGeom prst="rect">
          <a:avLst/>
        </a:prstGeom>
        <a:noFill/>
      </xdr:spPr>
    </xdr:pic>
    <xdr:clientData fLocksWithSheet="0"/>
  </xdr:oneCellAnchor>
  <xdr:twoCellAnchor>
    <xdr:from>
      <xdr:col>11</xdr:col>
      <xdr:colOff>251848</xdr:colOff>
      <xdr:row>1</xdr:row>
      <xdr:rowOff>180814</xdr:rowOff>
    </xdr:from>
    <xdr:to>
      <xdr:col>13</xdr:col>
      <xdr:colOff>258306</xdr:colOff>
      <xdr:row>6</xdr:row>
      <xdr:rowOff>25831</xdr:rowOff>
    </xdr:to>
    <xdr:sp macro="" textlink="">
      <xdr:nvSpPr>
        <xdr:cNvPr id="53" name="TextBox 52">
          <a:extLst>
            <a:ext uri="{FF2B5EF4-FFF2-40B4-BE49-F238E27FC236}">
              <a16:creationId xmlns:a16="http://schemas.microsoft.com/office/drawing/2014/main" id="{D5020411-7411-54BA-254A-3778E7636934}"/>
            </a:ext>
          </a:extLst>
        </xdr:cNvPr>
        <xdr:cNvSpPr txBox="1"/>
      </xdr:nvSpPr>
      <xdr:spPr>
        <a:xfrm>
          <a:off x="7426272" y="374543"/>
          <a:ext cx="1310898" cy="813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02928"/>
              </a:solidFill>
            </a:rPr>
            <a:t>JOB </a:t>
          </a:r>
        </a:p>
        <a:p>
          <a:pPr algn="ctr"/>
          <a:r>
            <a:rPr lang="en-IN" sz="1400" b="1">
              <a:solidFill>
                <a:srgbClr val="602928"/>
              </a:solidFill>
            </a:rPr>
            <a:t>SATISFACTION RATING</a:t>
          </a:r>
        </a:p>
        <a:p>
          <a:pPr algn="ctr"/>
          <a:endParaRPr lang="en-IN" sz="1400" b="1">
            <a:solidFill>
              <a:srgbClr val="602928"/>
            </a:solidFill>
          </a:endParaRPr>
        </a:p>
      </xdr:txBody>
    </xdr:sp>
    <xdr:clientData/>
  </xdr:twoCellAnchor>
  <xdr:twoCellAnchor>
    <xdr:from>
      <xdr:col>13</xdr:col>
      <xdr:colOff>335280</xdr:colOff>
      <xdr:row>1</xdr:row>
      <xdr:rowOff>144780</xdr:rowOff>
    </xdr:from>
    <xdr:to>
      <xdr:col>16</xdr:col>
      <xdr:colOff>472441</xdr:colOff>
      <xdr:row>6</xdr:row>
      <xdr:rowOff>83819</xdr:rowOff>
    </xdr:to>
    <xdr:graphicFrame macro="">
      <xdr:nvGraphicFramePr>
        <xdr:cNvPr id="81" name="Chart 80">
          <a:extLst>
            <a:ext uri="{FF2B5EF4-FFF2-40B4-BE49-F238E27FC236}">
              <a16:creationId xmlns:a16="http://schemas.microsoft.com/office/drawing/2014/main" id="{C6665A6E-ECC0-4F8C-A38F-2CFFA0A61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466725</xdr:colOff>
      <xdr:row>3</xdr:row>
      <xdr:rowOff>83820</xdr:rowOff>
    </xdr:from>
    <xdr:to>
      <xdr:col>16</xdr:col>
      <xdr:colOff>312420</xdr:colOff>
      <xdr:row>5</xdr:row>
      <xdr:rowOff>45720</xdr:rowOff>
    </xdr:to>
    <xdr:sp macro="" textlink="">
      <xdr:nvSpPr>
        <xdr:cNvPr id="86" name="Freeform: Shape 85">
          <a:extLst>
            <a:ext uri="{FF2B5EF4-FFF2-40B4-BE49-F238E27FC236}">
              <a16:creationId xmlns:a16="http://schemas.microsoft.com/office/drawing/2014/main" id="{2A79DD24-AC42-5E28-AA4A-C766CE825F47}"/>
            </a:ext>
          </a:extLst>
        </xdr:cNvPr>
        <xdr:cNvSpPr/>
      </xdr:nvSpPr>
      <xdr:spPr>
        <a:xfrm>
          <a:off x="8985885" y="655320"/>
          <a:ext cx="1811655" cy="342900"/>
        </a:xfrm>
        <a:custGeom>
          <a:avLst/>
          <a:gdLst>
            <a:gd name="csX0" fmla="*/ 1299633 w 2065864"/>
            <a:gd name="csY0" fmla="*/ 48683 h 596900"/>
            <a:gd name="csX1" fmla="*/ 1238674 w 2065864"/>
            <a:gd name="csY1" fmla="*/ 239489 h 596900"/>
            <a:gd name="csX2" fmla="*/ 1041401 w 2065864"/>
            <a:gd name="csY2" fmla="*/ 239488 h 596900"/>
            <a:gd name="csX3" fmla="*/ 1200999 w 2065864"/>
            <a:gd name="csY3" fmla="*/ 357411 h 596900"/>
            <a:gd name="csX4" fmla="*/ 1140037 w 2065864"/>
            <a:gd name="csY4" fmla="*/ 548216 h 596900"/>
            <a:gd name="csX5" fmla="*/ 1299633 w 2065864"/>
            <a:gd name="csY5" fmla="*/ 430290 h 596900"/>
            <a:gd name="csX6" fmla="*/ 1459229 w 2065864"/>
            <a:gd name="csY6" fmla="*/ 548216 h 596900"/>
            <a:gd name="csX7" fmla="*/ 1398267 w 2065864"/>
            <a:gd name="csY7" fmla="*/ 357411 h 596900"/>
            <a:gd name="csX8" fmla="*/ 1557865 w 2065864"/>
            <a:gd name="csY8" fmla="*/ 239488 h 596900"/>
            <a:gd name="csX9" fmla="*/ 1360592 w 2065864"/>
            <a:gd name="csY9" fmla="*/ 239489 h 596900"/>
            <a:gd name="csX10" fmla="*/ 783167 w 2065864"/>
            <a:gd name="csY10" fmla="*/ 48683 h 596900"/>
            <a:gd name="csX11" fmla="*/ 722208 w 2065864"/>
            <a:gd name="csY11" fmla="*/ 239489 h 596900"/>
            <a:gd name="csX12" fmla="*/ 524935 w 2065864"/>
            <a:gd name="csY12" fmla="*/ 239488 h 596900"/>
            <a:gd name="csX13" fmla="*/ 684533 w 2065864"/>
            <a:gd name="csY13" fmla="*/ 357411 h 596900"/>
            <a:gd name="csX14" fmla="*/ 623571 w 2065864"/>
            <a:gd name="csY14" fmla="*/ 548216 h 596900"/>
            <a:gd name="csX15" fmla="*/ 783167 w 2065864"/>
            <a:gd name="csY15" fmla="*/ 430290 h 596900"/>
            <a:gd name="csX16" fmla="*/ 942763 w 2065864"/>
            <a:gd name="csY16" fmla="*/ 548216 h 596900"/>
            <a:gd name="csX17" fmla="*/ 881801 w 2065864"/>
            <a:gd name="csY17" fmla="*/ 357411 h 596900"/>
            <a:gd name="csX18" fmla="*/ 1041399 w 2065864"/>
            <a:gd name="csY18" fmla="*/ 239488 h 596900"/>
            <a:gd name="csX19" fmla="*/ 844126 w 2065864"/>
            <a:gd name="csY19" fmla="*/ 239489 h 596900"/>
            <a:gd name="csX20" fmla="*/ 266701 w 2065864"/>
            <a:gd name="csY20" fmla="*/ 48683 h 596900"/>
            <a:gd name="csX21" fmla="*/ 205742 w 2065864"/>
            <a:gd name="csY21" fmla="*/ 239489 h 596900"/>
            <a:gd name="csX22" fmla="*/ 8469 w 2065864"/>
            <a:gd name="csY22" fmla="*/ 239488 h 596900"/>
            <a:gd name="csX23" fmla="*/ 168067 w 2065864"/>
            <a:gd name="csY23" fmla="*/ 357411 h 596900"/>
            <a:gd name="csX24" fmla="*/ 107105 w 2065864"/>
            <a:gd name="csY24" fmla="*/ 548216 h 596900"/>
            <a:gd name="csX25" fmla="*/ 266701 w 2065864"/>
            <a:gd name="csY25" fmla="*/ 430290 h 596900"/>
            <a:gd name="csX26" fmla="*/ 426297 w 2065864"/>
            <a:gd name="csY26" fmla="*/ 548216 h 596900"/>
            <a:gd name="csX27" fmla="*/ 365335 w 2065864"/>
            <a:gd name="csY27" fmla="*/ 357411 h 596900"/>
            <a:gd name="csX28" fmla="*/ 524933 w 2065864"/>
            <a:gd name="csY28" fmla="*/ 239488 h 596900"/>
            <a:gd name="csX29" fmla="*/ 327660 w 2065864"/>
            <a:gd name="csY29" fmla="*/ 239489 h 596900"/>
            <a:gd name="csX30" fmla="*/ 0 w 2065864"/>
            <a:gd name="csY30" fmla="*/ 0 h 596900"/>
            <a:gd name="csX31" fmla="*/ 2065864 w 2065864"/>
            <a:gd name="csY31" fmla="*/ 0 h 596900"/>
            <a:gd name="csX32" fmla="*/ 2065864 w 2065864"/>
            <a:gd name="csY32" fmla="*/ 239488 h 596900"/>
            <a:gd name="csX33" fmla="*/ 1877058 w 2065864"/>
            <a:gd name="csY33" fmla="*/ 239489 h 596900"/>
            <a:gd name="csX34" fmla="*/ 1816099 w 2065864"/>
            <a:gd name="csY34" fmla="*/ 48683 h 596900"/>
            <a:gd name="csX35" fmla="*/ 1755140 w 2065864"/>
            <a:gd name="csY35" fmla="*/ 239489 h 596900"/>
            <a:gd name="csX36" fmla="*/ 1557867 w 2065864"/>
            <a:gd name="csY36" fmla="*/ 239488 h 596900"/>
            <a:gd name="csX37" fmla="*/ 1717465 w 2065864"/>
            <a:gd name="csY37" fmla="*/ 357411 h 596900"/>
            <a:gd name="csX38" fmla="*/ 1656503 w 2065864"/>
            <a:gd name="csY38" fmla="*/ 548216 h 596900"/>
            <a:gd name="csX39" fmla="*/ 1816099 w 2065864"/>
            <a:gd name="csY39" fmla="*/ 430290 h 596900"/>
            <a:gd name="csX40" fmla="*/ 1975695 w 2065864"/>
            <a:gd name="csY40" fmla="*/ 548216 h 596900"/>
            <a:gd name="csX41" fmla="*/ 1914733 w 2065864"/>
            <a:gd name="csY41" fmla="*/ 357411 h 596900"/>
            <a:gd name="csX42" fmla="*/ 2065864 w 2065864"/>
            <a:gd name="csY42" fmla="*/ 245744 h 596900"/>
            <a:gd name="csX43" fmla="*/ 2065864 w 2065864"/>
            <a:gd name="csY43" fmla="*/ 596900 h 596900"/>
            <a:gd name="csX44" fmla="*/ 0 w 2065864"/>
            <a:gd name="csY44" fmla="*/ 596900 h 5969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Lst>
          <a:rect l="l" t="t" r="r" b="b"/>
          <a:pathLst>
            <a:path w="2065864" h="596900">
              <a:moveTo>
                <a:pt x="1299633" y="48683"/>
              </a:moveTo>
              <a:lnTo>
                <a:pt x="1238674" y="239489"/>
              </a:lnTo>
              <a:lnTo>
                <a:pt x="1041401" y="239488"/>
              </a:lnTo>
              <a:lnTo>
                <a:pt x="1200999" y="357411"/>
              </a:lnTo>
              <a:lnTo>
                <a:pt x="1140037" y="548216"/>
              </a:lnTo>
              <a:lnTo>
                <a:pt x="1299633" y="430290"/>
              </a:lnTo>
              <a:lnTo>
                <a:pt x="1459229" y="548216"/>
              </a:lnTo>
              <a:lnTo>
                <a:pt x="1398267" y="357411"/>
              </a:lnTo>
              <a:lnTo>
                <a:pt x="1557865" y="239488"/>
              </a:lnTo>
              <a:lnTo>
                <a:pt x="1360592" y="239489"/>
              </a:lnTo>
              <a:close/>
              <a:moveTo>
                <a:pt x="783167" y="48683"/>
              </a:moveTo>
              <a:lnTo>
                <a:pt x="722208" y="239489"/>
              </a:lnTo>
              <a:lnTo>
                <a:pt x="524935" y="239488"/>
              </a:lnTo>
              <a:lnTo>
                <a:pt x="684533" y="357411"/>
              </a:lnTo>
              <a:lnTo>
                <a:pt x="623571" y="548216"/>
              </a:lnTo>
              <a:lnTo>
                <a:pt x="783167" y="430290"/>
              </a:lnTo>
              <a:lnTo>
                <a:pt x="942763" y="548216"/>
              </a:lnTo>
              <a:lnTo>
                <a:pt x="881801" y="357411"/>
              </a:lnTo>
              <a:lnTo>
                <a:pt x="1041399" y="239488"/>
              </a:lnTo>
              <a:lnTo>
                <a:pt x="844126" y="239489"/>
              </a:lnTo>
              <a:close/>
              <a:moveTo>
                <a:pt x="266701" y="48683"/>
              </a:moveTo>
              <a:lnTo>
                <a:pt x="205742" y="239489"/>
              </a:lnTo>
              <a:lnTo>
                <a:pt x="8469" y="239488"/>
              </a:lnTo>
              <a:lnTo>
                <a:pt x="168067" y="357411"/>
              </a:lnTo>
              <a:lnTo>
                <a:pt x="107105" y="548216"/>
              </a:lnTo>
              <a:lnTo>
                <a:pt x="266701" y="430290"/>
              </a:lnTo>
              <a:lnTo>
                <a:pt x="426297" y="548216"/>
              </a:lnTo>
              <a:lnTo>
                <a:pt x="365335" y="357411"/>
              </a:lnTo>
              <a:lnTo>
                <a:pt x="524933" y="239488"/>
              </a:lnTo>
              <a:lnTo>
                <a:pt x="327660" y="239489"/>
              </a:lnTo>
              <a:close/>
              <a:moveTo>
                <a:pt x="0" y="0"/>
              </a:moveTo>
              <a:lnTo>
                <a:pt x="2065864" y="0"/>
              </a:lnTo>
              <a:lnTo>
                <a:pt x="2065864" y="239488"/>
              </a:lnTo>
              <a:lnTo>
                <a:pt x="1877058" y="239489"/>
              </a:lnTo>
              <a:lnTo>
                <a:pt x="1816099" y="48683"/>
              </a:lnTo>
              <a:lnTo>
                <a:pt x="1755140" y="239489"/>
              </a:lnTo>
              <a:lnTo>
                <a:pt x="1557867" y="239488"/>
              </a:lnTo>
              <a:lnTo>
                <a:pt x="1717465" y="357411"/>
              </a:lnTo>
              <a:lnTo>
                <a:pt x="1656503" y="548216"/>
              </a:lnTo>
              <a:lnTo>
                <a:pt x="1816099" y="430290"/>
              </a:lnTo>
              <a:lnTo>
                <a:pt x="1975695" y="548216"/>
              </a:lnTo>
              <a:lnTo>
                <a:pt x="1914733" y="357411"/>
              </a:lnTo>
              <a:lnTo>
                <a:pt x="2065864" y="245744"/>
              </a:lnTo>
              <a:lnTo>
                <a:pt x="2065864" y="596900"/>
              </a:lnTo>
              <a:lnTo>
                <a:pt x="0" y="59690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538966</xdr:colOff>
      <xdr:row>18</xdr:row>
      <xdr:rowOff>108857</xdr:rowOff>
    </xdr:from>
    <xdr:to>
      <xdr:col>6</xdr:col>
      <xdr:colOff>257299</xdr:colOff>
      <xdr:row>24</xdr:row>
      <xdr:rowOff>160835</xdr:rowOff>
    </xdr:to>
    <xdr:grpSp>
      <xdr:nvGrpSpPr>
        <xdr:cNvPr id="28" name="Group 27">
          <a:extLst>
            <a:ext uri="{FF2B5EF4-FFF2-40B4-BE49-F238E27FC236}">
              <a16:creationId xmlns:a16="http://schemas.microsoft.com/office/drawing/2014/main" id="{C3D80AC4-3AF3-C2FA-FD21-09A1399D7120}"/>
            </a:ext>
          </a:extLst>
        </xdr:cNvPr>
        <xdr:cNvGrpSpPr/>
      </xdr:nvGrpSpPr>
      <xdr:grpSpPr>
        <a:xfrm>
          <a:off x="1192109" y="3493325"/>
          <a:ext cx="2984047" cy="1180133"/>
          <a:chOff x="1192109" y="3493325"/>
          <a:chExt cx="2984047" cy="1180133"/>
        </a:xfrm>
      </xdr:grpSpPr>
      <xdr:graphicFrame macro="">
        <xdr:nvGraphicFramePr>
          <xdr:cNvPr id="6" name="Chart 5">
            <a:extLst>
              <a:ext uri="{FF2B5EF4-FFF2-40B4-BE49-F238E27FC236}">
                <a16:creationId xmlns:a16="http://schemas.microsoft.com/office/drawing/2014/main" id="{561C1452-60A4-4671-94BD-BBCA6ABCB2E1}"/>
              </a:ext>
            </a:extLst>
          </xdr:cNvPr>
          <xdr:cNvGraphicFramePr>
            <a:graphicFrameLocks/>
          </xdr:cNvGraphicFramePr>
        </xdr:nvGraphicFramePr>
        <xdr:xfrm>
          <a:off x="1192109" y="3493325"/>
          <a:ext cx="1054307" cy="1180133"/>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7" name="Chart 6">
            <a:extLst>
              <a:ext uri="{FF2B5EF4-FFF2-40B4-BE49-F238E27FC236}">
                <a16:creationId xmlns:a16="http://schemas.microsoft.com/office/drawing/2014/main" id="{EB8883E2-8041-4D5A-9296-D482429FB754}"/>
              </a:ext>
            </a:extLst>
          </xdr:cNvPr>
          <xdr:cNvGraphicFramePr>
            <a:graphicFrameLocks/>
          </xdr:cNvGraphicFramePr>
        </xdr:nvGraphicFramePr>
        <xdr:xfrm>
          <a:off x="3008416" y="3625467"/>
          <a:ext cx="1167740" cy="1014808"/>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17" name="Graphic 16" descr="Male profile with solid fill">
            <a:extLst>
              <a:ext uri="{FF2B5EF4-FFF2-40B4-BE49-F238E27FC236}">
                <a16:creationId xmlns:a16="http://schemas.microsoft.com/office/drawing/2014/main" id="{8EAD850A-9F8E-4657-F764-CDF8D8D28F6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523507" y="3869378"/>
            <a:ext cx="720000" cy="720000"/>
          </a:xfrm>
          <a:prstGeom prst="rect">
            <a:avLst/>
          </a:prstGeom>
        </xdr:spPr>
      </xdr:pic>
      <xdr:pic>
        <xdr:nvPicPr>
          <xdr:cNvPr id="19" name="Graphic 18" descr="Female Profile with solid fill">
            <a:extLst>
              <a:ext uri="{FF2B5EF4-FFF2-40B4-BE49-F238E27FC236}">
                <a16:creationId xmlns:a16="http://schemas.microsoft.com/office/drawing/2014/main" id="{9A06E960-1AC4-2FA2-3501-EC4E2AF4788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929740" y="3879274"/>
            <a:ext cx="720000" cy="720000"/>
          </a:xfrm>
          <a:prstGeom prst="rect">
            <a:avLst/>
          </a:prstGeom>
        </xdr:spPr>
      </xdr:pic>
      <xdr:sp macro="" textlink="Gender!B9">
        <xdr:nvSpPr>
          <xdr:cNvPr id="26" name="TextBox 25">
            <a:extLst>
              <a:ext uri="{FF2B5EF4-FFF2-40B4-BE49-F238E27FC236}">
                <a16:creationId xmlns:a16="http://schemas.microsoft.com/office/drawing/2014/main" id="{482BD865-9BCF-8808-EF59-0737AB30B6BD}"/>
              </a:ext>
            </a:extLst>
          </xdr:cNvPr>
          <xdr:cNvSpPr txBox="1"/>
        </xdr:nvSpPr>
        <xdr:spPr>
          <a:xfrm>
            <a:off x="1385456" y="4037610"/>
            <a:ext cx="514596" cy="237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518371-0526-40B5-96D4-66311884C706}" type="TxLink">
              <a:rPr lang="en-US" sz="1400" b="1" i="0" u="none" strike="noStrike">
                <a:solidFill>
                  <a:srgbClr val="000000"/>
                </a:solidFill>
                <a:latin typeface="Calibri"/>
                <a:ea typeface="Calibri"/>
                <a:cs typeface="Calibri"/>
              </a:rPr>
              <a:pPr/>
              <a:t>588</a:t>
            </a:fld>
            <a:endParaRPr lang="en-US" sz="1400" b="1"/>
          </a:p>
        </xdr:txBody>
      </xdr:sp>
      <xdr:sp macro="" textlink="Gender!B10">
        <xdr:nvSpPr>
          <xdr:cNvPr id="27" name="TextBox 26">
            <a:extLst>
              <a:ext uri="{FF2B5EF4-FFF2-40B4-BE49-F238E27FC236}">
                <a16:creationId xmlns:a16="http://schemas.microsoft.com/office/drawing/2014/main" id="{D5892D32-AD70-4C1B-B8DE-D549E1DD7480}"/>
              </a:ext>
            </a:extLst>
          </xdr:cNvPr>
          <xdr:cNvSpPr txBox="1"/>
        </xdr:nvSpPr>
        <xdr:spPr>
          <a:xfrm>
            <a:off x="3305299" y="4043425"/>
            <a:ext cx="479592" cy="211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24BD4F-2066-4CD2-8073-9B144424D8F4}" type="TxLink">
              <a:rPr lang="en-US" sz="1400" b="1" i="0" u="none" strike="noStrike">
                <a:ln>
                  <a:noFill/>
                </a:ln>
                <a:solidFill>
                  <a:srgbClr val="000000"/>
                </a:solidFill>
                <a:latin typeface="Calibri"/>
                <a:ea typeface="Calibri"/>
                <a:cs typeface="Calibri"/>
              </a:rPr>
              <a:pPr/>
              <a:t>882</a:t>
            </a:fld>
            <a:endParaRPr lang="en-US" sz="1400" b="1">
              <a:ln>
                <a:noFill/>
              </a:ln>
            </a:endParaRPr>
          </a:p>
        </xdr:txBody>
      </xdr:sp>
    </xdr:grpSp>
    <xdr:clientData/>
  </xdr:twoCellAnchor>
  <xdr:twoCellAnchor>
    <xdr:from>
      <xdr:col>1</xdr:col>
      <xdr:colOff>643246</xdr:colOff>
      <xdr:row>16</xdr:row>
      <xdr:rowOff>9896</xdr:rowOff>
    </xdr:from>
    <xdr:to>
      <xdr:col>2</xdr:col>
      <xdr:colOff>460539</xdr:colOff>
      <xdr:row>18</xdr:row>
      <xdr:rowOff>108857</xdr:rowOff>
    </xdr:to>
    <xdr:graphicFrame macro="">
      <xdr:nvGraphicFramePr>
        <xdr:cNvPr id="29" name="Chart 28">
          <a:extLst>
            <a:ext uri="{FF2B5EF4-FFF2-40B4-BE49-F238E27FC236}">
              <a16:creationId xmlns:a16="http://schemas.microsoft.com/office/drawing/2014/main" id="{7A3DD070-F3D1-4DF8-AD8E-14477CD38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504701</xdr:colOff>
      <xdr:row>12</xdr:row>
      <xdr:rowOff>49480</xdr:rowOff>
    </xdr:from>
    <xdr:to>
      <xdr:col>6</xdr:col>
      <xdr:colOff>69273</xdr:colOff>
      <xdr:row>13</xdr:row>
      <xdr:rowOff>158337</xdr:rowOff>
    </xdr:to>
    <xdr:sp macro="" textlink="">
      <xdr:nvSpPr>
        <xdr:cNvPr id="30" name="TextBox 29">
          <a:extLst>
            <a:ext uri="{FF2B5EF4-FFF2-40B4-BE49-F238E27FC236}">
              <a16:creationId xmlns:a16="http://schemas.microsoft.com/office/drawing/2014/main" id="{54DBA226-80A9-ECFD-E7C2-18CF8AA1A6DA}"/>
            </a:ext>
          </a:extLst>
        </xdr:cNvPr>
        <xdr:cNvSpPr txBox="1"/>
      </xdr:nvSpPr>
      <xdr:spPr>
        <a:xfrm>
          <a:off x="1157844" y="2305792"/>
          <a:ext cx="2830286" cy="29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rPr>
            <a:t>Total Employees by Gender</a:t>
          </a:r>
        </a:p>
      </xdr:txBody>
    </xdr:sp>
    <xdr:clientData/>
  </xdr:twoCellAnchor>
  <xdr:twoCellAnchor editAs="oneCell">
    <xdr:from>
      <xdr:col>2</xdr:col>
      <xdr:colOff>267639</xdr:colOff>
      <xdr:row>14</xdr:row>
      <xdr:rowOff>134464</xdr:rowOff>
    </xdr:from>
    <xdr:to>
      <xdr:col>5</xdr:col>
      <xdr:colOff>137011</xdr:colOff>
      <xdr:row>18</xdr:row>
      <xdr:rowOff>79168</xdr:rowOff>
    </xdr:to>
    <mc:AlternateContent xmlns:mc="http://schemas.openxmlformats.org/markup-compatibility/2006" xmlns:a14="http://schemas.microsoft.com/office/drawing/2010/main">
      <mc:Choice Requires="a14">
        <xdr:graphicFrame macro="">
          <xdr:nvGraphicFramePr>
            <xdr:cNvPr id="8" name="Gender 4">
              <a:extLst>
                <a:ext uri="{FF2B5EF4-FFF2-40B4-BE49-F238E27FC236}">
                  <a16:creationId xmlns:a16="http://schemas.microsoft.com/office/drawing/2014/main" id="{D511CBC2-BC66-4480-83DB-9FB8438BB982}"/>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573925" y="2766828"/>
              <a:ext cx="1828800" cy="696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356258</xdr:colOff>
      <xdr:row>14</xdr:row>
      <xdr:rowOff>134464</xdr:rowOff>
    </xdr:from>
    <xdr:to>
      <xdr:col>11</xdr:col>
      <xdr:colOff>510544</xdr:colOff>
      <xdr:row>24</xdr:row>
      <xdr:rowOff>168234</xdr:rowOff>
    </xdr:to>
    <xdr:graphicFrame macro="">
      <xdr:nvGraphicFramePr>
        <xdr:cNvPr id="9" name="Chart 8">
          <a:extLst>
            <a:ext uri="{FF2B5EF4-FFF2-40B4-BE49-F238E27FC236}">
              <a16:creationId xmlns:a16="http://schemas.microsoft.com/office/drawing/2014/main" id="{C35AF22B-0E15-43CD-87C4-4DA7A8B66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296883</xdr:colOff>
      <xdr:row>12</xdr:row>
      <xdr:rowOff>69272</xdr:rowOff>
    </xdr:from>
    <xdr:to>
      <xdr:col>11</xdr:col>
      <xdr:colOff>484910</xdr:colOff>
      <xdr:row>14</xdr:row>
      <xdr:rowOff>19792</xdr:rowOff>
    </xdr:to>
    <xdr:sp macro="" textlink="">
      <xdr:nvSpPr>
        <xdr:cNvPr id="10" name="TextBox 9">
          <a:extLst>
            <a:ext uri="{FF2B5EF4-FFF2-40B4-BE49-F238E27FC236}">
              <a16:creationId xmlns:a16="http://schemas.microsoft.com/office/drawing/2014/main" id="{BC39B1D0-7534-9DD6-CBF0-27D8C5E31F79}"/>
            </a:ext>
          </a:extLst>
        </xdr:cNvPr>
        <xdr:cNvSpPr txBox="1"/>
      </xdr:nvSpPr>
      <xdr:spPr>
        <a:xfrm>
          <a:off x="4215740" y="2325584"/>
          <a:ext cx="3453741"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rPr>
            <a:t>Education Wise</a:t>
          </a:r>
          <a:r>
            <a:rPr lang="en-IN" sz="1800" b="1" baseline="0">
              <a:solidFill>
                <a:srgbClr val="602928"/>
              </a:solidFill>
            </a:rPr>
            <a:t> Attrition</a:t>
          </a:r>
          <a:endParaRPr lang="en-IN" sz="1800" b="1">
            <a:solidFill>
              <a:srgbClr val="602928"/>
            </a:solidFill>
          </a:endParaRPr>
        </a:p>
      </xdr:txBody>
    </xdr:sp>
    <xdr:clientData/>
  </xdr:twoCellAnchor>
  <xdr:twoCellAnchor>
    <xdr:from>
      <xdr:col>12</xdr:col>
      <xdr:colOff>89064</xdr:colOff>
      <xdr:row>14</xdr:row>
      <xdr:rowOff>134464</xdr:rowOff>
    </xdr:from>
    <xdr:to>
      <xdr:col>16</xdr:col>
      <xdr:colOff>633349</xdr:colOff>
      <xdr:row>25</xdr:row>
      <xdr:rowOff>29688</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25FF6F8E-0C9C-4920-B239-97C7FDB6A3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7952904" y="2801464"/>
              <a:ext cx="3165565" cy="19907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390525</xdr:colOff>
      <xdr:row>1</xdr:row>
      <xdr:rowOff>104775</xdr:rowOff>
    </xdr:from>
    <xdr:to>
      <xdr:col>5</xdr:col>
      <xdr:colOff>548863</xdr:colOff>
      <xdr:row>1</xdr:row>
      <xdr:rowOff>114671</xdr:rowOff>
    </xdr:to>
    <xdr:cxnSp macro="">
      <xdr:nvCxnSpPr>
        <xdr:cNvPr id="14" name="Straight Connector 13">
          <a:extLst>
            <a:ext uri="{FF2B5EF4-FFF2-40B4-BE49-F238E27FC236}">
              <a16:creationId xmlns:a16="http://schemas.microsoft.com/office/drawing/2014/main" id="{66688EBC-6487-4791-857F-51AA930D863E}"/>
            </a:ext>
          </a:extLst>
        </xdr:cNvPr>
        <xdr:cNvCxnSpPr/>
      </xdr:nvCxnSpPr>
      <xdr:spPr>
        <a:xfrm>
          <a:off x="1043668" y="292801"/>
          <a:ext cx="2770909" cy="9896"/>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89064</xdr:colOff>
      <xdr:row>12</xdr:row>
      <xdr:rowOff>69272</xdr:rowOff>
    </xdr:from>
    <xdr:to>
      <xdr:col>17</xdr:col>
      <xdr:colOff>0</xdr:colOff>
      <xdr:row>14</xdr:row>
      <xdr:rowOff>0</xdr:rowOff>
    </xdr:to>
    <xdr:sp macro="" textlink="">
      <xdr:nvSpPr>
        <xdr:cNvPr id="20" name="TextBox 19">
          <a:extLst>
            <a:ext uri="{FF2B5EF4-FFF2-40B4-BE49-F238E27FC236}">
              <a16:creationId xmlns:a16="http://schemas.microsoft.com/office/drawing/2014/main" id="{B69865BE-757E-F3F6-F0AC-2E2CF69F19EB}"/>
            </a:ext>
          </a:extLst>
        </xdr:cNvPr>
        <xdr:cNvSpPr txBox="1"/>
      </xdr:nvSpPr>
      <xdr:spPr>
        <a:xfrm>
          <a:off x="7926778" y="2325584"/>
          <a:ext cx="3176651" cy="306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rPr>
            <a:t>Attrition</a:t>
          </a:r>
          <a:r>
            <a:rPr lang="en-IN" sz="1800" b="1" baseline="0">
              <a:solidFill>
                <a:srgbClr val="602928"/>
              </a:solidFill>
            </a:rPr>
            <a:t> by Job Role</a:t>
          </a:r>
          <a:endParaRPr lang="en-IN" sz="1800" b="1">
            <a:solidFill>
              <a:srgbClr val="602928"/>
            </a:solidFill>
          </a:endParaRPr>
        </a:p>
      </xdr:txBody>
    </xdr:sp>
    <xdr:clientData/>
  </xdr:twoCellAnchor>
  <xdr:twoCellAnchor>
    <xdr:from>
      <xdr:col>1</xdr:col>
      <xdr:colOff>597054</xdr:colOff>
      <xdr:row>28</xdr:row>
      <xdr:rowOff>0</xdr:rowOff>
    </xdr:from>
    <xdr:to>
      <xdr:col>6</xdr:col>
      <xdr:colOff>72563</xdr:colOff>
      <xdr:row>38</xdr:row>
      <xdr:rowOff>152523</xdr:rowOff>
    </xdr:to>
    <xdr:graphicFrame macro="">
      <xdr:nvGraphicFramePr>
        <xdr:cNvPr id="21" name="Chart 20">
          <a:extLst>
            <a:ext uri="{FF2B5EF4-FFF2-40B4-BE49-F238E27FC236}">
              <a16:creationId xmlns:a16="http://schemas.microsoft.com/office/drawing/2014/main" id="{5EFDC2A6-ADBB-4879-ABDF-3203BE8DD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510153</xdr:colOff>
      <xdr:row>26</xdr:row>
      <xdr:rowOff>0</xdr:rowOff>
    </xdr:from>
    <xdr:to>
      <xdr:col>6</xdr:col>
      <xdr:colOff>72563</xdr:colOff>
      <xdr:row>28</xdr:row>
      <xdr:rowOff>0</xdr:rowOff>
    </xdr:to>
    <xdr:sp macro="" textlink="">
      <xdr:nvSpPr>
        <xdr:cNvPr id="22" name="TextBox 21">
          <a:extLst>
            <a:ext uri="{FF2B5EF4-FFF2-40B4-BE49-F238E27FC236}">
              <a16:creationId xmlns:a16="http://schemas.microsoft.com/office/drawing/2014/main" id="{6C7490A6-F849-D137-F92B-4801A4049E63}"/>
            </a:ext>
          </a:extLst>
        </xdr:cNvPr>
        <xdr:cNvSpPr txBox="1"/>
      </xdr:nvSpPr>
      <xdr:spPr>
        <a:xfrm>
          <a:off x="1163296" y="4888675"/>
          <a:ext cx="2828124" cy="376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rPr>
            <a:t>Department Wise Attrition</a:t>
          </a:r>
        </a:p>
      </xdr:txBody>
    </xdr:sp>
    <xdr:clientData/>
  </xdr:twoCellAnchor>
  <xdr:twoCellAnchor>
    <xdr:from>
      <xdr:col>6</xdr:col>
      <xdr:colOff>194776</xdr:colOff>
      <xdr:row>28</xdr:row>
      <xdr:rowOff>55393</xdr:rowOff>
    </xdr:from>
    <xdr:to>
      <xdr:col>10</xdr:col>
      <xdr:colOff>268605</xdr:colOff>
      <xdr:row>38</xdr:row>
      <xdr:rowOff>152523</xdr:rowOff>
    </xdr:to>
    <xdr:graphicFrame macro="">
      <xdr:nvGraphicFramePr>
        <xdr:cNvPr id="23" name="Chart 22">
          <a:extLst>
            <a:ext uri="{FF2B5EF4-FFF2-40B4-BE49-F238E27FC236}">
              <a16:creationId xmlns:a16="http://schemas.microsoft.com/office/drawing/2014/main" id="{1DF40A5D-0D34-43C2-A96F-6FC55F8A5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10</xdr:col>
      <xdr:colOff>77492</xdr:colOff>
      <xdr:row>22</xdr:row>
      <xdr:rowOff>0</xdr:rowOff>
    </xdr:from>
    <xdr:ext cx="184731" cy="264560"/>
    <xdr:sp macro="" textlink="">
      <xdr:nvSpPr>
        <xdr:cNvPr id="32" name="TextBox 31">
          <a:extLst>
            <a:ext uri="{FF2B5EF4-FFF2-40B4-BE49-F238E27FC236}">
              <a16:creationId xmlns:a16="http://schemas.microsoft.com/office/drawing/2014/main" id="{BC7CA4E1-02CC-0880-1C0A-FE0D8B1922F7}"/>
            </a:ext>
          </a:extLst>
        </xdr:cNvPr>
        <xdr:cNvSpPr txBox="1"/>
      </xdr:nvSpPr>
      <xdr:spPr>
        <a:xfrm>
          <a:off x="6608921" y="41365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257299</xdr:colOff>
      <xdr:row>26</xdr:row>
      <xdr:rowOff>0</xdr:rowOff>
    </xdr:from>
    <xdr:to>
      <xdr:col>10</xdr:col>
      <xdr:colOff>262223</xdr:colOff>
      <xdr:row>28</xdr:row>
      <xdr:rowOff>0</xdr:rowOff>
    </xdr:to>
    <xdr:sp macro="" textlink="">
      <xdr:nvSpPr>
        <xdr:cNvPr id="33" name="TextBox 32">
          <a:extLst>
            <a:ext uri="{FF2B5EF4-FFF2-40B4-BE49-F238E27FC236}">
              <a16:creationId xmlns:a16="http://schemas.microsoft.com/office/drawing/2014/main" id="{DF07B59D-CB14-3B96-746D-ED11464D4F92}"/>
            </a:ext>
          </a:extLst>
        </xdr:cNvPr>
        <xdr:cNvSpPr txBox="1"/>
      </xdr:nvSpPr>
      <xdr:spPr>
        <a:xfrm>
          <a:off x="4176156" y="4888675"/>
          <a:ext cx="2617496" cy="376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rPr>
            <a:t>Attrition by Age</a:t>
          </a:r>
          <a:r>
            <a:rPr lang="en-IN" sz="1800" b="1" baseline="0">
              <a:solidFill>
                <a:srgbClr val="602928"/>
              </a:solidFill>
            </a:rPr>
            <a:t> Group</a:t>
          </a:r>
          <a:endParaRPr lang="en-IN" sz="1800" b="1">
            <a:solidFill>
              <a:srgbClr val="602928"/>
            </a:solidFill>
          </a:endParaRPr>
        </a:p>
      </xdr:txBody>
    </xdr:sp>
    <xdr:clientData/>
  </xdr:twoCellAnchor>
  <xdr:twoCellAnchor>
    <xdr:from>
      <xdr:col>10</xdr:col>
      <xdr:colOff>304562</xdr:colOff>
      <xdr:row>28</xdr:row>
      <xdr:rowOff>84487</xdr:rowOff>
    </xdr:from>
    <xdr:to>
      <xdr:col>13</xdr:col>
      <xdr:colOff>542657</xdr:colOff>
      <xdr:row>38</xdr:row>
      <xdr:rowOff>152522</xdr:rowOff>
    </xdr:to>
    <mc:AlternateContent xmlns:mc="http://schemas.openxmlformats.org/markup-compatibility/2006">
      <mc:Choice xmlns:cx2="http://schemas.microsoft.com/office/drawing/2015/10/21/chartex" Requires="cx2">
        <xdr:graphicFrame macro="">
          <xdr:nvGraphicFramePr>
            <xdr:cNvPr id="34" name="Chart 33">
              <a:extLst>
                <a:ext uri="{FF2B5EF4-FFF2-40B4-BE49-F238E27FC236}">
                  <a16:creationId xmlns:a16="http://schemas.microsoft.com/office/drawing/2014/main" id="{74828221-836A-4199-906F-44B0F3C956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6857762" y="5418487"/>
              <a:ext cx="2204055" cy="19730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613137</xdr:colOff>
      <xdr:row>30</xdr:row>
      <xdr:rowOff>1</xdr:rowOff>
    </xdr:from>
    <xdr:to>
      <xdr:col>17</xdr:col>
      <xdr:colOff>59912</xdr:colOff>
      <xdr:row>37</xdr:row>
      <xdr:rowOff>1</xdr:rowOff>
    </xdr:to>
    <mc:AlternateContent xmlns:mc="http://schemas.openxmlformats.org/markup-compatibility/2006" xmlns:a14="http://schemas.microsoft.com/office/drawing/2010/main">
      <mc:Choice Requires="a14">
        <xdr:graphicFrame macro="">
          <xdr:nvGraphicFramePr>
            <xdr:cNvPr id="35" name="Department 2">
              <a:extLst>
                <a:ext uri="{FF2B5EF4-FFF2-40B4-BE49-F238E27FC236}">
                  <a16:creationId xmlns:a16="http://schemas.microsoft.com/office/drawing/2014/main" id="{CA47D4C0-073C-4C6E-83A9-80B4E86631B2}"/>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0410280" y="5640780"/>
              <a:ext cx="753061" cy="1316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624951</xdr:colOff>
      <xdr:row>30</xdr:row>
      <xdr:rowOff>0</xdr:rowOff>
    </xdr:from>
    <xdr:to>
      <xdr:col>15</xdr:col>
      <xdr:colOff>613137</xdr:colOff>
      <xdr:row>38</xdr:row>
      <xdr:rowOff>152522</xdr:rowOff>
    </xdr:to>
    <mc:AlternateContent xmlns:mc="http://schemas.openxmlformats.org/markup-compatibility/2006" xmlns:a14="http://schemas.microsoft.com/office/drawing/2010/main">
      <mc:Choice Requires="a14">
        <xdr:graphicFrame macro="">
          <xdr:nvGraphicFramePr>
            <xdr:cNvPr id="36" name="Education Field 3">
              <a:extLst>
                <a:ext uri="{FF2B5EF4-FFF2-40B4-BE49-F238E27FC236}">
                  <a16:creationId xmlns:a16="http://schemas.microsoft.com/office/drawing/2014/main" id="{6C23E3A1-49FF-4338-8E41-7635CB572C0E}"/>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9115808" y="5640779"/>
              <a:ext cx="1294472" cy="1656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408174</xdr:colOff>
      <xdr:row>26</xdr:row>
      <xdr:rowOff>0</xdr:rowOff>
    </xdr:from>
    <xdr:to>
      <xdr:col>13</xdr:col>
      <xdr:colOff>466725</xdr:colOff>
      <xdr:row>27</xdr:row>
      <xdr:rowOff>111060</xdr:rowOff>
    </xdr:to>
    <xdr:sp macro="" textlink="">
      <xdr:nvSpPr>
        <xdr:cNvPr id="79" name="TextBox 78">
          <a:extLst>
            <a:ext uri="{FF2B5EF4-FFF2-40B4-BE49-F238E27FC236}">
              <a16:creationId xmlns:a16="http://schemas.microsoft.com/office/drawing/2014/main" id="{978D21EB-F4C8-DC1D-F888-23047BEEDDC3}"/>
            </a:ext>
          </a:extLst>
        </xdr:cNvPr>
        <xdr:cNvSpPr txBox="1"/>
      </xdr:nvSpPr>
      <xdr:spPr>
        <a:xfrm>
          <a:off x="6939603" y="4888675"/>
          <a:ext cx="2017979" cy="299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rPr>
            <a:t>Marital</a:t>
          </a:r>
          <a:r>
            <a:rPr lang="en-IN" sz="1800" b="1" baseline="0">
              <a:solidFill>
                <a:srgbClr val="602928"/>
              </a:solidFill>
            </a:rPr>
            <a:t> Status</a:t>
          </a:r>
          <a:endParaRPr lang="en-IN" sz="1800" b="1">
            <a:solidFill>
              <a:srgbClr val="602928"/>
            </a:solidFill>
          </a:endParaRPr>
        </a:p>
      </xdr:txBody>
    </xdr:sp>
    <xdr:clientData/>
  </xdr:twoCellAnchor>
  <xdr:twoCellAnchor>
    <xdr:from>
      <xdr:col>14</xdr:col>
      <xdr:colOff>65508</xdr:colOff>
      <xdr:row>26</xdr:row>
      <xdr:rowOff>0</xdr:rowOff>
    </xdr:from>
    <xdr:to>
      <xdr:col>16</xdr:col>
      <xdr:colOff>606739</xdr:colOff>
      <xdr:row>27</xdr:row>
      <xdr:rowOff>111060</xdr:rowOff>
    </xdr:to>
    <xdr:sp macro="" textlink="">
      <xdr:nvSpPr>
        <xdr:cNvPr id="80" name="TextBox 79">
          <a:extLst>
            <a:ext uri="{FF2B5EF4-FFF2-40B4-BE49-F238E27FC236}">
              <a16:creationId xmlns:a16="http://schemas.microsoft.com/office/drawing/2014/main" id="{0328283C-B8FB-C583-6B61-29135CE0E3AA}"/>
            </a:ext>
          </a:extLst>
        </xdr:cNvPr>
        <xdr:cNvSpPr txBox="1"/>
      </xdr:nvSpPr>
      <xdr:spPr>
        <a:xfrm>
          <a:off x="9209508" y="4888675"/>
          <a:ext cx="1847517" cy="29908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rPr>
            <a:t>Filter Panel</a:t>
          </a:r>
        </a:p>
      </xdr:txBody>
    </xdr:sp>
    <xdr:clientData/>
  </xdr:twoCellAnchor>
  <xdr:twoCellAnchor>
    <xdr:from>
      <xdr:col>14</xdr:col>
      <xdr:colOff>578</xdr:colOff>
      <xdr:row>28</xdr:row>
      <xdr:rowOff>55393</xdr:rowOff>
    </xdr:from>
    <xdr:to>
      <xdr:col>15</xdr:col>
      <xdr:colOff>613137</xdr:colOff>
      <xdr:row>30</xdr:row>
      <xdr:rowOff>0</xdr:rowOff>
    </xdr:to>
    <xdr:sp macro="" textlink="">
      <xdr:nvSpPr>
        <xdr:cNvPr id="82" name="TextBox 81">
          <a:extLst>
            <a:ext uri="{FF2B5EF4-FFF2-40B4-BE49-F238E27FC236}">
              <a16:creationId xmlns:a16="http://schemas.microsoft.com/office/drawing/2014/main" id="{E84F5C9B-CD99-C46F-B9F4-8833BBF5B798}"/>
            </a:ext>
          </a:extLst>
        </xdr:cNvPr>
        <xdr:cNvSpPr txBox="1"/>
      </xdr:nvSpPr>
      <xdr:spPr>
        <a:xfrm>
          <a:off x="9144578" y="5320120"/>
          <a:ext cx="1265702" cy="32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1F2AB7"/>
              </a:solidFill>
            </a:rPr>
            <a:t>Educational Feild</a:t>
          </a:r>
        </a:p>
      </xdr:txBody>
    </xdr:sp>
    <xdr:clientData/>
  </xdr:twoCellAnchor>
  <xdr:twoCellAnchor>
    <xdr:from>
      <xdr:col>15</xdr:col>
      <xdr:colOff>613137</xdr:colOff>
      <xdr:row>28</xdr:row>
      <xdr:rowOff>55393</xdr:rowOff>
    </xdr:from>
    <xdr:to>
      <xdr:col>16</xdr:col>
      <xdr:colOff>606739</xdr:colOff>
      <xdr:row>30</xdr:row>
      <xdr:rowOff>0</xdr:rowOff>
    </xdr:to>
    <xdr:sp macro="" textlink="">
      <xdr:nvSpPr>
        <xdr:cNvPr id="84" name="TextBox 83">
          <a:extLst>
            <a:ext uri="{FF2B5EF4-FFF2-40B4-BE49-F238E27FC236}">
              <a16:creationId xmlns:a16="http://schemas.microsoft.com/office/drawing/2014/main" id="{2EF161B7-CAAB-5F1C-CD95-56E44CBDCB18}"/>
            </a:ext>
          </a:extLst>
        </xdr:cNvPr>
        <xdr:cNvSpPr txBox="1"/>
      </xdr:nvSpPr>
      <xdr:spPr>
        <a:xfrm>
          <a:off x="10410280" y="5320120"/>
          <a:ext cx="646745" cy="32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rgbClr val="1F2AB7"/>
              </a:solidFill>
            </a:rPr>
            <a:t>Department</a:t>
          </a:r>
        </a:p>
        <a:p>
          <a:endParaRPr lang="en-IN" sz="1000">
            <a:solidFill>
              <a:srgbClr val="1F2AB7"/>
            </a:solidFill>
          </a:endParaRP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0.30075</cdr:x>
      <cdr:y>0.3673</cdr:y>
    </cdr:from>
    <cdr:to>
      <cdr:x>0.675</cdr:x>
      <cdr:y>0.59549</cdr:y>
    </cdr:to>
    <cdr:sp macro="" textlink="">
      <cdr:nvSpPr>
        <cdr:cNvPr id="2" name="TextBox 1">
          <a:extLst xmlns:a="http://schemas.openxmlformats.org/drawingml/2006/main">
            <a:ext uri="{FF2B5EF4-FFF2-40B4-BE49-F238E27FC236}">
              <a16:creationId xmlns:a16="http://schemas.microsoft.com/office/drawing/2014/main" id="{0702B4BD-7119-7639-C9A2-5D9ADB63D01B}"/>
            </a:ext>
          </a:extLst>
        </cdr:cNvPr>
        <cdr:cNvSpPr txBox="1"/>
      </cdr:nvSpPr>
      <cdr:spPr>
        <a:xfrm xmlns:a="http://schemas.openxmlformats.org/drawingml/2006/main">
          <a:off x="302202" y="350446"/>
          <a:ext cx="376052" cy="21771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kern="1200"/>
            <a:t> </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kumari sinha" refreshedDate="46225.619800115739" createdVersion="8" refreshedVersion="8" minRefreshableVersion="3" recordCount="1470" xr:uid="{6433FC1C-5747-43AB-83CE-A478F162766F}">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049062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kumari sinha" refreshedDate="46239.572885532405" backgroundQuery="1" createdVersion="8" refreshedVersion="8" minRefreshableVersion="3" recordCount="0" supportSubquery="1" supportAdvancedDrill="1" xr:uid="{DC5105B3-1B14-4313-8260-96771551BCC5}">
  <cacheSource type="external" connectionId="1"/>
  <cacheFields count="3">
    <cacheField name="[Measures].[Average of Job Satisfaction]" caption="Average of Job Satisfaction" numFmtId="0" hierarchy="47" level="32767"/>
    <cacheField name="[Table_1].[Gender].[Gender]" caption="Gender" numFmtId="0" hierarchy="8" level="1">
      <sharedItems containsSemiMixedTypes="0" containsNonDate="0" containsString="0"/>
    </cacheField>
    <cacheField name="[Table_1].[Education Field].[Education Field]" caption="Education Field" numFmtId="0" hierarchy="5" level="1">
      <sharedItems containsSemiMixedTypes="0" containsNonDate="0" containsString="0"/>
    </cacheField>
  </cacheFields>
  <cacheHierarchies count="48">
    <cacheHierarchy uniqueName="[Table_1].[Attrition]" caption="Attrition" attribute="1" defaultMemberUniqueName="[Table_1].[Attrition].[All]" allUniqueName="[Table_1].[Attrition].[All]" dimensionUniqueName="[Table_1]" displayFolder="" count="2" memberValueDatatype="130" unbalanced="0"/>
    <cacheHierarchy uniqueName="[Table_1].[Business Travel]" caption="Business Travel" attribute="1" defaultMemberUniqueName="[Table_1].[Business Travel].[All]" allUniqueName="[Table_1].[Business Travel].[All]" dimensionUniqueName="[Table_1]" displayFolder="" count="2" memberValueDatatype="130" unbalanced="0"/>
    <cacheHierarchy uniqueName="[Table_1].[CF_age band]" caption="CF_age band" attribute="1" defaultMemberUniqueName="[Table_1].[CF_age band].[All]" allUniqueName="[Table_1].[CF_age band].[All]" dimensionUniqueName="[Table_1]" displayFolder="" count="2" memberValueDatatype="130" unbalanced="0"/>
    <cacheHierarchy uniqueName="[Table_1].[CF_attrition label]" caption="CF_attrition label" attribute="1" defaultMemberUniqueName="[Table_1].[CF_attrition label].[All]" allUniqueName="[Table_1].[CF_attrition label].[All]" dimensionUniqueName="[Table_1]" displayFolder="" count="2"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fieldsUsage count="2">
        <fieldUsage x="-1"/>
        <fieldUsage x="2"/>
      </fieldsUsage>
    </cacheHierarchy>
    <cacheHierarchy uniqueName="[Table_1].[emp no]" caption="emp no" attribute="1" defaultMemberUniqueName="[Table_1].[emp no].[All]" allUniqueName="[Table_1].[emp no].[All]" dimensionUniqueName="[Table_1]" displayFolder="" count="2" memberValueDatatype="130" unbalanced="0"/>
    <cacheHierarchy uniqueName="[Table_1].[Employee Number]" caption="Employee Number" attribute="1" defaultMemberUniqueName="[Table_1].[Employee Number].[All]" allUniqueName="[Table_1].[Employee Number].[All]" dimensionUniqueName="[Table_1]" displayFolder="" count="2" memberValueDatatype="20" unbalanced="0"/>
    <cacheHierarchy uniqueName="[Table_1].[Gender]" caption="Gender" attribute="1" defaultMemberUniqueName="[Table_1].[Gender].[All]" allUniqueName="[Table_1].[Gender].[All]" dimensionUniqueName="[Table_1]" displayFolder="" count="2" memberValueDatatype="130" unbalanced="0">
      <fieldsUsage count="2">
        <fieldUsage x="-1"/>
        <fieldUsage x="1"/>
      </fieldsUsage>
    </cacheHierarchy>
    <cacheHierarchy uniqueName="[Table_1].[Job Role]" caption="Job Role" attribute="1" defaultMemberUniqueName="[Table_1].[Job Role].[All]" allUniqueName="[Table_1].[Job Role].[All]" dimensionUniqueName="[Table_1]" displayFolder="" count="2" memberValueDatatype="130" unbalanced="0"/>
    <cacheHierarchy uniqueName="[Table_1].[Marital Status]" caption="Marital Status" attribute="1" defaultMemberUniqueName="[Table_1].[Marital Status].[All]" allUniqueName="[Table_1].[Marital Status].[All]" dimensionUniqueName="[Table_1]" displayFolder="" count="2" memberValueDatatype="130" unbalanced="0"/>
    <cacheHierarchy uniqueName="[Table_1].[Over Time]" caption="Over Time" attribute="1" defaultMemberUniqueName="[Table_1].[Over Time].[All]" allUniqueName="[Table_1].[Over Time].[All]" dimensionUniqueName="[Table_1]" displayFolder="" count="2" memberValueDatatype="130" unbalanced="0"/>
    <cacheHierarchy uniqueName="[Table_1].[Over18]" caption="Over18" attribute="1" defaultMemberUniqueName="[Table_1].[Over18].[All]" allUniqueName="[Table_1].[Over18].[All]" dimensionUniqueName="[Table_1]" displayFolder="" count="2"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2" memberValueDatatype="20" unbalanced="0"/>
    <cacheHierarchy uniqueName="[Table_1].[-2]" caption="-2" attribute="1" defaultMemberUniqueName="[Table_1].[-2].[All]" allUniqueName="[Table_1].[-2].[All]" dimensionUniqueName="[Table_1]" displayFolder="" count="2" memberValueDatatype="20" unbalanced="0"/>
    <cacheHierarchy uniqueName="[Table_1].[0]" caption="0" attribute="1" defaultMemberUniqueName="[Table_1].[0].[All]" allUniqueName="[Table_1].[0].[All]" dimensionUniqueName="[Table_1]" displayFolder="" count="2" memberValueDatatype="20" unbalanced="0"/>
    <cacheHierarchy uniqueName="[Table_1].[Age]" caption="Age" attribute="1" defaultMemberUniqueName="[Table_1].[Age].[All]" allUniqueName="[Table_1].[Age].[All]" dimensionUniqueName="[Table_1]" displayFolder="" count="2" memberValueDatatype="20" unbalanced="0"/>
    <cacheHierarchy uniqueName="[Table_1].[CF_attrition count]" caption="CF_attrition count" attribute="1" defaultMemberUniqueName="[Table_1].[CF_attrition count].[All]" allUniqueName="[Table_1].[CF_attrition count].[All]" dimensionUniqueName="[Table_1]" displayFolder="" count="2" memberValueDatatype="20" unbalanced="0"/>
    <cacheHierarchy uniqueName="[Table_1].[CF_attrition counts]" caption="CF_attrition counts" attribute="1" defaultMemberUniqueName="[Table_1].[CF_attrition counts].[All]" allUniqueName="[Table_1].[CF_attrition counts].[All]" dimensionUniqueName="[Table_1]" displayFolder="" count="2" memberValueDatatype="20" unbalanced="0"/>
    <cacheHierarchy uniqueName="[Table_1].[CF_attrition rate]" caption="CF_attrition rate" attribute="1" defaultMemberUniqueName="[Table_1].[CF_attrition rate].[All]" allUniqueName="[Table_1].[CF_attrition rate].[All]" dimensionUniqueName="[Table_1]" displayFolder="" count="2" memberValueDatatype="20" unbalanced="0"/>
    <cacheHierarchy uniqueName="[Table_1].[CF_current Employee]" caption="CF_current Employee" attribute="1" defaultMemberUniqueName="[Table_1].[CF_current Employee].[All]" allUniqueName="[Table_1].[CF_current Employee].[All]" dimensionUniqueName="[Table_1]" displayFolder="" count="2" memberValueDatatype="20" unbalanced="0"/>
    <cacheHierarchy uniqueName="[Table_1].[Daily Rate]" caption="Daily Rate" attribute="1" defaultMemberUniqueName="[Table_1].[Daily Rate].[All]" allUniqueName="[Table_1].[Daily Rate].[All]" dimensionUniqueName="[Table_1]" displayFolder="" count="2" memberValueDatatype="20" unbalanced="0"/>
    <cacheHierarchy uniqueName="[Table_1].[Distance From Home]" caption="Distance From Home" attribute="1" defaultMemberUniqueName="[Table_1].[Distance From Home].[All]" allUniqueName="[Table_1].[Distance From Home].[All]" dimensionUniqueName="[Table_1]" displayFolder="" count="2" memberValueDatatype="20" unbalanced="0"/>
    <cacheHierarchy uniqueName="[Table_1].[Education]" caption="Education" attribute="1" defaultMemberUniqueName="[Table_1].[Education].[All]" allUniqueName="[Table_1].[Education].[All]" dimensionUniqueName="[Table_1]" displayFolder="" count="2" memberValueDatatype="130" unbalanced="0"/>
    <cacheHierarchy uniqueName="[Table_1].[Employee Count]" caption="Employee Count" attribute="1" defaultMemberUniqueName="[Table_1].[Employee Count].[All]" allUniqueName="[Table_1].[Employee Count].[All]" dimensionUniqueName="[Table_1]" displayFolder="" count="2"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2" memberValueDatatype="20" unbalanced="0"/>
    <cacheHierarchy uniqueName="[Table_1].[Hourly Rate]" caption="Hourly Rate" attribute="1" defaultMemberUniqueName="[Table_1].[Hourly Rate].[All]" allUniqueName="[Table_1].[Hourly Rate].[All]" dimensionUniqueName="[Table_1]" displayFolder="" count="2" memberValueDatatype="20" unbalanced="0"/>
    <cacheHierarchy uniqueName="[Table_1].[Job Involvement]" caption="Job Involvement" attribute="1" defaultMemberUniqueName="[Table_1].[Job Involvement].[All]" allUniqueName="[Table_1].[Job Involvement].[All]" dimensionUniqueName="[Table_1]" displayFolder="" count="2" memberValueDatatype="20" unbalanced="0"/>
    <cacheHierarchy uniqueName="[Table_1].[Job Level]" caption="Job Level" attribute="1" defaultMemberUniqueName="[Table_1].[Job Level].[All]" allUniqueName="[Table_1].[Job Level].[All]" dimensionUniqueName="[Table_1]" displayFolder="" count="2" memberValueDatatype="20" unbalanced="0"/>
    <cacheHierarchy uniqueName="[Table_1].[Job Satisfaction]" caption="Job Satisfaction" attribute="1" defaultMemberUniqueName="[Table_1].[Job Satisfaction].[All]" allUniqueName="[Table_1].[Job Satisfaction].[All]" dimensionUniqueName="[Table_1]" displayFolder="" count="2" memberValueDatatype="20" unbalanced="0"/>
    <cacheHierarchy uniqueName="[Table_1].[Monthly Income]" caption="Monthly Income" attribute="1" defaultMemberUniqueName="[Table_1].[Monthly Income].[All]" allUniqueName="[Table_1].[Monthly Income].[All]" dimensionUniqueName="[Table_1]" displayFolder="" count="2" memberValueDatatype="20" unbalanced="0"/>
    <cacheHierarchy uniqueName="[Table_1].[Monthly Rate]" caption="Monthly Rate" attribute="1" defaultMemberUniqueName="[Table_1].[Monthly Rate].[All]" allUniqueName="[Table_1].[Monthly Rate].[All]" dimensionUniqueName="[Table_1]" displayFolder="" count="2" memberValueDatatype="20" unbalanced="0"/>
    <cacheHierarchy uniqueName="[Table_1].[Num Companies Worked]" caption="Num Companies Worked" attribute="1" defaultMemberUniqueName="[Table_1].[Num Companies Worked].[All]" allUniqueName="[Table_1].[Num Companies Worked].[All]" dimensionUniqueName="[Table_1]" displayFolder="" count="2" memberValueDatatype="20" unbalanced="0"/>
    <cacheHierarchy uniqueName="[Table_1].[Percent Salary Hike]" caption="Percent Salary Hike" attribute="1" defaultMemberUniqueName="[Table_1].[Percent Salary Hike].[All]" allUniqueName="[Table_1].[Percent Salary Hike].[All]" dimensionUniqueName="[Table_1]" displayFolder="" count="2" memberValueDatatype="20" unbalanced="0"/>
    <cacheHierarchy uniqueName="[Table_1].[Performance Rating]" caption="Performance Rating" attribute="1" defaultMemberUniqueName="[Table_1].[Performance Rating].[All]" allUniqueName="[Table_1].[Performance Rating].[All]" dimensionUniqueName="[Table_1]" displayFolder="" count="2"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2" memberValueDatatype="20" unbalanced="0"/>
    <cacheHierarchy uniqueName="[Table_1].[Standard Hours]" caption="Standard Hours" attribute="1" defaultMemberUniqueName="[Table_1].[Standard Hours].[All]" allUniqueName="[Table_1].[Standard Hours].[All]" dimensionUniqueName="[Table_1]" displayFolder="" count="2" memberValueDatatype="20" unbalanced="0"/>
    <cacheHierarchy uniqueName="[Table_1].[Stock Option Level]" caption="Stock Option Level" attribute="1" defaultMemberUniqueName="[Table_1].[Stock Option Level].[All]" allUniqueName="[Table_1].[Stock Option Level].[All]" dimensionUniqueName="[Table_1]" displayFolder="" count="2" memberValueDatatype="20" unbalanced="0"/>
    <cacheHierarchy uniqueName="[Table_1].[Total Working Years]" caption="Total Working Years" attribute="1" defaultMemberUniqueName="[Table_1].[Total Working Years].[All]" allUniqueName="[Table_1].[Total Working Years].[All]" dimensionUniqueName="[Table_1]" displayFolder="" count="2" memberValueDatatype="20" unbalanced="0"/>
    <cacheHierarchy uniqueName="[Table_1].[Work Life Balance]" caption="Work Life Balance" attribute="1" defaultMemberUniqueName="[Table_1].[Work Life Balance].[All]" allUniqueName="[Table_1].[Work Life Balance].[All]" dimensionUniqueName="[Table_1]" displayFolder="" count="2" memberValueDatatype="20" unbalanced="0"/>
    <cacheHierarchy uniqueName="[Table_1].[Years At Company]" caption="Years At Company" attribute="1" defaultMemberUniqueName="[Table_1].[Years At Company].[All]" allUniqueName="[Table_1].[Years At Company].[All]" dimensionUniqueName="[Table_1]" displayFolder="" count="2" memberValueDatatype="20" unbalanced="0"/>
    <cacheHierarchy uniqueName="[Table_1].[Years In Current Role]" caption="Years In Current Role" attribute="1" defaultMemberUniqueName="[Table_1].[Years In Current Role].[All]" allUniqueName="[Table_1].[Years In Current Role].[All]" dimensionUniqueName="[Table_1]" displayFolder="" count="2"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2"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2"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oneField="1" hidden="1">
      <fieldsUsage count="1">
        <fieldUsage x="0"/>
      </fieldsUsage>
      <extLst>
        <ext xmlns:x15="http://schemas.microsoft.com/office/spreadsheetml/2010/11/main" uri="{B97F6D7D-B522-45F9-BDA1-12C45D357490}">
          <x15:cacheHierarchy aggregatedColumn="2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kumari sinha" refreshedDate="46245.665722453705" backgroundQuery="1" createdVersion="8" refreshedVersion="8" minRefreshableVersion="3" recordCount="0" supportSubquery="1" supportAdvancedDrill="1" xr:uid="{1FA062C0-41DB-4586-9FF4-E815B96BD3AC}">
  <cacheSource type="external" connectionId="1"/>
  <cacheFields count="2">
    <cacheField name="[Measures].[Average of Job Satisfaction]" caption="Average of Job Satisfaction" numFmtId="0" hierarchy="47" level="32767"/>
    <cacheField name="[Table_1].[Gender].[Gender]" caption="Gender" numFmtId="0" hierarchy="8" level="1">
      <sharedItems containsSemiMixedTypes="0" containsNonDate="0" containsString="0"/>
    </cacheField>
  </cacheFields>
  <cacheHierarchies count="48">
    <cacheHierarchy uniqueName="[Table_1].[Attrition]" caption="Attrition" attribute="1" defaultMemberUniqueName="[Table_1].[Attrition].[All]" allUniqueName="[Table_1].[Attrition].[All]" dimensionUniqueName="[Table_1]" displayFolder="" count="2" memberValueDatatype="130" unbalanced="0"/>
    <cacheHierarchy uniqueName="[Table_1].[Business Travel]" caption="Business Travel" attribute="1" defaultMemberUniqueName="[Table_1].[Business Travel].[All]" allUniqueName="[Table_1].[Business Travel].[All]" dimensionUniqueName="[Table_1]" displayFolder="" count="2" memberValueDatatype="130" unbalanced="0"/>
    <cacheHierarchy uniqueName="[Table_1].[CF_age band]" caption="CF_age band" attribute="1" defaultMemberUniqueName="[Table_1].[CF_age band].[All]" allUniqueName="[Table_1].[CF_age band].[All]" dimensionUniqueName="[Table_1]" displayFolder="" count="2" memberValueDatatype="130" unbalanced="0"/>
    <cacheHierarchy uniqueName="[Table_1].[CF_attrition label]" caption="CF_attrition label" attribute="1" defaultMemberUniqueName="[Table_1].[CF_attrition label].[All]" allUniqueName="[Table_1].[CF_attrition label].[All]" dimensionUniqueName="[Table_1]" displayFolder="" count="2"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cacheHierarchy uniqueName="[Table_1].[emp no]" caption="emp no" attribute="1" defaultMemberUniqueName="[Table_1].[emp no].[All]" allUniqueName="[Table_1].[emp no].[All]" dimensionUniqueName="[Table_1]" displayFolder="" count="2" memberValueDatatype="130" unbalanced="0"/>
    <cacheHierarchy uniqueName="[Table_1].[Employee Number]" caption="Employee Number" attribute="1" defaultMemberUniqueName="[Table_1].[Employee Number].[All]" allUniqueName="[Table_1].[Employee Number].[All]" dimensionUniqueName="[Table_1]" displayFolder="" count="2" memberValueDatatype="20" unbalanced="0"/>
    <cacheHierarchy uniqueName="[Table_1].[Gender]" caption="Gender" attribute="1" defaultMemberUniqueName="[Table_1].[Gender].[All]" allUniqueName="[Table_1].[Gender].[All]" dimensionUniqueName="[Table_1]" displayFolder="" count="2" memberValueDatatype="130" unbalanced="0">
      <fieldsUsage count="2">
        <fieldUsage x="-1"/>
        <fieldUsage x="1"/>
      </fieldsUsage>
    </cacheHierarchy>
    <cacheHierarchy uniqueName="[Table_1].[Job Role]" caption="Job Role" attribute="1" defaultMemberUniqueName="[Table_1].[Job Role].[All]" allUniqueName="[Table_1].[Job Role].[All]" dimensionUniqueName="[Table_1]" displayFolder="" count="2" memberValueDatatype="130" unbalanced="0"/>
    <cacheHierarchy uniqueName="[Table_1].[Marital Status]" caption="Marital Status" attribute="1" defaultMemberUniqueName="[Table_1].[Marital Status].[All]" allUniqueName="[Table_1].[Marital Status].[All]" dimensionUniqueName="[Table_1]" displayFolder="" count="2" memberValueDatatype="130" unbalanced="0"/>
    <cacheHierarchy uniqueName="[Table_1].[Over Time]" caption="Over Time" attribute="1" defaultMemberUniqueName="[Table_1].[Over Time].[All]" allUniqueName="[Table_1].[Over Time].[All]" dimensionUniqueName="[Table_1]" displayFolder="" count="2" memberValueDatatype="130" unbalanced="0"/>
    <cacheHierarchy uniqueName="[Table_1].[Over18]" caption="Over18" attribute="1" defaultMemberUniqueName="[Table_1].[Over18].[All]" allUniqueName="[Table_1].[Over18].[All]" dimensionUniqueName="[Table_1]" displayFolder="" count="2"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2" memberValueDatatype="20" unbalanced="0"/>
    <cacheHierarchy uniqueName="[Table_1].[-2]" caption="-2" attribute="1" defaultMemberUniqueName="[Table_1].[-2].[All]" allUniqueName="[Table_1].[-2].[All]" dimensionUniqueName="[Table_1]" displayFolder="" count="2" memberValueDatatype="20" unbalanced="0"/>
    <cacheHierarchy uniqueName="[Table_1].[0]" caption="0" attribute="1" defaultMemberUniqueName="[Table_1].[0].[All]" allUniqueName="[Table_1].[0].[All]" dimensionUniqueName="[Table_1]" displayFolder="" count="2" memberValueDatatype="20" unbalanced="0"/>
    <cacheHierarchy uniqueName="[Table_1].[Age]" caption="Age" attribute="1" defaultMemberUniqueName="[Table_1].[Age].[All]" allUniqueName="[Table_1].[Age].[All]" dimensionUniqueName="[Table_1]" displayFolder="" count="2" memberValueDatatype="20" unbalanced="0"/>
    <cacheHierarchy uniqueName="[Table_1].[CF_attrition count]" caption="CF_attrition count" attribute="1" defaultMemberUniqueName="[Table_1].[CF_attrition count].[All]" allUniqueName="[Table_1].[CF_attrition count].[All]" dimensionUniqueName="[Table_1]" displayFolder="" count="2" memberValueDatatype="20" unbalanced="0"/>
    <cacheHierarchy uniqueName="[Table_1].[CF_attrition counts]" caption="CF_attrition counts" attribute="1" defaultMemberUniqueName="[Table_1].[CF_attrition counts].[All]" allUniqueName="[Table_1].[CF_attrition counts].[All]" dimensionUniqueName="[Table_1]" displayFolder="" count="2" memberValueDatatype="20" unbalanced="0"/>
    <cacheHierarchy uniqueName="[Table_1].[CF_attrition rate]" caption="CF_attrition rate" attribute="1" defaultMemberUniqueName="[Table_1].[CF_attrition rate].[All]" allUniqueName="[Table_1].[CF_attrition rate].[All]" dimensionUniqueName="[Table_1]" displayFolder="" count="2" memberValueDatatype="20" unbalanced="0"/>
    <cacheHierarchy uniqueName="[Table_1].[CF_current Employee]" caption="CF_current Employee" attribute="1" defaultMemberUniqueName="[Table_1].[CF_current Employee].[All]" allUniqueName="[Table_1].[CF_current Employee].[All]" dimensionUniqueName="[Table_1]" displayFolder="" count="2" memberValueDatatype="20" unbalanced="0"/>
    <cacheHierarchy uniqueName="[Table_1].[Daily Rate]" caption="Daily Rate" attribute="1" defaultMemberUniqueName="[Table_1].[Daily Rate].[All]" allUniqueName="[Table_1].[Daily Rate].[All]" dimensionUniqueName="[Table_1]" displayFolder="" count="2" memberValueDatatype="20" unbalanced="0"/>
    <cacheHierarchy uniqueName="[Table_1].[Distance From Home]" caption="Distance From Home" attribute="1" defaultMemberUniqueName="[Table_1].[Distance From Home].[All]" allUniqueName="[Table_1].[Distance From Home].[All]" dimensionUniqueName="[Table_1]" displayFolder="" count="2" memberValueDatatype="20" unbalanced="0"/>
    <cacheHierarchy uniqueName="[Table_1].[Education]" caption="Education" attribute="1" defaultMemberUniqueName="[Table_1].[Education].[All]" allUniqueName="[Table_1].[Education].[All]" dimensionUniqueName="[Table_1]" displayFolder="" count="2" memberValueDatatype="130" unbalanced="0"/>
    <cacheHierarchy uniqueName="[Table_1].[Employee Count]" caption="Employee Count" attribute="1" defaultMemberUniqueName="[Table_1].[Employee Count].[All]" allUniqueName="[Table_1].[Employee Count].[All]" dimensionUniqueName="[Table_1]" displayFolder="" count="2"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2" memberValueDatatype="20" unbalanced="0"/>
    <cacheHierarchy uniqueName="[Table_1].[Hourly Rate]" caption="Hourly Rate" attribute="1" defaultMemberUniqueName="[Table_1].[Hourly Rate].[All]" allUniqueName="[Table_1].[Hourly Rate].[All]" dimensionUniqueName="[Table_1]" displayFolder="" count="2" memberValueDatatype="20" unbalanced="0"/>
    <cacheHierarchy uniqueName="[Table_1].[Job Involvement]" caption="Job Involvement" attribute="1" defaultMemberUniqueName="[Table_1].[Job Involvement].[All]" allUniqueName="[Table_1].[Job Involvement].[All]" dimensionUniqueName="[Table_1]" displayFolder="" count="2" memberValueDatatype="20" unbalanced="0"/>
    <cacheHierarchy uniqueName="[Table_1].[Job Level]" caption="Job Level" attribute="1" defaultMemberUniqueName="[Table_1].[Job Level].[All]" allUniqueName="[Table_1].[Job Level].[All]" dimensionUniqueName="[Table_1]" displayFolder="" count="2" memberValueDatatype="20" unbalanced="0"/>
    <cacheHierarchy uniqueName="[Table_1].[Job Satisfaction]" caption="Job Satisfaction" attribute="1" defaultMemberUniqueName="[Table_1].[Job Satisfaction].[All]" allUniqueName="[Table_1].[Job Satisfaction].[All]" dimensionUniqueName="[Table_1]" displayFolder="" count="2" memberValueDatatype="20" unbalanced="0"/>
    <cacheHierarchy uniqueName="[Table_1].[Monthly Income]" caption="Monthly Income" attribute="1" defaultMemberUniqueName="[Table_1].[Monthly Income].[All]" allUniqueName="[Table_1].[Monthly Income].[All]" dimensionUniqueName="[Table_1]" displayFolder="" count="2" memberValueDatatype="20" unbalanced="0"/>
    <cacheHierarchy uniqueName="[Table_1].[Monthly Rate]" caption="Monthly Rate" attribute="1" defaultMemberUniqueName="[Table_1].[Monthly Rate].[All]" allUniqueName="[Table_1].[Monthly Rate].[All]" dimensionUniqueName="[Table_1]" displayFolder="" count="2" memberValueDatatype="20" unbalanced="0"/>
    <cacheHierarchy uniqueName="[Table_1].[Num Companies Worked]" caption="Num Companies Worked" attribute="1" defaultMemberUniqueName="[Table_1].[Num Companies Worked].[All]" allUniqueName="[Table_1].[Num Companies Worked].[All]" dimensionUniqueName="[Table_1]" displayFolder="" count="2" memberValueDatatype="20" unbalanced="0"/>
    <cacheHierarchy uniqueName="[Table_1].[Percent Salary Hike]" caption="Percent Salary Hike" attribute="1" defaultMemberUniqueName="[Table_1].[Percent Salary Hike].[All]" allUniqueName="[Table_1].[Percent Salary Hike].[All]" dimensionUniqueName="[Table_1]" displayFolder="" count="2" memberValueDatatype="20" unbalanced="0"/>
    <cacheHierarchy uniqueName="[Table_1].[Performance Rating]" caption="Performance Rating" attribute="1" defaultMemberUniqueName="[Table_1].[Performance Rating].[All]" allUniqueName="[Table_1].[Performance Rating].[All]" dimensionUniqueName="[Table_1]" displayFolder="" count="2"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2" memberValueDatatype="20" unbalanced="0"/>
    <cacheHierarchy uniqueName="[Table_1].[Standard Hours]" caption="Standard Hours" attribute="1" defaultMemberUniqueName="[Table_1].[Standard Hours].[All]" allUniqueName="[Table_1].[Standard Hours].[All]" dimensionUniqueName="[Table_1]" displayFolder="" count="2" memberValueDatatype="20" unbalanced="0"/>
    <cacheHierarchy uniqueName="[Table_1].[Stock Option Level]" caption="Stock Option Level" attribute="1" defaultMemberUniqueName="[Table_1].[Stock Option Level].[All]" allUniqueName="[Table_1].[Stock Option Level].[All]" dimensionUniqueName="[Table_1]" displayFolder="" count="2" memberValueDatatype="20" unbalanced="0"/>
    <cacheHierarchy uniqueName="[Table_1].[Total Working Years]" caption="Total Working Years" attribute="1" defaultMemberUniqueName="[Table_1].[Total Working Years].[All]" allUniqueName="[Table_1].[Total Working Years].[All]" dimensionUniqueName="[Table_1]" displayFolder="" count="2" memberValueDatatype="20" unbalanced="0"/>
    <cacheHierarchy uniqueName="[Table_1].[Work Life Balance]" caption="Work Life Balance" attribute="1" defaultMemberUniqueName="[Table_1].[Work Life Balance].[All]" allUniqueName="[Table_1].[Work Life Balance].[All]" dimensionUniqueName="[Table_1]" displayFolder="" count="2" memberValueDatatype="20" unbalanced="0"/>
    <cacheHierarchy uniqueName="[Table_1].[Years At Company]" caption="Years At Company" attribute="1" defaultMemberUniqueName="[Table_1].[Years At Company].[All]" allUniqueName="[Table_1].[Years At Company].[All]" dimensionUniqueName="[Table_1]" displayFolder="" count="2" memberValueDatatype="20" unbalanced="0"/>
    <cacheHierarchy uniqueName="[Table_1].[Years In Current Role]" caption="Years In Current Role" attribute="1" defaultMemberUniqueName="[Table_1].[Years In Current Role].[All]" allUniqueName="[Table_1].[Years In Current Role].[All]" dimensionUniqueName="[Table_1]" displayFolder="" count="2"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2"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2"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oneField="1" hidden="1">
      <fieldsUsage count="1">
        <fieldUsage x="0"/>
      </fieldsUsage>
      <extLst>
        <ext xmlns:x15="http://schemas.microsoft.com/office/spreadsheetml/2010/11/main" uri="{B97F6D7D-B522-45F9-BDA1-12C45D357490}">
          <x15:cacheHierarchy aggregatedColumn="29"/>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kumari sinha" refreshedDate="46225.999314699075" backgroundQuery="1" createdVersion="3" refreshedVersion="8" minRefreshableVersion="3" recordCount="0" supportSubquery="1" supportAdvancedDrill="1" xr:uid="{6D049775-86AF-4B9E-812D-290D1F839F07}">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2" memberValueDatatype="130" unbalanced="0"/>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98696822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n v="1"/>
    <n v="2"/>
    <n v="94"/>
    <n v="3"/>
    <n v="2"/>
    <n v="4"/>
    <n v="5993"/>
    <n v="19479"/>
    <n v="8"/>
    <n v="11"/>
    <n v="3"/>
    <n v="1"/>
    <n v="80"/>
    <n v="0"/>
    <n v="8"/>
    <n v="1"/>
    <n v="6"/>
    <n v="4"/>
    <n v="0"/>
    <n v="5"/>
  </r>
  <r>
    <s v="No"/>
    <s v="Travel_Frequently"/>
    <x v="1"/>
    <s v="Current Employees"/>
    <x v="1"/>
    <x v="0"/>
    <s v="STAFF-2"/>
    <x v="1"/>
    <x v="1"/>
    <x v="1"/>
    <x v="1"/>
    <s v="No"/>
    <s v="Y"/>
    <n v="3"/>
    <n v="-2"/>
    <n v="0"/>
    <n v="49"/>
    <n v="0"/>
    <m/>
    <n v="0"/>
    <n v="1"/>
    <n v="279"/>
    <n v="8"/>
    <x v="1"/>
    <n v="1"/>
    <n v="3"/>
    <n v="61"/>
    <n v="2"/>
    <n v="2"/>
    <n v="2"/>
    <n v="5130"/>
    <n v="24907"/>
    <n v="1"/>
    <n v="23"/>
    <n v="4"/>
    <n v="4"/>
    <n v="80"/>
    <n v="1"/>
    <n v="10"/>
    <n v="3"/>
    <n v="10"/>
    <n v="7"/>
    <n v="1"/>
    <n v="7"/>
  </r>
  <r>
    <s v="Yes"/>
    <s v="Travel_Rarely"/>
    <x v="0"/>
    <s v="Ex-Employees"/>
    <x v="1"/>
    <x v="1"/>
    <s v="STAFF-4"/>
    <x v="2"/>
    <x v="1"/>
    <x v="2"/>
    <x v="0"/>
    <s v="Yes"/>
    <s v="Y"/>
    <n v="3"/>
    <n v="-2"/>
    <n v="0"/>
    <n v="37"/>
    <n v="1"/>
    <n v="1"/>
    <n v="1"/>
    <n v="0"/>
    <n v="1373"/>
    <n v="2"/>
    <x v="0"/>
    <n v="1"/>
    <n v="4"/>
    <n v="92"/>
    <n v="2"/>
    <n v="1"/>
    <n v="3"/>
    <n v="2090"/>
    <n v="2396"/>
    <n v="6"/>
    <n v="15"/>
    <n v="3"/>
    <n v="2"/>
    <n v="80"/>
    <n v="0"/>
    <n v="7"/>
    <n v="3"/>
    <n v="0"/>
    <n v="0"/>
    <n v="0"/>
    <n v="0"/>
  </r>
  <r>
    <s v="No"/>
    <s v="Travel_Frequently"/>
    <x v="2"/>
    <s v="Current Employees"/>
    <x v="1"/>
    <x v="0"/>
    <s v="STAFF-5"/>
    <x v="3"/>
    <x v="0"/>
    <x v="1"/>
    <x v="1"/>
    <s v="Yes"/>
    <s v="Y"/>
    <n v="3"/>
    <n v="-2"/>
    <n v="0"/>
    <n v="33"/>
    <n v="0"/>
    <m/>
    <n v="0"/>
    <n v="1"/>
    <n v="1392"/>
    <n v="3"/>
    <x v="2"/>
    <n v="1"/>
    <n v="4"/>
    <n v="56"/>
    <n v="3"/>
    <n v="1"/>
    <n v="3"/>
    <n v="2909"/>
    <n v="23159"/>
    <n v="1"/>
    <n v="11"/>
    <n v="3"/>
    <n v="3"/>
    <n v="80"/>
    <n v="0"/>
    <n v="8"/>
    <n v="3"/>
    <n v="8"/>
    <n v="7"/>
    <n v="3"/>
    <n v="0"/>
  </r>
  <r>
    <s v="No"/>
    <s v="Travel_Rarely"/>
    <x v="2"/>
    <s v="Current Employees"/>
    <x v="1"/>
    <x v="2"/>
    <s v="STAFF-7"/>
    <x v="4"/>
    <x v="1"/>
    <x v="2"/>
    <x v="1"/>
    <s v="No"/>
    <s v="Y"/>
    <n v="3"/>
    <n v="-2"/>
    <n v="0"/>
    <n v="27"/>
    <n v="0"/>
    <m/>
    <n v="0"/>
    <n v="1"/>
    <n v="591"/>
    <n v="2"/>
    <x v="1"/>
    <n v="1"/>
    <n v="1"/>
    <n v="40"/>
    <n v="3"/>
    <n v="1"/>
    <n v="2"/>
    <n v="3468"/>
    <n v="16632"/>
    <n v="9"/>
    <n v="12"/>
    <n v="3"/>
    <n v="4"/>
    <n v="80"/>
    <n v="1"/>
    <n v="6"/>
    <n v="3"/>
    <n v="2"/>
    <n v="2"/>
    <n v="2"/>
    <n v="2"/>
  </r>
  <r>
    <s v="No"/>
    <s v="Travel_Frequently"/>
    <x v="2"/>
    <s v="Current Employees"/>
    <x v="1"/>
    <x v="0"/>
    <s v="STAFF-8"/>
    <x v="5"/>
    <x v="1"/>
    <x v="2"/>
    <x v="0"/>
    <s v="No"/>
    <s v="Y"/>
    <n v="2"/>
    <n v="-2"/>
    <n v="0"/>
    <n v="32"/>
    <n v="0"/>
    <m/>
    <n v="0"/>
    <n v="1"/>
    <n v="1005"/>
    <n v="2"/>
    <x v="0"/>
    <n v="1"/>
    <n v="4"/>
    <n v="79"/>
    <n v="3"/>
    <n v="1"/>
    <n v="2"/>
    <n v="3068"/>
    <n v="11864"/>
    <n v="0"/>
    <n v="13"/>
    <n v="3"/>
    <n v="3"/>
    <n v="80"/>
    <n v="0"/>
    <n v="8"/>
    <n v="2"/>
    <n v="7"/>
    <n v="7"/>
    <n v="3"/>
    <n v="6"/>
  </r>
  <r>
    <s v="No"/>
    <s v="Travel_Rarely"/>
    <x v="3"/>
    <s v="Current Employees"/>
    <x v="1"/>
    <x v="2"/>
    <s v="STAFF-10"/>
    <x v="6"/>
    <x v="0"/>
    <x v="2"/>
    <x v="1"/>
    <s v="Yes"/>
    <s v="Y"/>
    <n v="3"/>
    <n v="-2"/>
    <n v="0"/>
    <n v="59"/>
    <n v="0"/>
    <m/>
    <n v="0"/>
    <n v="1"/>
    <n v="1324"/>
    <n v="3"/>
    <x v="3"/>
    <n v="1"/>
    <n v="3"/>
    <n v="81"/>
    <n v="4"/>
    <n v="1"/>
    <n v="4"/>
    <n v="2670"/>
    <n v="9964"/>
    <n v="4"/>
    <n v="20"/>
    <n v="4"/>
    <n v="1"/>
    <n v="80"/>
    <n v="3"/>
    <n v="12"/>
    <n v="2"/>
    <n v="1"/>
    <n v="0"/>
    <n v="0"/>
    <n v="0"/>
  </r>
  <r>
    <s v="No"/>
    <s v="Travel_Rarely"/>
    <x v="2"/>
    <s v="Current Employees"/>
    <x v="1"/>
    <x v="0"/>
    <s v="STAFF-11"/>
    <x v="7"/>
    <x v="1"/>
    <x v="2"/>
    <x v="2"/>
    <s v="No"/>
    <s v="Y"/>
    <n v="2"/>
    <n v="-2"/>
    <n v="0"/>
    <n v="30"/>
    <n v="0"/>
    <m/>
    <n v="0"/>
    <n v="1"/>
    <n v="1358"/>
    <n v="24"/>
    <x v="1"/>
    <n v="1"/>
    <n v="4"/>
    <n v="67"/>
    <n v="3"/>
    <n v="1"/>
    <n v="2"/>
    <n v="2693"/>
    <n v="13335"/>
    <n v="1"/>
    <n v="22"/>
    <n v="4"/>
    <n v="2"/>
    <n v="80"/>
    <n v="1"/>
    <n v="1"/>
    <n v="3"/>
    <n v="1"/>
    <n v="0"/>
    <n v="0"/>
    <n v="0"/>
  </r>
  <r>
    <s v="No"/>
    <s v="Travel_Frequently"/>
    <x v="0"/>
    <s v="Current Employees"/>
    <x v="1"/>
    <x v="0"/>
    <s v="STAFF-12"/>
    <x v="8"/>
    <x v="1"/>
    <x v="3"/>
    <x v="0"/>
    <s v="No"/>
    <s v="Y"/>
    <n v="2"/>
    <n v="-2"/>
    <n v="0"/>
    <n v="38"/>
    <n v="0"/>
    <m/>
    <n v="0"/>
    <n v="1"/>
    <n v="216"/>
    <n v="23"/>
    <x v="3"/>
    <n v="1"/>
    <n v="4"/>
    <n v="44"/>
    <n v="2"/>
    <n v="3"/>
    <n v="2"/>
    <n v="9526"/>
    <n v="8787"/>
    <n v="0"/>
    <n v="21"/>
    <n v="4"/>
    <n v="2"/>
    <n v="80"/>
    <n v="0"/>
    <n v="10"/>
    <n v="3"/>
    <n v="9"/>
    <n v="7"/>
    <n v="1"/>
    <n v="8"/>
  </r>
  <r>
    <s v="No"/>
    <s v="Travel_Rarely"/>
    <x v="0"/>
    <s v="Current Employees"/>
    <x v="1"/>
    <x v="2"/>
    <s v="STAFF-13"/>
    <x v="9"/>
    <x v="1"/>
    <x v="4"/>
    <x v="1"/>
    <s v="No"/>
    <s v="Y"/>
    <n v="3"/>
    <n v="-2"/>
    <n v="0"/>
    <n v="36"/>
    <n v="0"/>
    <m/>
    <n v="0"/>
    <n v="1"/>
    <n v="1299"/>
    <n v="27"/>
    <x v="3"/>
    <n v="1"/>
    <n v="3"/>
    <n v="94"/>
    <n v="3"/>
    <n v="2"/>
    <n v="3"/>
    <n v="5237"/>
    <n v="16577"/>
    <n v="6"/>
    <n v="13"/>
    <n v="3"/>
    <n v="2"/>
    <n v="80"/>
    <n v="2"/>
    <n v="17"/>
    <n v="2"/>
    <n v="7"/>
    <n v="7"/>
    <n v="7"/>
    <n v="7"/>
  </r>
  <r>
    <s v="No"/>
    <s v="Travel_Rarely"/>
    <x v="0"/>
    <s v="Current Employees"/>
    <x v="1"/>
    <x v="2"/>
    <s v="STAFF-14"/>
    <x v="10"/>
    <x v="1"/>
    <x v="2"/>
    <x v="1"/>
    <s v="No"/>
    <s v="Y"/>
    <n v="5"/>
    <n v="-2"/>
    <n v="0"/>
    <n v="35"/>
    <n v="0"/>
    <m/>
    <n v="0"/>
    <n v="1"/>
    <n v="809"/>
    <n v="16"/>
    <x v="3"/>
    <n v="1"/>
    <n v="1"/>
    <n v="84"/>
    <n v="4"/>
    <n v="1"/>
    <n v="2"/>
    <n v="2426"/>
    <n v="16479"/>
    <n v="0"/>
    <n v="13"/>
    <n v="3"/>
    <n v="3"/>
    <n v="80"/>
    <n v="1"/>
    <n v="6"/>
    <n v="3"/>
    <n v="5"/>
    <n v="4"/>
    <n v="0"/>
    <n v="3"/>
  </r>
  <r>
    <s v="No"/>
    <s v="Travel_Rarely"/>
    <x v="2"/>
    <s v="Current Employees"/>
    <x v="1"/>
    <x v="0"/>
    <s v="STAFF-15"/>
    <x v="11"/>
    <x v="0"/>
    <x v="2"/>
    <x v="0"/>
    <s v="Yes"/>
    <s v="Y"/>
    <n v="3"/>
    <n v="-2"/>
    <n v="0"/>
    <n v="29"/>
    <n v="0"/>
    <m/>
    <n v="0"/>
    <n v="1"/>
    <n v="153"/>
    <n v="15"/>
    <x v="0"/>
    <n v="1"/>
    <n v="4"/>
    <n v="49"/>
    <n v="2"/>
    <n v="2"/>
    <n v="2"/>
    <n v="4193"/>
    <n v="12682"/>
    <n v="0"/>
    <n v="12"/>
    <n v="3"/>
    <n v="4"/>
    <n v="80"/>
    <n v="0"/>
    <n v="10"/>
    <n v="3"/>
    <n v="9"/>
    <n v="5"/>
    <n v="0"/>
    <n v="8"/>
  </r>
  <r>
    <s v="No"/>
    <s v="Travel_Rarely"/>
    <x v="2"/>
    <s v="Current Employees"/>
    <x v="1"/>
    <x v="0"/>
    <s v="STAFF-16"/>
    <x v="12"/>
    <x v="1"/>
    <x v="1"/>
    <x v="2"/>
    <s v="No"/>
    <s v="Y"/>
    <n v="1"/>
    <n v="-2"/>
    <n v="0"/>
    <n v="31"/>
    <n v="0"/>
    <m/>
    <n v="0"/>
    <n v="1"/>
    <n v="670"/>
    <n v="26"/>
    <x v="1"/>
    <n v="1"/>
    <n v="1"/>
    <n v="31"/>
    <n v="3"/>
    <n v="1"/>
    <n v="2"/>
    <n v="2911"/>
    <n v="15170"/>
    <n v="1"/>
    <n v="17"/>
    <n v="3"/>
    <n v="4"/>
    <n v="80"/>
    <n v="1"/>
    <n v="5"/>
    <n v="2"/>
    <n v="5"/>
    <n v="2"/>
    <n v="4"/>
    <n v="3"/>
  </r>
  <r>
    <s v="No"/>
    <s v="Travel_Rarely"/>
    <x v="2"/>
    <s v="Current Employees"/>
    <x v="1"/>
    <x v="2"/>
    <s v="STAFF-18"/>
    <x v="13"/>
    <x v="1"/>
    <x v="2"/>
    <x v="2"/>
    <s v="No"/>
    <s v="Y"/>
    <n v="2"/>
    <n v="-2"/>
    <n v="0"/>
    <n v="34"/>
    <n v="0"/>
    <m/>
    <n v="0"/>
    <n v="1"/>
    <n v="1346"/>
    <n v="19"/>
    <x v="0"/>
    <n v="1"/>
    <n v="2"/>
    <n v="93"/>
    <n v="3"/>
    <n v="1"/>
    <n v="4"/>
    <n v="2661"/>
    <n v="8758"/>
    <n v="0"/>
    <n v="11"/>
    <n v="3"/>
    <n v="3"/>
    <n v="80"/>
    <n v="1"/>
    <n v="3"/>
    <n v="3"/>
    <n v="2"/>
    <n v="2"/>
    <n v="1"/>
    <n v="2"/>
  </r>
  <r>
    <s v="Yes"/>
    <s v="Travel_Rarely"/>
    <x v="2"/>
    <s v="Ex-Employees"/>
    <x v="1"/>
    <x v="0"/>
    <s v="STAFF-19"/>
    <x v="14"/>
    <x v="1"/>
    <x v="2"/>
    <x v="0"/>
    <s v="Yes"/>
    <s v="Y"/>
    <n v="4"/>
    <n v="-2"/>
    <n v="0"/>
    <n v="28"/>
    <n v="1"/>
    <n v="1"/>
    <n v="1"/>
    <n v="0"/>
    <n v="103"/>
    <n v="24"/>
    <x v="3"/>
    <n v="1"/>
    <n v="3"/>
    <n v="50"/>
    <n v="2"/>
    <n v="1"/>
    <n v="2"/>
    <n v="2028"/>
    <n v="12947"/>
    <n v="5"/>
    <n v="14"/>
    <n v="3"/>
    <n v="2"/>
    <n v="80"/>
    <n v="0"/>
    <n v="6"/>
    <n v="3"/>
    <n v="4"/>
    <n v="2"/>
    <n v="0"/>
    <n v="3"/>
  </r>
  <r>
    <s v="No"/>
    <s v="Travel_Rarely"/>
    <x v="2"/>
    <s v="Current Employees"/>
    <x v="1"/>
    <x v="0"/>
    <s v="STAFF-20"/>
    <x v="15"/>
    <x v="0"/>
    <x v="3"/>
    <x v="2"/>
    <s v="No"/>
    <s v="Y"/>
    <n v="1"/>
    <n v="-2"/>
    <n v="0"/>
    <n v="29"/>
    <n v="0"/>
    <m/>
    <n v="0"/>
    <n v="1"/>
    <n v="1389"/>
    <n v="21"/>
    <x v="2"/>
    <n v="1"/>
    <n v="2"/>
    <n v="51"/>
    <n v="4"/>
    <n v="3"/>
    <n v="2"/>
    <n v="9980"/>
    <n v="10195"/>
    <n v="1"/>
    <n v="11"/>
    <n v="3"/>
    <n v="3"/>
    <n v="80"/>
    <n v="1"/>
    <n v="10"/>
    <n v="3"/>
    <n v="10"/>
    <n v="9"/>
    <n v="8"/>
    <n v="8"/>
  </r>
  <r>
    <s v="No"/>
    <s v="Travel_Rarely"/>
    <x v="2"/>
    <s v="Current Employees"/>
    <x v="1"/>
    <x v="0"/>
    <s v="STAFF-21"/>
    <x v="16"/>
    <x v="1"/>
    <x v="1"/>
    <x v="2"/>
    <s v="Yes"/>
    <s v="Y"/>
    <n v="5"/>
    <n v="-2"/>
    <n v="0"/>
    <n v="32"/>
    <n v="0"/>
    <m/>
    <n v="0"/>
    <n v="1"/>
    <n v="334"/>
    <n v="5"/>
    <x v="0"/>
    <n v="1"/>
    <n v="1"/>
    <n v="80"/>
    <n v="4"/>
    <n v="1"/>
    <n v="2"/>
    <n v="3298"/>
    <n v="15053"/>
    <n v="0"/>
    <n v="12"/>
    <n v="3"/>
    <n v="4"/>
    <n v="80"/>
    <n v="2"/>
    <n v="7"/>
    <n v="2"/>
    <n v="6"/>
    <n v="2"/>
    <n v="0"/>
    <n v="5"/>
  </r>
  <r>
    <s v="No"/>
    <s v="Non-Travel"/>
    <x v="4"/>
    <s v="Current Employees"/>
    <x v="1"/>
    <x v="2"/>
    <s v="STAFF-22"/>
    <x v="17"/>
    <x v="1"/>
    <x v="2"/>
    <x v="2"/>
    <s v="Yes"/>
    <s v="Y"/>
    <n v="2"/>
    <n v="-2"/>
    <n v="0"/>
    <n v="22"/>
    <n v="0"/>
    <m/>
    <n v="0"/>
    <n v="1"/>
    <n v="1123"/>
    <n v="16"/>
    <x v="0"/>
    <n v="1"/>
    <n v="4"/>
    <n v="96"/>
    <n v="4"/>
    <n v="1"/>
    <n v="4"/>
    <n v="2935"/>
    <n v="7324"/>
    <n v="1"/>
    <n v="13"/>
    <n v="3"/>
    <n v="2"/>
    <n v="80"/>
    <n v="2"/>
    <n v="1"/>
    <n v="2"/>
    <n v="1"/>
    <n v="0"/>
    <n v="0"/>
    <n v="0"/>
  </r>
  <r>
    <s v="No"/>
    <s v="Travel_Rarely"/>
    <x v="1"/>
    <s v="Current Employees"/>
    <x v="0"/>
    <x v="0"/>
    <s v="STAFF-23"/>
    <x v="18"/>
    <x v="0"/>
    <x v="5"/>
    <x v="1"/>
    <s v="No"/>
    <s v="Y"/>
    <n v="3"/>
    <n v="-2"/>
    <n v="0"/>
    <n v="53"/>
    <n v="0"/>
    <m/>
    <n v="0"/>
    <n v="1"/>
    <n v="1219"/>
    <n v="2"/>
    <x v="2"/>
    <n v="1"/>
    <n v="1"/>
    <n v="78"/>
    <n v="2"/>
    <n v="4"/>
    <n v="2"/>
    <n v="15427"/>
    <n v="22021"/>
    <n v="2"/>
    <n v="16"/>
    <n v="3"/>
    <n v="3"/>
    <n v="80"/>
    <n v="0"/>
    <n v="31"/>
    <n v="3"/>
    <n v="25"/>
    <n v="8"/>
    <n v="3"/>
    <n v="7"/>
  </r>
  <r>
    <s v="No"/>
    <s v="Travel_Rarely"/>
    <x v="0"/>
    <s v="Current Employees"/>
    <x v="1"/>
    <x v="0"/>
    <s v="STAFF-24"/>
    <x v="19"/>
    <x v="1"/>
    <x v="1"/>
    <x v="0"/>
    <s v="Yes"/>
    <s v="Y"/>
    <n v="3"/>
    <n v="-2"/>
    <n v="0"/>
    <n v="38"/>
    <n v="0"/>
    <m/>
    <n v="0"/>
    <n v="1"/>
    <n v="371"/>
    <n v="2"/>
    <x v="3"/>
    <n v="1"/>
    <n v="4"/>
    <n v="45"/>
    <n v="3"/>
    <n v="1"/>
    <n v="2"/>
    <n v="3944"/>
    <n v="4306"/>
    <n v="5"/>
    <n v="11"/>
    <n v="3"/>
    <n v="3"/>
    <n v="80"/>
    <n v="0"/>
    <n v="6"/>
    <n v="3"/>
    <n v="3"/>
    <n v="2"/>
    <n v="1"/>
    <n v="2"/>
  </r>
  <r>
    <s v="No"/>
    <s v="Non-Travel"/>
    <x v="4"/>
    <s v="Current Employees"/>
    <x v="1"/>
    <x v="1"/>
    <s v="STAFF-26"/>
    <x v="20"/>
    <x v="0"/>
    <x v="3"/>
    <x v="2"/>
    <s v="No"/>
    <s v="Y"/>
    <n v="5"/>
    <n v="-2"/>
    <n v="0"/>
    <n v="24"/>
    <n v="0"/>
    <m/>
    <n v="0"/>
    <n v="1"/>
    <n v="673"/>
    <n v="11"/>
    <x v="0"/>
    <n v="1"/>
    <n v="1"/>
    <n v="96"/>
    <n v="4"/>
    <n v="2"/>
    <n v="3"/>
    <n v="4011"/>
    <n v="8232"/>
    <n v="0"/>
    <n v="18"/>
    <n v="3"/>
    <n v="4"/>
    <n v="80"/>
    <n v="1"/>
    <n v="5"/>
    <n v="2"/>
    <n v="4"/>
    <n v="2"/>
    <n v="1"/>
    <n v="3"/>
  </r>
  <r>
    <s v="Yes"/>
    <s v="Travel_Rarely"/>
    <x v="0"/>
    <s v="Ex-Employees"/>
    <x v="0"/>
    <x v="0"/>
    <s v="STAFF-27"/>
    <x v="21"/>
    <x v="1"/>
    <x v="6"/>
    <x v="0"/>
    <s v="No"/>
    <s v="Y"/>
    <n v="4"/>
    <n v="-2"/>
    <n v="0"/>
    <n v="36"/>
    <n v="1"/>
    <n v="1"/>
    <n v="1"/>
    <n v="0"/>
    <n v="1218"/>
    <n v="9"/>
    <x v="2"/>
    <n v="1"/>
    <n v="3"/>
    <n v="82"/>
    <n v="2"/>
    <n v="1"/>
    <n v="2"/>
    <n v="3407"/>
    <n v="6986"/>
    <n v="7"/>
    <n v="23"/>
    <n v="4"/>
    <n v="2"/>
    <n v="80"/>
    <n v="0"/>
    <n v="10"/>
    <n v="3"/>
    <n v="5"/>
    <n v="3"/>
    <n v="0"/>
    <n v="3"/>
  </r>
  <r>
    <s v="No"/>
    <s v="Travel_Rarely"/>
    <x v="2"/>
    <s v="Current Employees"/>
    <x v="1"/>
    <x v="0"/>
    <s v="STAFF-28"/>
    <x v="22"/>
    <x v="0"/>
    <x v="7"/>
    <x v="0"/>
    <s v="No"/>
    <s v="Y"/>
    <n v="4"/>
    <n v="-2"/>
    <n v="0"/>
    <n v="34"/>
    <n v="0"/>
    <m/>
    <n v="0"/>
    <n v="1"/>
    <n v="419"/>
    <n v="7"/>
    <x v="2"/>
    <n v="1"/>
    <n v="1"/>
    <n v="53"/>
    <n v="3"/>
    <n v="3"/>
    <n v="2"/>
    <n v="11994"/>
    <n v="21293"/>
    <n v="0"/>
    <n v="11"/>
    <n v="3"/>
    <n v="3"/>
    <n v="80"/>
    <n v="0"/>
    <n v="13"/>
    <n v="3"/>
    <n v="12"/>
    <n v="6"/>
    <n v="2"/>
    <n v="11"/>
  </r>
  <r>
    <s v="No"/>
    <s v="Travel_Rarely"/>
    <x v="4"/>
    <s v="Current Employees"/>
    <x v="1"/>
    <x v="0"/>
    <s v="STAFF-30"/>
    <x v="23"/>
    <x v="1"/>
    <x v="1"/>
    <x v="0"/>
    <s v="No"/>
    <s v="Y"/>
    <n v="6"/>
    <n v="-2"/>
    <n v="0"/>
    <n v="21"/>
    <n v="0"/>
    <m/>
    <n v="0"/>
    <n v="1"/>
    <n v="391"/>
    <n v="15"/>
    <x v="0"/>
    <n v="1"/>
    <n v="3"/>
    <n v="96"/>
    <n v="3"/>
    <n v="1"/>
    <n v="2"/>
    <n v="1232"/>
    <n v="19281"/>
    <n v="1"/>
    <n v="14"/>
    <n v="3"/>
    <n v="4"/>
    <n v="80"/>
    <n v="0"/>
    <n v="0"/>
    <n v="3"/>
    <n v="0"/>
    <n v="0"/>
    <n v="0"/>
    <n v="0"/>
  </r>
  <r>
    <s v="Yes"/>
    <s v="Travel_Rarely"/>
    <x v="2"/>
    <s v="Ex-Employees"/>
    <x v="1"/>
    <x v="2"/>
    <s v="STAFF-31"/>
    <x v="24"/>
    <x v="1"/>
    <x v="1"/>
    <x v="0"/>
    <s v="No"/>
    <s v="Y"/>
    <n v="2"/>
    <n v="-2"/>
    <n v="0"/>
    <n v="34"/>
    <n v="1"/>
    <n v="1"/>
    <n v="1"/>
    <n v="0"/>
    <n v="699"/>
    <n v="6"/>
    <x v="1"/>
    <n v="1"/>
    <n v="2"/>
    <n v="83"/>
    <n v="3"/>
    <n v="1"/>
    <n v="4"/>
    <n v="2960"/>
    <n v="17102"/>
    <n v="2"/>
    <n v="11"/>
    <n v="3"/>
    <n v="3"/>
    <n v="80"/>
    <n v="0"/>
    <n v="8"/>
    <n v="3"/>
    <n v="4"/>
    <n v="2"/>
    <n v="1"/>
    <n v="3"/>
  </r>
  <r>
    <s v="No"/>
    <s v="Travel_Rarely"/>
    <x v="1"/>
    <s v="Current Employees"/>
    <x v="1"/>
    <x v="1"/>
    <s v="STAFF-32"/>
    <x v="25"/>
    <x v="0"/>
    <x v="5"/>
    <x v="2"/>
    <s v="No"/>
    <s v="Y"/>
    <n v="3"/>
    <n v="-2"/>
    <n v="0"/>
    <n v="53"/>
    <n v="0"/>
    <m/>
    <n v="0"/>
    <n v="1"/>
    <n v="1282"/>
    <n v="5"/>
    <x v="3"/>
    <n v="1"/>
    <n v="3"/>
    <n v="58"/>
    <n v="3"/>
    <n v="5"/>
    <n v="3"/>
    <n v="19094"/>
    <n v="10735"/>
    <n v="4"/>
    <n v="11"/>
    <n v="3"/>
    <n v="4"/>
    <n v="80"/>
    <n v="1"/>
    <n v="26"/>
    <n v="2"/>
    <n v="14"/>
    <n v="13"/>
    <n v="4"/>
    <n v="8"/>
  </r>
  <r>
    <s v="Yes"/>
    <s v="Travel_Frequently"/>
    <x v="2"/>
    <s v="Ex-Employees"/>
    <x v="1"/>
    <x v="0"/>
    <s v="STAFF-33"/>
    <x v="26"/>
    <x v="0"/>
    <x v="1"/>
    <x v="0"/>
    <s v="Yes"/>
    <s v="Y"/>
    <n v="5"/>
    <n v="-2"/>
    <n v="0"/>
    <n v="32"/>
    <n v="1"/>
    <n v="1"/>
    <n v="1"/>
    <n v="0"/>
    <n v="1125"/>
    <n v="16"/>
    <x v="1"/>
    <n v="1"/>
    <n v="2"/>
    <n v="72"/>
    <n v="1"/>
    <n v="1"/>
    <n v="2"/>
    <n v="3919"/>
    <n v="4681"/>
    <n v="1"/>
    <n v="22"/>
    <n v="4"/>
    <n v="2"/>
    <n v="80"/>
    <n v="0"/>
    <n v="10"/>
    <n v="3"/>
    <n v="10"/>
    <n v="2"/>
    <n v="6"/>
    <n v="7"/>
  </r>
  <r>
    <s v="No"/>
    <s v="Travel_Rarely"/>
    <x v="0"/>
    <s v="Current Employees"/>
    <x v="0"/>
    <x v="3"/>
    <s v="STAFF-35"/>
    <x v="27"/>
    <x v="1"/>
    <x v="0"/>
    <x v="1"/>
    <s v="No"/>
    <s v="Y"/>
    <n v="2"/>
    <n v="-2"/>
    <n v="0"/>
    <n v="42"/>
    <n v="0"/>
    <m/>
    <n v="0"/>
    <n v="1"/>
    <n v="691"/>
    <n v="8"/>
    <x v="2"/>
    <n v="1"/>
    <n v="3"/>
    <n v="48"/>
    <n v="3"/>
    <n v="2"/>
    <n v="3"/>
    <n v="6825"/>
    <n v="21173"/>
    <n v="0"/>
    <n v="11"/>
    <n v="3"/>
    <n v="4"/>
    <n v="80"/>
    <n v="1"/>
    <n v="10"/>
    <n v="3"/>
    <n v="9"/>
    <n v="7"/>
    <n v="4"/>
    <n v="2"/>
  </r>
  <r>
    <s v="No"/>
    <s v="Travel_Rarely"/>
    <x v="0"/>
    <s v="Current Employees"/>
    <x v="1"/>
    <x v="2"/>
    <s v="STAFF-36"/>
    <x v="28"/>
    <x v="0"/>
    <x v="4"/>
    <x v="1"/>
    <s v="No"/>
    <s v="Y"/>
    <n v="4"/>
    <n v="-2"/>
    <n v="0"/>
    <n v="44"/>
    <n v="0"/>
    <m/>
    <n v="0"/>
    <n v="1"/>
    <n v="477"/>
    <n v="7"/>
    <x v="2"/>
    <n v="1"/>
    <n v="1"/>
    <n v="42"/>
    <n v="2"/>
    <n v="3"/>
    <n v="4"/>
    <n v="10248"/>
    <n v="2094"/>
    <n v="3"/>
    <n v="14"/>
    <n v="3"/>
    <n v="4"/>
    <n v="80"/>
    <n v="1"/>
    <n v="24"/>
    <n v="3"/>
    <n v="22"/>
    <n v="6"/>
    <n v="5"/>
    <n v="17"/>
  </r>
  <r>
    <s v="No"/>
    <s v="Travel_Rarely"/>
    <x v="1"/>
    <s v="Current Employees"/>
    <x v="0"/>
    <x v="3"/>
    <s v="STAFF-38"/>
    <x v="29"/>
    <x v="0"/>
    <x v="5"/>
    <x v="0"/>
    <s v="No"/>
    <s v="Y"/>
    <n v="2"/>
    <n v="-2"/>
    <n v="0"/>
    <n v="46"/>
    <n v="0"/>
    <m/>
    <n v="0"/>
    <n v="1"/>
    <n v="705"/>
    <n v="2"/>
    <x v="2"/>
    <n v="1"/>
    <n v="2"/>
    <n v="83"/>
    <n v="3"/>
    <n v="5"/>
    <n v="4"/>
    <n v="18947"/>
    <n v="22822"/>
    <n v="3"/>
    <n v="12"/>
    <n v="3"/>
    <n v="4"/>
    <n v="80"/>
    <n v="0"/>
    <n v="22"/>
    <n v="2"/>
    <n v="2"/>
    <n v="2"/>
    <n v="2"/>
    <n v="1"/>
  </r>
  <r>
    <s v="No"/>
    <s v="Travel_Rarely"/>
    <x v="2"/>
    <s v="Current Employees"/>
    <x v="1"/>
    <x v="2"/>
    <s v="STAFF-39"/>
    <x v="30"/>
    <x v="1"/>
    <x v="2"/>
    <x v="0"/>
    <s v="No"/>
    <s v="Y"/>
    <n v="3"/>
    <n v="-2"/>
    <n v="0"/>
    <n v="33"/>
    <n v="0"/>
    <m/>
    <n v="0"/>
    <n v="1"/>
    <n v="924"/>
    <n v="2"/>
    <x v="3"/>
    <n v="1"/>
    <n v="3"/>
    <n v="78"/>
    <n v="3"/>
    <n v="1"/>
    <n v="4"/>
    <n v="2496"/>
    <n v="6670"/>
    <n v="4"/>
    <n v="11"/>
    <n v="3"/>
    <n v="4"/>
    <n v="80"/>
    <n v="0"/>
    <n v="7"/>
    <n v="3"/>
    <n v="1"/>
    <n v="1"/>
    <n v="0"/>
    <n v="0"/>
  </r>
  <r>
    <s v="No"/>
    <s v="Travel_Rarely"/>
    <x v="0"/>
    <s v="Current Employees"/>
    <x v="1"/>
    <x v="1"/>
    <s v="STAFF-40"/>
    <x v="31"/>
    <x v="1"/>
    <x v="4"/>
    <x v="1"/>
    <s v="Yes"/>
    <s v="Y"/>
    <n v="5"/>
    <n v="-2"/>
    <n v="0"/>
    <n v="44"/>
    <n v="0"/>
    <m/>
    <n v="0"/>
    <n v="1"/>
    <n v="1459"/>
    <n v="10"/>
    <x v="2"/>
    <n v="1"/>
    <n v="4"/>
    <n v="41"/>
    <n v="3"/>
    <n v="2"/>
    <n v="4"/>
    <n v="6465"/>
    <n v="19121"/>
    <n v="2"/>
    <n v="13"/>
    <n v="3"/>
    <n v="4"/>
    <n v="80"/>
    <n v="0"/>
    <n v="9"/>
    <n v="4"/>
    <n v="4"/>
    <n v="2"/>
    <n v="1"/>
    <n v="3"/>
  </r>
  <r>
    <s v="No"/>
    <s v="Travel_Rarely"/>
    <x v="2"/>
    <s v="Current Employees"/>
    <x v="1"/>
    <x v="2"/>
    <s v="STAFF-41"/>
    <x v="32"/>
    <x v="1"/>
    <x v="2"/>
    <x v="0"/>
    <s v="No"/>
    <s v="Y"/>
    <n v="5"/>
    <n v="-2"/>
    <n v="0"/>
    <n v="30"/>
    <n v="0"/>
    <m/>
    <n v="0"/>
    <n v="1"/>
    <n v="125"/>
    <n v="9"/>
    <x v="0"/>
    <n v="1"/>
    <n v="4"/>
    <n v="83"/>
    <n v="2"/>
    <n v="1"/>
    <n v="3"/>
    <n v="2206"/>
    <n v="16117"/>
    <n v="1"/>
    <n v="13"/>
    <n v="3"/>
    <n v="1"/>
    <n v="80"/>
    <n v="0"/>
    <n v="10"/>
    <n v="3"/>
    <n v="10"/>
    <n v="0"/>
    <n v="1"/>
    <n v="8"/>
  </r>
  <r>
    <s v="Yes"/>
    <s v="Travel_Rarely"/>
    <x v="0"/>
    <s v="Ex-Employees"/>
    <x v="0"/>
    <x v="4"/>
    <s v="STAFF-42"/>
    <x v="33"/>
    <x v="1"/>
    <x v="6"/>
    <x v="1"/>
    <s v="No"/>
    <s v="Y"/>
    <n v="6"/>
    <n v="-2"/>
    <n v="0"/>
    <n v="39"/>
    <n v="1"/>
    <n v="1"/>
    <n v="1"/>
    <n v="0"/>
    <n v="895"/>
    <n v="5"/>
    <x v="3"/>
    <n v="1"/>
    <n v="4"/>
    <n v="56"/>
    <n v="3"/>
    <n v="2"/>
    <n v="4"/>
    <n v="2086"/>
    <n v="3335"/>
    <n v="3"/>
    <n v="14"/>
    <n v="3"/>
    <n v="3"/>
    <n v="80"/>
    <n v="1"/>
    <n v="19"/>
    <n v="4"/>
    <n v="1"/>
    <n v="0"/>
    <n v="0"/>
    <n v="0"/>
  </r>
  <r>
    <s v="Yes"/>
    <s v="Travel_Rarely"/>
    <x v="4"/>
    <s v="Ex-Employees"/>
    <x v="1"/>
    <x v="2"/>
    <s v="STAFF-45"/>
    <x v="34"/>
    <x v="1"/>
    <x v="1"/>
    <x v="1"/>
    <s v="Yes"/>
    <s v="Y"/>
    <n v="2"/>
    <n v="-2"/>
    <n v="0"/>
    <n v="24"/>
    <n v="1"/>
    <n v="1"/>
    <n v="1"/>
    <n v="0"/>
    <n v="813"/>
    <n v="1"/>
    <x v="3"/>
    <n v="1"/>
    <n v="2"/>
    <n v="61"/>
    <n v="3"/>
    <n v="1"/>
    <n v="4"/>
    <n v="2293"/>
    <n v="3020"/>
    <n v="2"/>
    <n v="16"/>
    <n v="3"/>
    <n v="1"/>
    <n v="80"/>
    <n v="1"/>
    <n v="6"/>
    <n v="2"/>
    <n v="2"/>
    <n v="0"/>
    <n v="2"/>
    <n v="0"/>
  </r>
  <r>
    <s v="No"/>
    <s v="Travel_Rarely"/>
    <x v="0"/>
    <s v="Current Employees"/>
    <x v="1"/>
    <x v="2"/>
    <s v="STAFF-46"/>
    <x v="35"/>
    <x v="0"/>
    <x v="1"/>
    <x v="2"/>
    <s v="No"/>
    <s v="Y"/>
    <n v="3"/>
    <n v="-2"/>
    <n v="0"/>
    <n v="43"/>
    <n v="0"/>
    <m/>
    <n v="0"/>
    <n v="1"/>
    <n v="1273"/>
    <n v="2"/>
    <x v="0"/>
    <n v="1"/>
    <n v="4"/>
    <n v="72"/>
    <n v="4"/>
    <n v="1"/>
    <n v="3"/>
    <n v="2645"/>
    <n v="21923"/>
    <n v="1"/>
    <n v="12"/>
    <n v="3"/>
    <n v="4"/>
    <n v="80"/>
    <n v="2"/>
    <n v="6"/>
    <n v="2"/>
    <n v="5"/>
    <n v="3"/>
    <n v="1"/>
    <n v="4"/>
  </r>
  <r>
    <s v="Yes"/>
    <s v="Travel_Rarely"/>
    <x v="1"/>
    <s v="Ex-Employees"/>
    <x v="0"/>
    <x v="3"/>
    <s v="STAFF-47"/>
    <x v="36"/>
    <x v="1"/>
    <x v="6"/>
    <x v="1"/>
    <s v="Yes"/>
    <s v="Y"/>
    <n v="2"/>
    <n v="-2"/>
    <n v="0"/>
    <n v="50"/>
    <n v="1"/>
    <n v="1"/>
    <n v="1"/>
    <n v="0"/>
    <n v="869"/>
    <n v="3"/>
    <x v="0"/>
    <n v="1"/>
    <n v="1"/>
    <n v="86"/>
    <n v="2"/>
    <n v="1"/>
    <n v="3"/>
    <n v="2683"/>
    <n v="3810"/>
    <n v="1"/>
    <n v="14"/>
    <n v="3"/>
    <n v="3"/>
    <n v="80"/>
    <n v="0"/>
    <n v="3"/>
    <n v="3"/>
    <n v="3"/>
    <n v="2"/>
    <n v="0"/>
    <n v="2"/>
  </r>
  <r>
    <s v="No"/>
    <s v="Travel_Rarely"/>
    <x v="0"/>
    <s v="Current Employees"/>
    <x v="0"/>
    <x v="3"/>
    <s v="STAFF-49"/>
    <x v="37"/>
    <x v="0"/>
    <x v="6"/>
    <x v="1"/>
    <s v="No"/>
    <s v="Y"/>
    <n v="3"/>
    <n v="-2"/>
    <n v="0"/>
    <n v="35"/>
    <n v="0"/>
    <m/>
    <n v="0"/>
    <n v="1"/>
    <n v="890"/>
    <n v="2"/>
    <x v="3"/>
    <n v="1"/>
    <n v="4"/>
    <n v="97"/>
    <n v="3"/>
    <n v="1"/>
    <n v="4"/>
    <n v="2014"/>
    <n v="9687"/>
    <n v="1"/>
    <n v="13"/>
    <n v="3"/>
    <n v="1"/>
    <n v="80"/>
    <n v="0"/>
    <n v="2"/>
    <n v="3"/>
    <n v="2"/>
    <n v="2"/>
    <n v="2"/>
    <n v="2"/>
  </r>
  <r>
    <s v="No"/>
    <s v="Travel_Rarely"/>
    <x v="0"/>
    <s v="Current Employees"/>
    <x v="1"/>
    <x v="0"/>
    <s v="STAFF-51"/>
    <x v="38"/>
    <x v="0"/>
    <x v="1"/>
    <x v="1"/>
    <s v="Yes"/>
    <s v="Y"/>
    <n v="3"/>
    <n v="-2"/>
    <n v="0"/>
    <n v="36"/>
    <n v="0"/>
    <m/>
    <n v="0"/>
    <n v="1"/>
    <n v="852"/>
    <n v="5"/>
    <x v="2"/>
    <n v="1"/>
    <n v="2"/>
    <n v="82"/>
    <n v="2"/>
    <n v="1"/>
    <n v="2"/>
    <n v="3419"/>
    <n v="13072"/>
    <n v="9"/>
    <n v="14"/>
    <n v="3"/>
    <n v="4"/>
    <n v="80"/>
    <n v="1"/>
    <n v="6"/>
    <n v="4"/>
    <n v="1"/>
    <n v="1"/>
    <n v="0"/>
    <n v="0"/>
  </r>
  <r>
    <s v="No"/>
    <s v="Travel_Frequently"/>
    <x v="2"/>
    <s v="Current Employees"/>
    <x v="0"/>
    <x v="0"/>
    <s v="STAFF-52"/>
    <x v="39"/>
    <x v="0"/>
    <x v="0"/>
    <x v="1"/>
    <s v="No"/>
    <s v="Y"/>
    <n v="3"/>
    <n v="-2"/>
    <n v="0"/>
    <n v="33"/>
    <n v="0"/>
    <m/>
    <n v="0"/>
    <n v="1"/>
    <n v="1141"/>
    <n v="1"/>
    <x v="3"/>
    <n v="1"/>
    <n v="3"/>
    <n v="42"/>
    <n v="4"/>
    <n v="2"/>
    <n v="2"/>
    <n v="5376"/>
    <n v="3193"/>
    <n v="2"/>
    <n v="19"/>
    <n v="3"/>
    <n v="1"/>
    <n v="80"/>
    <n v="2"/>
    <n v="10"/>
    <n v="3"/>
    <n v="5"/>
    <n v="3"/>
    <n v="1"/>
    <n v="3"/>
  </r>
  <r>
    <s v="No"/>
    <s v="Travel_Rarely"/>
    <x v="0"/>
    <s v="Current Employees"/>
    <x v="1"/>
    <x v="1"/>
    <s v="STAFF-53"/>
    <x v="40"/>
    <x v="1"/>
    <x v="2"/>
    <x v="2"/>
    <s v="No"/>
    <s v="Y"/>
    <n v="3"/>
    <n v="-2"/>
    <n v="0"/>
    <n v="35"/>
    <n v="0"/>
    <m/>
    <n v="0"/>
    <n v="1"/>
    <n v="464"/>
    <n v="4"/>
    <x v="0"/>
    <n v="1"/>
    <n v="3"/>
    <n v="75"/>
    <n v="3"/>
    <n v="1"/>
    <n v="4"/>
    <n v="1951"/>
    <n v="10910"/>
    <n v="1"/>
    <n v="12"/>
    <n v="3"/>
    <n v="3"/>
    <n v="80"/>
    <n v="1"/>
    <n v="1"/>
    <n v="3"/>
    <n v="1"/>
    <n v="0"/>
    <n v="0"/>
    <n v="0"/>
  </r>
  <r>
    <s v="No"/>
    <s v="Travel_Rarely"/>
    <x v="2"/>
    <s v="Current Employees"/>
    <x v="1"/>
    <x v="0"/>
    <s v="STAFF-54"/>
    <x v="41"/>
    <x v="0"/>
    <x v="2"/>
    <x v="2"/>
    <s v="No"/>
    <s v="Y"/>
    <n v="6"/>
    <n v="-2"/>
    <n v="0"/>
    <n v="27"/>
    <n v="0"/>
    <m/>
    <n v="0"/>
    <n v="1"/>
    <n v="1240"/>
    <n v="2"/>
    <x v="2"/>
    <n v="1"/>
    <n v="4"/>
    <n v="33"/>
    <n v="3"/>
    <n v="1"/>
    <n v="2"/>
    <n v="2341"/>
    <n v="19715"/>
    <n v="1"/>
    <n v="13"/>
    <n v="3"/>
    <n v="4"/>
    <n v="80"/>
    <n v="1"/>
    <n v="1"/>
    <n v="3"/>
    <n v="1"/>
    <n v="0"/>
    <n v="0"/>
    <n v="0"/>
  </r>
  <r>
    <s v="Yes"/>
    <s v="Travel_Rarely"/>
    <x v="2"/>
    <s v="Ex-Employees"/>
    <x v="1"/>
    <x v="0"/>
    <s v="STAFF-55"/>
    <x v="42"/>
    <x v="1"/>
    <x v="2"/>
    <x v="0"/>
    <s v="No"/>
    <s v="Y"/>
    <n v="2"/>
    <n v="-2"/>
    <n v="0"/>
    <n v="26"/>
    <n v="1"/>
    <n v="1"/>
    <n v="1"/>
    <n v="0"/>
    <n v="1357"/>
    <n v="25"/>
    <x v="3"/>
    <n v="1"/>
    <n v="1"/>
    <n v="48"/>
    <n v="1"/>
    <n v="1"/>
    <n v="2"/>
    <n v="2293"/>
    <n v="10558"/>
    <n v="1"/>
    <n v="12"/>
    <n v="3"/>
    <n v="3"/>
    <n v="80"/>
    <n v="0"/>
    <n v="1"/>
    <n v="2"/>
    <n v="1"/>
    <n v="0"/>
    <n v="0"/>
    <n v="1"/>
  </r>
  <r>
    <s v="No"/>
    <s v="Travel_Frequently"/>
    <x v="2"/>
    <s v="Current Employees"/>
    <x v="0"/>
    <x v="0"/>
    <s v="STAFF-56"/>
    <x v="43"/>
    <x v="1"/>
    <x v="0"/>
    <x v="0"/>
    <s v="No"/>
    <s v="Y"/>
    <n v="0"/>
    <n v="-2"/>
    <n v="0"/>
    <n v="27"/>
    <n v="0"/>
    <m/>
    <n v="0"/>
    <n v="1"/>
    <n v="994"/>
    <n v="8"/>
    <x v="3"/>
    <n v="1"/>
    <n v="4"/>
    <n v="37"/>
    <n v="3"/>
    <n v="3"/>
    <n v="2"/>
    <n v="8726"/>
    <n v="2975"/>
    <n v="1"/>
    <n v="15"/>
    <n v="3"/>
    <n v="4"/>
    <n v="80"/>
    <n v="0"/>
    <n v="9"/>
    <n v="3"/>
    <n v="9"/>
    <n v="8"/>
    <n v="1"/>
    <n v="7"/>
  </r>
  <r>
    <s v="No"/>
    <s v="Travel_Frequently"/>
    <x v="2"/>
    <s v="Current Employees"/>
    <x v="1"/>
    <x v="2"/>
    <s v="STAFF-57"/>
    <x v="44"/>
    <x v="0"/>
    <x v="2"/>
    <x v="0"/>
    <s v="No"/>
    <s v="Y"/>
    <n v="2"/>
    <n v="-2"/>
    <n v="0"/>
    <n v="30"/>
    <n v="0"/>
    <m/>
    <n v="0"/>
    <n v="1"/>
    <n v="721"/>
    <n v="1"/>
    <x v="0"/>
    <n v="1"/>
    <n v="3"/>
    <n v="58"/>
    <n v="3"/>
    <n v="2"/>
    <n v="4"/>
    <n v="4011"/>
    <n v="10781"/>
    <n v="1"/>
    <n v="23"/>
    <n v="4"/>
    <n v="4"/>
    <n v="80"/>
    <n v="0"/>
    <n v="12"/>
    <n v="3"/>
    <n v="12"/>
    <n v="8"/>
    <n v="3"/>
    <n v="7"/>
  </r>
  <r>
    <s v="Yes"/>
    <s v="Travel_Rarely"/>
    <x v="0"/>
    <s v="Ex-Employees"/>
    <x v="1"/>
    <x v="4"/>
    <s v="STAFF-58"/>
    <x v="45"/>
    <x v="0"/>
    <x v="7"/>
    <x v="1"/>
    <s v="No"/>
    <s v="Y"/>
    <n v="0"/>
    <n v="-2"/>
    <n v="0"/>
    <n v="41"/>
    <n v="1"/>
    <n v="1"/>
    <n v="1"/>
    <n v="0"/>
    <n v="1360"/>
    <n v="12"/>
    <x v="3"/>
    <n v="1"/>
    <n v="2"/>
    <n v="49"/>
    <n v="3"/>
    <n v="5"/>
    <n v="3"/>
    <n v="19545"/>
    <n v="16280"/>
    <n v="1"/>
    <n v="12"/>
    <n v="3"/>
    <n v="4"/>
    <n v="80"/>
    <n v="0"/>
    <n v="23"/>
    <n v="3"/>
    <n v="22"/>
    <n v="15"/>
    <n v="15"/>
    <n v="8"/>
  </r>
  <r>
    <s v="No"/>
    <s v="Non-Travel"/>
    <x v="2"/>
    <s v="Current Employees"/>
    <x v="0"/>
    <x v="3"/>
    <s v="STAFF-60"/>
    <x v="46"/>
    <x v="1"/>
    <x v="0"/>
    <x v="0"/>
    <s v="No"/>
    <s v="Y"/>
    <n v="2"/>
    <n v="-2"/>
    <n v="0"/>
    <n v="34"/>
    <n v="0"/>
    <m/>
    <n v="0"/>
    <n v="1"/>
    <n v="1065"/>
    <n v="23"/>
    <x v="2"/>
    <n v="1"/>
    <n v="2"/>
    <n v="72"/>
    <n v="3"/>
    <n v="2"/>
    <n v="3"/>
    <n v="4568"/>
    <n v="10034"/>
    <n v="0"/>
    <n v="20"/>
    <n v="4"/>
    <n v="3"/>
    <n v="80"/>
    <n v="0"/>
    <n v="10"/>
    <n v="3"/>
    <n v="9"/>
    <n v="5"/>
    <n v="8"/>
    <n v="7"/>
  </r>
  <r>
    <s v="No"/>
    <s v="Travel_Rarely"/>
    <x v="0"/>
    <s v="Current Employees"/>
    <x v="1"/>
    <x v="0"/>
    <s v="STAFF-61"/>
    <x v="47"/>
    <x v="1"/>
    <x v="1"/>
    <x v="1"/>
    <s v="No"/>
    <s v="Y"/>
    <n v="1"/>
    <n v="-2"/>
    <n v="0"/>
    <n v="37"/>
    <n v="0"/>
    <m/>
    <n v="0"/>
    <n v="1"/>
    <n v="408"/>
    <n v="19"/>
    <x v="0"/>
    <n v="1"/>
    <n v="2"/>
    <n v="73"/>
    <n v="3"/>
    <n v="1"/>
    <n v="2"/>
    <n v="3022"/>
    <n v="10227"/>
    <n v="4"/>
    <n v="21"/>
    <n v="4"/>
    <n v="1"/>
    <n v="80"/>
    <n v="0"/>
    <n v="8"/>
    <n v="3"/>
    <n v="1"/>
    <n v="0"/>
    <n v="0"/>
    <n v="0"/>
  </r>
  <r>
    <s v="No"/>
    <s v="Travel_Frequently"/>
    <x v="1"/>
    <s v="Current Employees"/>
    <x v="0"/>
    <x v="3"/>
    <s v="STAFF-62"/>
    <x v="48"/>
    <x v="1"/>
    <x v="0"/>
    <x v="0"/>
    <s v="Yes"/>
    <s v="Y"/>
    <n v="4"/>
    <n v="-2"/>
    <n v="0"/>
    <n v="46"/>
    <n v="0"/>
    <m/>
    <n v="0"/>
    <n v="1"/>
    <n v="1211"/>
    <n v="5"/>
    <x v="2"/>
    <n v="1"/>
    <n v="1"/>
    <n v="98"/>
    <n v="3"/>
    <n v="2"/>
    <n v="4"/>
    <n v="5772"/>
    <n v="20445"/>
    <n v="4"/>
    <n v="21"/>
    <n v="4"/>
    <n v="3"/>
    <n v="80"/>
    <n v="0"/>
    <n v="14"/>
    <n v="3"/>
    <n v="9"/>
    <n v="6"/>
    <n v="0"/>
    <n v="8"/>
  </r>
  <r>
    <s v="No"/>
    <s v="Travel_Rarely"/>
    <x v="0"/>
    <s v="Current Employees"/>
    <x v="1"/>
    <x v="0"/>
    <s v="STAFF-63"/>
    <x v="49"/>
    <x v="1"/>
    <x v="2"/>
    <x v="1"/>
    <s v="No"/>
    <s v="Y"/>
    <n v="2"/>
    <n v="-2"/>
    <n v="0"/>
    <n v="35"/>
    <n v="0"/>
    <m/>
    <n v="0"/>
    <n v="1"/>
    <n v="1229"/>
    <n v="8"/>
    <x v="1"/>
    <n v="1"/>
    <n v="4"/>
    <n v="36"/>
    <n v="4"/>
    <n v="1"/>
    <n v="2"/>
    <n v="2269"/>
    <n v="4892"/>
    <n v="1"/>
    <n v="19"/>
    <n v="3"/>
    <n v="4"/>
    <n v="80"/>
    <n v="0"/>
    <n v="1"/>
    <n v="3"/>
    <n v="1"/>
    <n v="0"/>
    <n v="0"/>
    <n v="1"/>
  </r>
  <r>
    <s v="Yes"/>
    <s v="Travel_Rarely"/>
    <x v="1"/>
    <s v="Ex-Employees"/>
    <x v="1"/>
    <x v="0"/>
    <s v="STAFF-64"/>
    <x v="50"/>
    <x v="1"/>
    <x v="2"/>
    <x v="0"/>
    <s v="Yes"/>
    <s v="Y"/>
    <n v="2"/>
    <n v="-2"/>
    <n v="0"/>
    <n v="48"/>
    <n v="1"/>
    <n v="1"/>
    <n v="1"/>
    <n v="0"/>
    <n v="626"/>
    <n v="1"/>
    <x v="0"/>
    <n v="1"/>
    <n v="1"/>
    <n v="98"/>
    <n v="2"/>
    <n v="3"/>
    <n v="2"/>
    <n v="5381"/>
    <n v="19294"/>
    <n v="9"/>
    <n v="13"/>
    <n v="3"/>
    <n v="4"/>
    <n v="80"/>
    <n v="0"/>
    <n v="23"/>
    <n v="3"/>
    <n v="1"/>
    <n v="0"/>
    <n v="0"/>
    <n v="0"/>
  </r>
  <r>
    <s v="Yes"/>
    <s v="Travel_Rarely"/>
    <x v="2"/>
    <s v="Ex-Employees"/>
    <x v="1"/>
    <x v="4"/>
    <s v="STAFF-65"/>
    <x v="51"/>
    <x v="1"/>
    <x v="2"/>
    <x v="0"/>
    <s v="Yes"/>
    <s v="Y"/>
    <n v="3"/>
    <n v="-2"/>
    <n v="0"/>
    <n v="28"/>
    <n v="1"/>
    <n v="1"/>
    <n v="1"/>
    <n v="0"/>
    <n v="1434"/>
    <n v="5"/>
    <x v="2"/>
    <n v="1"/>
    <n v="3"/>
    <n v="50"/>
    <n v="3"/>
    <n v="1"/>
    <n v="3"/>
    <n v="3441"/>
    <n v="11179"/>
    <n v="1"/>
    <n v="13"/>
    <n v="3"/>
    <n v="3"/>
    <n v="80"/>
    <n v="0"/>
    <n v="2"/>
    <n v="2"/>
    <n v="2"/>
    <n v="2"/>
    <n v="2"/>
    <n v="2"/>
  </r>
  <r>
    <s v="No"/>
    <s v="Travel_Rarely"/>
    <x v="0"/>
    <s v="Current Employees"/>
    <x v="0"/>
    <x v="3"/>
    <s v="STAFF-68"/>
    <x v="52"/>
    <x v="0"/>
    <x v="0"/>
    <x v="2"/>
    <s v="Yes"/>
    <s v="Y"/>
    <n v="2"/>
    <n v="-2"/>
    <n v="0"/>
    <n v="44"/>
    <n v="0"/>
    <m/>
    <n v="0"/>
    <n v="1"/>
    <n v="1488"/>
    <n v="1"/>
    <x v="4"/>
    <n v="1"/>
    <n v="2"/>
    <n v="75"/>
    <n v="3"/>
    <n v="2"/>
    <n v="4"/>
    <n v="5454"/>
    <n v="4009"/>
    <n v="5"/>
    <n v="21"/>
    <n v="4"/>
    <n v="3"/>
    <n v="80"/>
    <n v="1"/>
    <n v="9"/>
    <n v="2"/>
    <n v="4"/>
    <n v="3"/>
    <n v="1"/>
    <n v="3"/>
  </r>
  <r>
    <s v="No"/>
    <s v="Non-Travel"/>
    <x v="0"/>
    <s v="Current Employees"/>
    <x v="1"/>
    <x v="2"/>
    <s v="STAFF-70"/>
    <x v="53"/>
    <x v="1"/>
    <x v="4"/>
    <x v="1"/>
    <s v="Yes"/>
    <s v="Y"/>
    <n v="3"/>
    <n v="-2"/>
    <n v="0"/>
    <n v="35"/>
    <n v="0"/>
    <m/>
    <n v="0"/>
    <n v="1"/>
    <n v="1097"/>
    <n v="11"/>
    <x v="0"/>
    <n v="1"/>
    <n v="3"/>
    <n v="79"/>
    <n v="2"/>
    <n v="3"/>
    <n v="4"/>
    <n v="9884"/>
    <n v="8302"/>
    <n v="2"/>
    <n v="13"/>
    <n v="3"/>
    <n v="3"/>
    <n v="80"/>
    <n v="1"/>
    <n v="10"/>
    <n v="3"/>
    <n v="4"/>
    <n v="0"/>
    <n v="2"/>
    <n v="3"/>
  </r>
  <r>
    <s v="No"/>
    <s v="Travel_Rarely"/>
    <x v="2"/>
    <s v="Current Employees"/>
    <x v="0"/>
    <x v="3"/>
    <s v="STAFF-72"/>
    <x v="54"/>
    <x v="0"/>
    <x v="0"/>
    <x v="1"/>
    <s v="Yes"/>
    <s v="Y"/>
    <n v="2"/>
    <n v="-2"/>
    <n v="0"/>
    <n v="26"/>
    <n v="0"/>
    <m/>
    <n v="0"/>
    <n v="1"/>
    <n v="1443"/>
    <n v="23"/>
    <x v="3"/>
    <n v="1"/>
    <n v="3"/>
    <n v="47"/>
    <n v="2"/>
    <n v="2"/>
    <n v="4"/>
    <n v="4157"/>
    <n v="21436"/>
    <n v="7"/>
    <n v="19"/>
    <n v="3"/>
    <n v="3"/>
    <n v="80"/>
    <n v="1"/>
    <n v="5"/>
    <n v="2"/>
    <n v="2"/>
    <n v="2"/>
    <n v="0"/>
    <n v="0"/>
  </r>
  <r>
    <s v="No"/>
    <s v="Travel_Frequently"/>
    <x v="2"/>
    <s v="Current Employees"/>
    <x v="1"/>
    <x v="0"/>
    <s v="STAFF-73"/>
    <x v="55"/>
    <x v="0"/>
    <x v="7"/>
    <x v="0"/>
    <s v="Yes"/>
    <s v="Y"/>
    <n v="1"/>
    <n v="-2"/>
    <n v="0"/>
    <n v="33"/>
    <n v="0"/>
    <m/>
    <n v="0"/>
    <n v="1"/>
    <n v="515"/>
    <n v="1"/>
    <x v="0"/>
    <n v="1"/>
    <n v="1"/>
    <n v="98"/>
    <n v="3"/>
    <n v="3"/>
    <n v="2"/>
    <n v="13458"/>
    <n v="15146"/>
    <n v="1"/>
    <n v="12"/>
    <n v="3"/>
    <n v="3"/>
    <n v="80"/>
    <n v="0"/>
    <n v="15"/>
    <n v="3"/>
    <n v="15"/>
    <n v="14"/>
    <n v="8"/>
    <n v="12"/>
  </r>
  <r>
    <s v="No"/>
    <s v="Travel_Frequently"/>
    <x v="0"/>
    <s v="Current Employees"/>
    <x v="0"/>
    <x v="0"/>
    <s v="STAFF-74"/>
    <x v="56"/>
    <x v="1"/>
    <x v="0"/>
    <x v="1"/>
    <s v="No"/>
    <s v="Y"/>
    <n v="3"/>
    <n v="-2"/>
    <n v="0"/>
    <n v="35"/>
    <n v="0"/>
    <m/>
    <n v="0"/>
    <n v="1"/>
    <n v="853"/>
    <n v="18"/>
    <x v="4"/>
    <n v="1"/>
    <n v="2"/>
    <n v="71"/>
    <n v="3"/>
    <n v="3"/>
    <n v="2"/>
    <n v="9069"/>
    <n v="11031"/>
    <n v="1"/>
    <n v="22"/>
    <n v="4"/>
    <n v="4"/>
    <n v="80"/>
    <n v="1"/>
    <n v="9"/>
    <n v="2"/>
    <n v="9"/>
    <n v="8"/>
    <n v="1"/>
    <n v="8"/>
  </r>
  <r>
    <s v="No"/>
    <s v="Travel_Rarely"/>
    <x v="0"/>
    <s v="Current Employees"/>
    <x v="1"/>
    <x v="2"/>
    <s v="STAFF-75"/>
    <x v="57"/>
    <x v="0"/>
    <x v="2"/>
    <x v="1"/>
    <s v="Yes"/>
    <s v="Y"/>
    <n v="3"/>
    <n v="-2"/>
    <n v="0"/>
    <n v="35"/>
    <n v="0"/>
    <m/>
    <n v="0"/>
    <n v="1"/>
    <n v="1142"/>
    <n v="23"/>
    <x v="2"/>
    <n v="1"/>
    <n v="3"/>
    <n v="30"/>
    <n v="3"/>
    <n v="1"/>
    <n v="4"/>
    <n v="4014"/>
    <n v="16002"/>
    <n v="3"/>
    <n v="15"/>
    <n v="3"/>
    <n v="3"/>
    <n v="80"/>
    <n v="1"/>
    <n v="4"/>
    <n v="3"/>
    <n v="2"/>
    <n v="2"/>
    <n v="2"/>
    <n v="2"/>
  </r>
  <r>
    <s v="No"/>
    <s v="Travel_Rarely"/>
    <x v="2"/>
    <s v="Current Employees"/>
    <x v="1"/>
    <x v="0"/>
    <s v="STAFF-76"/>
    <x v="58"/>
    <x v="1"/>
    <x v="2"/>
    <x v="2"/>
    <s v="No"/>
    <s v="Y"/>
    <n v="3"/>
    <n v="-2"/>
    <n v="0"/>
    <n v="31"/>
    <n v="0"/>
    <m/>
    <n v="0"/>
    <n v="1"/>
    <n v="655"/>
    <n v="7"/>
    <x v="2"/>
    <n v="1"/>
    <n v="4"/>
    <n v="48"/>
    <n v="3"/>
    <n v="2"/>
    <n v="2"/>
    <n v="5915"/>
    <n v="9528"/>
    <n v="3"/>
    <n v="22"/>
    <n v="4"/>
    <n v="4"/>
    <n v="80"/>
    <n v="1"/>
    <n v="10"/>
    <n v="2"/>
    <n v="7"/>
    <n v="7"/>
    <n v="1"/>
    <n v="7"/>
  </r>
  <r>
    <s v="No"/>
    <s v="Travel_Rarely"/>
    <x v="0"/>
    <s v="Current Employees"/>
    <x v="1"/>
    <x v="0"/>
    <s v="STAFF-77"/>
    <x v="59"/>
    <x v="1"/>
    <x v="3"/>
    <x v="2"/>
    <s v="No"/>
    <s v="Y"/>
    <n v="2"/>
    <n v="-2"/>
    <n v="0"/>
    <n v="37"/>
    <n v="0"/>
    <m/>
    <n v="0"/>
    <n v="1"/>
    <n v="1115"/>
    <n v="1"/>
    <x v="2"/>
    <n v="1"/>
    <n v="1"/>
    <n v="51"/>
    <n v="2"/>
    <n v="2"/>
    <n v="2"/>
    <n v="5993"/>
    <n v="2689"/>
    <n v="1"/>
    <n v="18"/>
    <n v="3"/>
    <n v="3"/>
    <n v="80"/>
    <n v="1"/>
    <n v="7"/>
    <n v="4"/>
    <n v="7"/>
    <n v="5"/>
    <n v="0"/>
    <n v="7"/>
  </r>
  <r>
    <s v="No"/>
    <s v="Travel_Rarely"/>
    <x v="2"/>
    <s v="Current Employees"/>
    <x v="1"/>
    <x v="2"/>
    <s v="STAFF-78"/>
    <x v="60"/>
    <x v="1"/>
    <x v="3"/>
    <x v="1"/>
    <s v="Yes"/>
    <s v="Y"/>
    <n v="3"/>
    <n v="-2"/>
    <n v="0"/>
    <n v="32"/>
    <n v="0"/>
    <m/>
    <n v="0"/>
    <n v="1"/>
    <n v="427"/>
    <n v="1"/>
    <x v="3"/>
    <n v="1"/>
    <n v="1"/>
    <n v="33"/>
    <n v="3"/>
    <n v="2"/>
    <n v="4"/>
    <n v="6162"/>
    <n v="10877"/>
    <n v="1"/>
    <n v="22"/>
    <n v="4"/>
    <n v="2"/>
    <n v="80"/>
    <n v="1"/>
    <n v="9"/>
    <n v="3"/>
    <n v="9"/>
    <n v="8"/>
    <n v="7"/>
    <n v="8"/>
  </r>
  <r>
    <s v="No"/>
    <s v="Travel_Frequently"/>
    <x v="0"/>
    <s v="Current Employees"/>
    <x v="1"/>
    <x v="0"/>
    <s v="STAFF-79"/>
    <x v="61"/>
    <x v="0"/>
    <x v="2"/>
    <x v="0"/>
    <s v="No"/>
    <s v="Y"/>
    <n v="2"/>
    <n v="-2"/>
    <n v="0"/>
    <n v="38"/>
    <n v="0"/>
    <m/>
    <n v="0"/>
    <n v="1"/>
    <n v="653"/>
    <n v="29"/>
    <x v="4"/>
    <n v="1"/>
    <n v="4"/>
    <n v="50"/>
    <n v="3"/>
    <n v="2"/>
    <n v="2"/>
    <n v="2406"/>
    <n v="5456"/>
    <n v="1"/>
    <n v="11"/>
    <n v="3"/>
    <n v="4"/>
    <n v="80"/>
    <n v="0"/>
    <n v="10"/>
    <n v="3"/>
    <n v="10"/>
    <n v="3"/>
    <n v="9"/>
    <n v="9"/>
  </r>
  <r>
    <s v="No"/>
    <s v="Travel_Rarely"/>
    <x v="1"/>
    <s v="Current Employees"/>
    <x v="1"/>
    <x v="2"/>
    <s v="STAFF-80"/>
    <x v="62"/>
    <x v="0"/>
    <x v="7"/>
    <x v="2"/>
    <s v="Yes"/>
    <s v="Y"/>
    <n v="2"/>
    <n v="-2"/>
    <n v="0"/>
    <n v="50"/>
    <n v="0"/>
    <m/>
    <n v="0"/>
    <n v="1"/>
    <n v="989"/>
    <n v="7"/>
    <x v="0"/>
    <n v="1"/>
    <n v="2"/>
    <n v="43"/>
    <n v="2"/>
    <n v="5"/>
    <n v="3"/>
    <n v="18740"/>
    <n v="16701"/>
    <n v="5"/>
    <n v="12"/>
    <n v="3"/>
    <n v="4"/>
    <n v="80"/>
    <n v="1"/>
    <n v="29"/>
    <n v="2"/>
    <n v="27"/>
    <n v="3"/>
    <n v="13"/>
    <n v="8"/>
  </r>
  <r>
    <s v="No"/>
    <s v="Travel_Rarely"/>
    <x v="3"/>
    <s v="Current Employees"/>
    <x v="0"/>
    <x v="0"/>
    <s v="STAFF-81"/>
    <x v="63"/>
    <x v="0"/>
    <x v="0"/>
    <x v="0"/>
    <s v="No"/>
    <s v="Y"/>
    <n v="3"/>
    <n v="-2"/>
    <n v="0"/>
    <n v="59"/>
    <n v="0"/>
    <m/>
    <n v="0"/>
    <n v="1"/>
    <n v="1435"/>
    <n v="25"/>
    <x v="3"/>
    <n v="1"/>
    <n v="1"/>
    <n v="99"/>
    <n v="3"/>
    <n v="3"/>
    <n v="2"/>
    <n v="7637"/>
    <n v="2354"/>
    <n v="7"/>
    <n v="11"/>
    <n v="3"/>
    <n v="4"/>
    <n v="80"/>
    <n v="0"/>
    <n v="28"/>
    <n v="2"/>
    <n v="21"/>
    <n v="16"/>
    <n v="7"/>
    <n v="9"/>
  </r>
  <r>
    <s v="No"/>
    <s v="Travel_Rarely"/>
    <x v="0"/>
    <s v="Current Employees"/>
    <x v="1"/>
    <x v="4"/>
    <s v="STAFF-83"/>
    <x v="64"/>
    <x v="0"/>
    <x v="4"/>
    <x v="2"/>
    <s v="No"/>
    <s v="Y"/>
    <n v="2"/>
    <n v="-2"/>
    <n v="0"/>
    <n v="36"/>
    <n v="0"/>
    <m/>
    <n v="0"/>
    <n v="1"/>
    <n v="1223"/>
    <n v="8"/>
    <x v="3"/>
    <n v="1"/>
    <n v="3"/>
    <n v="59"/>
    <n v="3"/>
    <n v="3"/>
    <n v="3"/>
    <n v="10096"/>
    <n v="8202"/>
    <n v="1"/>
    <n v="13"/>
    <n v="3"/>
    <n v="2"/>
    <n v="80"/>
    <n v="3"/>
    <n v="17"/>
    <n v="3"/>
    <n v="17"/>
    <n v="14"/>
    <n v="12"/>
    <n v="8"/>
  </r>
  <r>
    <s v="No"/>
    <s v="Travel_Rarely"/>
    <x v="3"/>
    <s v="Current Employees"/>
    <x v="1"/>
    <x v="2"/>
    <s v="STAFF-84"/>
    <x v="65"/>
    <x v="0"/>
    <x v="5"/>
    <x v="2"/>
    <s v="Yes"/>
    <s v="Y"/>
    <n v="2"/>
    <n v="-2"/>
    <n v="0"/>
    <n v="55"/>
    <n v="0"/>
    <m/>
    <n v="0"/>
    <n v="1"/>
    <n v="836"/>
    <n v="8"/>
    <x v="3"/>
    <n v="1"/>
    <n v="4"/>
    <n v="33"/>
    <n v="3"/>
    <n v="4"/>
    <n v="3"/>
    <n v="14756"/>
    <n v="19730"/>
    <n v="2"/>
    <n v="14"/>
    <n v="3"/>
    <n v="3"/>
    <n v="80"/>
    <n v="3"/>
    <n v="21"/>
    <n v="3"/>
    <n v="5"/>
    <n v="0"/>
    <n v="0"/>
    <n v="2"/>
  </r>
  <r>
    <s v="No"/>
    <s v="Travel_Frequently"/>
    <x v="0"/>
    <s v="Current Employees"/>
    <x v="1"/>
    <x v="0"/>
    <s v="STAFF-85"/>
    <x v="66"/>
    <x v="1"/>
    <x v="3"/>
    <x v="0"/>
    <s v="No"/>
    <s v="Y"/>
    <n v="3"/>
    <n v="-2"/>
    <n v="0"/>
    <n v="36"/>
    <n v="0"/>
    <m/>
    <n v="0"/>
    <n v="1"/>
    <n v="1195"/>
    <n v="11"/>
    <x v="3"/>
    <n v="1"/>
    <n v="2"/>
    <n v="95"/>
    <n v="2"/>
    <n v="2"/>
    <n v="2"/>
    <n v="6499"/>
    <n v="22656"/>
    <n v="1"/>
    <n v="13"/>
    <n v="3"/>
    <n v="3"/>
    <n v="80"/>
    <n v="0"/>
    <n v="6"/>
    <n v="3"/>
    <n v="6"/>
    <n v="5"/>
    <n v="0"/>
    <n v="3"/>
  </r>
  <r>
    <s v="No"/>
    <s v="Travel_Rarely"/>
    <x v="1"/>
    <s v="Current Employees"/>
    <x v="1"/>
    <x v="0"/>
    <s v="STAFF-86"/>
    <x v="67"/>
    <x v="1"/>
    <x v="1"/>
    <x v="2"/>
    <s v="No"/>
    <s v="Y"/>
    <n v="2"/>
    <n v="-2"/>
    <n v="0"/>
    <n v="45"/>
    <n v="0"/>
    <m/>
    <n v="0"/>
    <n v="1"/>
    <n v="1339"/>
    <n v="7"/>
    <x v="3"/>
    <n v="1"/>
    <n v="2"/>
    <n v="59"/>
    <n v="3"/>
    <n v="3"/>
    <n v="2"/>
    <n v="9724"/>
    <n v="18787"/>
    <n v="2"/>
    <n v="17"/>
    <n v="3"/>
    <n v="3"/>
    <n v="80"/>
    <n v="1"/>
    <n v="25"/>
    <n v="3"/>
    <n v="1"/>
    <n v="0"/>
    <n v="0"/>
    <n v="0"/>
  </r>
  <r>
    <s v="No"/>
    <s v="Travel_Frequently"/>
    <x v="0"/>
    <s v="Current Employees"/>
    <x v="1"/>
    <x v="2"/>
    <s v="STAFF-88"/>
    <x v="68"/>
    <x v="1"/>
    <x v="1"/>
    <x v="1"/>
    <s v="No"/>
    <s v="Y"/>
    <n v="2"/>
    <n v="-2"/>
    <n v="0"/>
    <n v="35"/>
    <n v="0"/>
    <m/>
    <n v="0"/>
    <n v="1"/>
    <n v="664"/>
    <n v="1"/>
    <x v="3"/>
    <n v="1"/>
    <n v="2"/>
    <n v="79"/>
    <n v="3"/>
    <n v="1"/>
    <n v="4"/>
    <n v="2194"/>
    <n v="5868"/>
    <n v="4"/>
    <n v="13"/>
    <n v="3"/>
    <n v="4"/>
    <n v="80"/>
    <n v="1"/>
    <n v="5"/>
    <n v="2"/>
    <n v="3"/>
    <n v="2"/>
    <n v="1"/>
    <n v="2"/>
  </r>
  <r>
    <s v="Yes"/>
    <s v="Travel_Rarely"/>
    <x v="0"/>
    <s v="Ex-Employees"/>
    <x v="1"/>
    <x v="2"/>
    <s v="STAFF-90"/>
    <x v="69"/>
    <x v="1"/>
    <x v="1"/>
    <x v="1"/>
    <s v="Yes"/>
    <s v="Y"/>
    <n v="0"/>
    <n v="-2"/>
    <n v="0"/>
    <n v="36"/>
    <n v="1"/>
    <n v="1"/>
    <n v="1"/>
    <n v="0"/>
    <n v="318"/>
    <n v="9"/>
    <x v="3"/>
    <n v="1"/>
    <n v="4"/>
    <n v="79"/>
    <n v="2"/>
    <n v="1"/>
    <n v="3"/>
    <n v="3388"/>
    <n v="21777"/>
    <n v="0"/>
    <n v="17"/>
    <n v="3"/>
    <n v="1"/>
    <n v="80"/>
    <n v="1"/>
    <n v="2"/>
    <n v="2"/>
    <n v="1"/>
    <n v="0"/>
    <n v="0"/>
    <n v="0"/>
  </r>
  <r>
    <s v="No"/>
    <s v="Travel_Frequently"/>
    <x v="3"/>
    <s v="Current Employees"/>
    <x v="0"/>
    <x v="0"/>
    <s v="STAFF-91"/>
    <x v="70"/>
    <x v="0"/>
    <x v="0"/>
    <x v="0"/>
    <s v="No"/>
    <s v="Y"/>
    <n v="2"/>
    <n v="-2"/>
    <n v="0"/>
    <n v="59"/>
    <n v="0"/>
    <m/>
    <n v="0"/>
    <n v="1"/>
    <n v="1225"/>
    <n v="1"/>
    <x v="1"/>
    <n v="1"/>
    <n v="1"/>
    <n v="57"/>
    <n v="2"/>
    <n v="2"/>
    <n v="2"/>
    <n v="5473"/>
    <n v="24668"/>
    <n v="7"/>
    <n v="11"/>
    <n v="3"/>
    <n v="4"/>
    <n v="80"/>
    <n v="0"/>
    <n v="20"/>
    <n v="2"/>
    <n v="4"/>
    <n v="3"/>
    <n v="1"/>
    <n v="3"/>
  </r>
  <r>
    <s v="No"/>
    <s v="Travel_Rarely"/>
    <x v="2"/>
    <s v="Current Employees"/>
    <x v="1"/>
    <x v="0"/>
    <s v="STAFF-94"/>
    <x v="71"/>
    <x v="1"/>
    <x v="1"/>
    <x v="1"/>
    <s v="No"/>
    <s v="Y"/>
    <n v="3"/>
    <n v="-2"/>
    <n v="0"/>
    <n v="29"/>
    <n v="0"/>
    <m/>
    <n v="0"/>
    <n v="1"/>
    <n v="1328"/>
    <n v="2"/>
    <x v="3"/>
    <n v="1"/>
    <n v="3"/>
    <n v="76"/>
    <n v="3"/>
    <n v="1"/>
    <n v="2"/>
    <n v="2703"/>
    <n v="4956"/>
    <n v="0"/>
    <n v="23"/>
    <n v="4"/>
    <n v="4"/>
    <n v="80"/>
    <n v="1"/>
    <n v="6"/>
    <n v="3"/>
    <n v="5"/>
    <n v="4"/>
    <n v="0"/>
    <n v="4"/>
  </r>
  <r>
    <s v="No"/>
    <s v="Travel_Rarely"/>
    <x v="2"/>
    <s v="Current Employees"/>
    <x v="1"/>
    <x v="2"/>
    <s v="STAFF-95"/>
    <x v="72"/>
    <x v="1"/>
    <x v="1"/>
    <x v="0"/>
    <s v="No"/>
    <s v="Y"/>
    <n v="4"/>
    <n v="-2"/>
    <n v="0"/>
    <n v="31"/>
    <n v="0"/>
    <m/>
    <n v="0"/>
    <n v="1"/>
    <n v="1082"/>
    <n v="1"/>
    <x v="2"/>
    <n v="1"/>
    <n v="3"/>
    <n v="87"/>
    <n v="3"/>
    <n v="1"/>
    <n v="3"/>
    <n v="2501"/>
    <n v="18775"/>
    <n v="1"/>
    <n v="17"/>
    <n v="3"/>
    <n v="2"/>
    <n v="80"/>
    <n v="0"/>
    <n v="1"/>
    <n v="3"/>
    <n v="1"/>
    <n v="1"/>
    <n v="1"/>
    <n v="0"/>
  </r>
  <r>
    <s v="No"/>
    <s v="Travel_Rarely"/>
    <x v="2"/>
    <s v="Current Employees"/>
    <x v="1"/>
    <x v="0"/>
    <s v="STAFF-96"/>
    <x v="73"/>
    <x v="1"/>
    <x v="1"/>
    <x v="1"/>
    <s v="No"/>
    <s v="Y"/>
    <n v="3"/>
    <n v="-2"/>
    <n v="0"/>
    <n v="32"/>
    <n v="0"/>
    <m/>
    <n v="0"/>
    <n v="1"/>
    <n v="548"/>
    <n v="1"/>
    <x v="3"/>
    <n v="1"/>
    <n v="2"/>
    <n v="66"/>
    <n v="3"/>
    <n v="2"/>
    <n v="2"/>
    <n v="6220"/>
    <n v="7346"/>
    <n v="1"/>
    <n v="17"/>
    <n v="3"/>
    <n v="2"/>
    <n v="80"/>
    <n v="2"/>
    <n v="10"/>
    <n v="3"/>
    <n v="10"/>
    <n v="4"/>
    <n v="0"/>
    <n v="9"/>
  </r>
  <r>
    <s v="No"/>
    <s v="Travel_Rarely"/>
    <x v="0"/>
    <s v="Current Employees"/>
    <x v="1"/>
    <x v="0"/>
    <s v="STAFF-97"/>
    <x v="74"/>
    <x v="0"/>
    <x v="2"/>
    <x v="1"/>
    <s v="No"/>
    <s v="Y"/>
    <n v="3"/>
    <n v="-2"/>
    <n v="0"/>
    <n v="36"/>
    <n v="0"/>
    <m/>
    <n v="0"/>
    <n v="1"/>
    <n v="132"/>
    <n v="6"/>
    <x v="3"/>
    <n v="1"/>
    <n v="2"/>
    <n v="55"/>
    <n v="4"/>
    <n v="1"/>
    <n v="2"/>
    <n v="3038"/>
    <n v="22002"/>
    <n v="3"/>
    <n v="12"/>
    <n v="3"/>
    <n v="2"/>
    <n v="80"/>
    <n v="0"/>
    <n v="5"/>
    <n v="3"/>
    <n v="1"/>
    <n v="0"/>
    <n v="0"/>
    <n v="0"/>
  </r>
  <r>
    <s v="No"/>
    <s v="Travel_Rarely"/>
    <x v="2"/>
    <s v="Current Employees"/>
    <x v="1"/>
    <x v="0"/>
    <s v="STAFF-98"/>
    <x v="75"/>
    <x v="0"/>
    <x v="3"/>
    <x v="0"/>
    <s v="No"/>
    <s v="Y"/>
    <n v="2"/>
    <n v="-2"/>
    <n v="0"/>
    <n v="31"/>
    <n v="0"/>
    <m/>
    <n v="0"/>
    <n v="1"/>
    <n v="746"/>
    <n v="8"/>
    <x v="2"/>
    <n v="1"/>
    <n v="3"/>
    <n v="61"/>
    <n v="3"/>
    <n v="2"/>
    <n v="2"/>
    <n v="4424"/>
    <n v="20682"/>
    <n v="1"/>
    <n v="23"/>
    <n v="4"/>
    <n v="4"/>
    <n v="80"/>
    <n v="0"/>
    <n v="11"/>
    <n v="3"/>
    <n v="11"/>
    <n v="7"/>
    <n v="1"/>
    <n v="8"/>
  </r>
  <r>
    <s v="No"/>
    <s v="Travel_Rarely"/>
    <x v="0"/>
    <s v="Current Employees"/>
    <x v="0"/>
    <x v="3"/>
    <s v="STAFF-100"/>
    <x v="76"/>
    <x v="1"/>
    <x v="0"/>
    <x v="0"/>
    <s v="No"/>
    <s v="Y"/>
    <n v="2"/>
    <n v="-2"/>
    <n v="0"/>
    <n v="35"/>
    <n v="0"/>
    <m/>
    <n v="0"/>
    <n v="1"/>
    <n v="776"/>
    <n v="1"/>
    <x v="2"/>
    <n v="1"/>
    <n v="3"/>
    <n v="32"/>
    <n v="2"/>
    <n v="2"/>
    <n v="4"/>
    <n v="4312"/>
    <n v="23016"/>
    <n v="0"/>
    <n v="14"/>
    <n v="3"/>
    <n v="2"/>
    <n v="80"/>
    <n v="0"/>
    <n v="16"/>
    <n v="3"/>
    <n v="15"/>
    <n v="13"/>
    <n v="2"/>
    <n v="8"/>
  </r>
  <r>
    <s v="No"/>
    <s v="Travel_Rarely"/>
    <x v="1"/>
    <s v="Current Employees"/>
    <x v="1"/>
    <x v="1"/>
    <s v="STAFF-101"/>
    <x v="77"/>
    <x v="1"/>
    <x v="7"/>
    <x v="1"/>
    <s v="Yes"/>
    <s v="Y"/>
    <n v="3"/>
    <n v="-2"/>
    <n v="0"/>
    <n v="45"/>
    <n v="0"/>
    <m/>
    <n v="0"/>
    <n v="1"/>
    <n v="193"/>
    <n v="6"/>
    <x v="2"/>
    <n v="1"/>
    <n v="4"/>
    <n v="52"/>
    <n v="3"/>
    <n v="3"/>
    <n v="4"/>
    <n v="13245"/>
    <n v="15067"/>
    <n v="4"/>
    <n v="14"/>
    <n v="3"/>
    <n v="2"/>
    <n v="80"/>
    <n v="0"/>
    <n v="17"/>
    <n v="4"/>
    <n v="0"/>
    <n v="0"/>
    <n v="0"/>
    <n v="0"/>
  </r>
  <r>
    <s v="No"/>
    <s v="Travel_Rarely"/>
    <x v="0"/>
    <s v="Current Employees"/>
    <x v="1"/>
    <x v="2"/>
    <s v="STAFF-102"/>
    <x v="78"/>
    <x v="1"/>
    <x v="7"/>
    <x v="0"/>
    <s v="No"/>
    <s v="Y"/>
    <n v="3"/>
    <n v="-2"/>
    <n v="0"/>
    <n v="37"/>
    <n v="0"/>
    <m/>
    <n v="0"/>
    <n v="1"/>
    <n v="397"/>
    <n v="7"/>
    <x v="2"/>
    <n v="1"/>
    <n v="1"/>
    <n v="30"/>
    <n v="3"/>
    <n v="3"/>
    <n v="3"/>
    <n v="13664"/>
    <n v="25258"/>
    <n v="4"/>
    <n v="13"/>
    <n v="3"/>
    <n v="1"/>
    <n v="80"/>
    <n v="0"/>
    <n v="16"/>
    <n v="4"/>
    <n v="5"/>
    <n v="2"/>
    <n v="0"/>
    <n v="2"/>
  </r>
  <r>
    <s v="No"/>
    <s v="Travel_Rarely"/>
    <x v="1"/>
    <s v="Current Employees"/>
    <x v="2"/>
    <x v="2"/>
    <s v="STAFF-103"/>
    <x v="79"/>
    <x v="1"/>
    <x v="8"/>
    <x v="2"/>
    <s v="Yes"/>
    <s v="Y"/>
    <n v="2"/>
    <n v="-2"/>
    <n v="0"/>
    <n v="46"/>
    <n v="0"/>
    <m/>
    <n v="0"/>
    <n v="1"/>
    <n v="945"/>
    <n v="5"/>
    <x v="0"/>
    <n v="1"/>
    <n v="2"/>
    <n v="80"/>
    <n v="3"/>
    <n v="2"/>
    <n v="3"/>
    <n v="5021"/>
    <n v="10425"/>
    <n v="8"/>
    <n v="22"/>
    <n v="4"/>
    <n v="4"/>
    <n v="80"/>
    <n v="1"/>
    <n v="16"/>
    <n v="3"/>
    <n v="4"/>
    <n v="2"/>
    <n v="0"/>
    <n v="2"/>
  </r>
  <r>
    <s v="No"/>
    <s v="Travel_Rarely"/>
    <x v="2"/>
    <s v="Current Employees"/>
    <x v="1"/>
    <x v="0"/>
    <s v="STAFF-104"/>
    <x v="80"/>
    <x v="1"/>
    <x v="2"/>
    <x v="1"/>
    <s v="Yes"/>
    <s v="Y"/>
    <n v="1"/>
    <n v="-2"/>
    <n v="0"/>
    <n v="30"/>
    <n v="0"/>
    <m/>
    <n v="0"/>
    <n v="1"/>
    <n v="852"/>
    <n v="1"/>
    <x v="1"/>
    <n v="1"/>
    <n v="4"/>
    <n v="55"/>
    <n v="2"/>
    <n v="2"/>
    <n v="2"/>
    <n v="5126"/>
    <n v="15998"/>
    <n v="1"/>
    <n v="12"/>
    <n v="3"/>
    <n v="3"/>
    <n v="80"/>
    <n v="2"/>
    <n v="10"/>
    <n v="2"/>
    <n v="10"/>
    <n v="8"/>
    <n v="3"/>
    <n v="0"/>
  </r>
  <r>
    <s v="No"/>
    <s v="Travel_Rarely"/>
    <x v="0"/>
    <s v="Current Employees"/>
    <x v="1"/>
    <x v="2"/>
    <s v="STAFF-105"/>
    <x v="81"/>
    <x v="1"/>
    <x v="1"/>
    <x v="0"/>
    <s v="No"/>
    <s v="Y"/>
    <n v="3"/>
    <n v="-2"/>
    <n v="0"/>
    <n v="35"/>
    <n v="0"/>
    <m/>
    <n v="0"/>
    <n v="1"/>
    <n v="1214"/>
    <n v="1"/>
    <x v="3"/>
    <n v="1"/>
    <n v="2"/>
    <n v="30"/>
    <n v="2"/>
    <n v="1"/>
    <n v="3"/>
    <n v="2859"/>
    <n v="26278"/>
    <n v="1"/>
    <n v="18"/>
    <n v="3"/>
    <n v="1"/>
    <n v="80"/>
    <n v="0"/>
    <n v="6"/>
    <n v="3"/>
    <n v="6"/>
    <n v="4"/>
    <n v="0"/>
    <n v="4"/>
  </r>
  <r>
    <s v="No"/>
    <s v="Travel_Rarely"/>
    <x v="3"/>
    <s v="Current Employees"/>
    <x v="0"/>
    <x v="0"/>
    <s v="STAFF-106"/>
    <x v="82"/>
    <x v="1"/>
    <x v="0"/>
    <x v="1"/>
    <s v="No"/>
    <s v="Y"/>
    <n v="4"/>
    <n v="-2"/>
    <n v="0"/>
    <n v="55"/>
    <n v="0"/>
    <m/>
    <n v="0"/>
    <n v="1"/>
    <n v="111"/>
    <n v="1"/>
    <x v="0"/>
    <n v="1"/>
    <n v="1"/>
    <n v="70"/>
    <n v="3"/>
    <n v="3"/>
    <n v="2"/>
    <n v="10239"/>
    <n v="18092"/>
    <n v="3"/>
    <n v="14"/>
    <n v="3"/>
    <n v="4"/>
    <n v="80"/>
    <n v="1"/>
    <n v="24"/>
    <n v="3"/>
    <n v="1"/>
    <n v="0"/>
    <n v="1"/>
    <n v="0"/>
  </r>
  <r>
    <s v="No"/>
    <s v="Non-Travel"/>
    <x v="0"/>
    <s v="Current Employees"/>
    <x v="1"/>
    <x v="2"/>
    <s v="STAFF-107"/>
    <x v="83"/>
    <x v="0"/>
    <x v="1"/>
    <x v="2"/>
    <s v="Yes"/>
    <s v="Y"/>
    <n v="3"/>
    <n v="-2"/>
    <n v="0"/>
    <n v="38"/>
    <n v="0"/>
    <m/>
    <n v="0"/>
    <n v="1"/>
    <n v="573"/>
    <n v="6"/>
    <x v="3"/>
    <n v="1"/>
    <n v="2"/>
    <n v="79"/>
    <n v="1"/>
    <n v="2"/>
    <n v="4"/>
    <n v="5329"/>
    <n v="15717"/>
    <n v="7"/>
    <n v="12"/>
    <n v="3"/>
    <n v="4"/>
    <n v="80"/>
    <n v="3"/>
    <n v="17"/>
    <n v="3"/>
    <n v="13"/>
    <n v="11"/>
    <n v="1"/>
    <n v="9"/>
  </r>
  <r>
    <s v="No"/>
    <s v="Travel_Rarely"/>
    <x v="2"/>
    <s v="Current Employees"/>
    <x v="1"/>
    <x v="2"/>
    <s v="STAFF-110"/>
    <x v="84"/>
    <x v="1"/>
    <x v="3"/>
    <x v="1"/>
    <s v="No"/>
    <s v="Y"/>
    <n v="2"/>
    <n v="-2"/>
    <n v="0"/>
    <n v="34"/>
    <n v="0"/>
    <m/>
    <n v="0"/>
    <n v="1"/>
    <n v="1153"/>
    <n v="1"/>
    <x v="0"/>
    <n v="1"/>
    <n v="1"/>
    <n v="94"/>
    <n v="3"/>
    <n v="2"/>
    <n v="3"/>
    <n v="4325"/>
    <n v="17736"/>
    <n v="1"/>
    <n v="15"/>
    <n v="3"/>
    <n v="3"/>
    <n v="80"/>
    <n v="0"/>
    <n v="5"/>
    <n v="3"/>
    <n v="5"/>
    <n v="2"/>
    <n v="1"/>
    <n v="3"/>
  </r>
  <r>
    <s v="No"/>
    <s v="Travel_Rarely"/>
    <x v="3"/>
    <s v="Current Employees"/>
    <x v="1"/>
    <x v="0"/>
    <s v="STAFF-112"/>
    <x v="85"/>
    <x v="1"/>
    <x v="3"/>
    <x v="0"/>
    <s v="No"/>
    <s v="Y"/>
    <n v="3"/>
    <n v="-2"/>
    <n v="0"/>
    <n v="56"/>
    <n v="0"/>
    <m/>
    <n v="0"/>
    <n v="1"/>
    <n v="1400"/>
    <n v="7"/>
    <x v="3"/>
    <n v="1"/>
    <n v="4"/>
    <n v="49"/>
    <n v="1"/>
    <n v="3"/>
    <n v="2"/>
    <n v="7260"/>
    <n v="21698"/>
    <n v="4"/>
    <n v="11"/>
    <n v="3"/>
    <n v="1"/>
    <n v="80"/>
    <n v="0"/>
    <n v="37"/>
    <n v="2"/>
    <n v="6"/>
    <n v="4"/>
    <n v="0"/>
    <n v="2"/>
  </r>
  <r>
    <s v="No"/>
    <s v="Travel_Rarely"/>
    <x v="4"/>
    <s v="Current Employees"/>
    <x v="0"/>
    <x v="4"/>
    <s v="STAFF-113"/>
    <x v="86"/>
    <x v="1"/>
    <x v="6"/>
    <x v="2"/>
    <s v="No"/>
    <s v="Y"/>
    <n v="3"/>
    <n v="-2"/>
    <n v="0"/>
    <n v="23"/>
    <n v="0"/>
    <m/>
    <n v="0"/>
    <n v="1"/>
    <n v="541"/>
    <n v="2"/>
    <x v="1"/>
    <n v="1"/>
    <n v="3"/>
    <n v="62"/>
    <n v="3"/>
    <n v="1"/>
    <n v="4"/>
    <n v="2322"/>
    <n v="9518"/>
    <n v="3"/>
    <n v="13"/>
    <n v="3"/>
    <n v="3"/>
    <n v="80"/>
    <n v="1"/>
    <n v="3"/>
    <n v="3"/>
    <n v="0"/>
    <n v="0"/>
    <n v="0"/>
    <n v="0"/>
  </r>
  <r>
    <s v="No"/>
    <s v="Travel_Rarely"/>
    <x v="1"/>
    <s v="Current Employees"/>
    <x v="1"/>
    <x v="0"/>
    <s v="STAFF-116"/>
    <x v="87"/>
    <x v="1"/>
    <x v="2"/>
    <x v="1"/>
    <s v="No"/>
    <s v="Y"/>
    <n v="4"/>
    <n v="-2"/>
    <n v="0"/>
    <n v="51"/>
    <n v="0"/>
    <m/>
    <n v="0"/>
    <n v="1"/>
    <n v="432"/>
    <n v="9"/>
    <x v="2"/>
    <n v="1"/>
    <n v="4"/>
    <n v="96"/>
    <n v="3"/>
    <n v="1"/>
    <n v="2"/>
    <n v="2075"/>
    <n v="18725"/>
    <n v="3"/>
    <n v="23"/>
    <n v="4"/>
    <n v="2"/>
    <n v="80"/>
    <n v="2"/>
    <n v="10"/>
    <n v="3"/>
    <n v="4"/>
    <n v="2"/>
    <n v="0"/>
    <n v="3"/>
  </r>
  <r>
    <s v="No"/>
    <s v="Travel_Rarely"/>
    <x v="2"/>
    <s v="Current Employees"/>
    <x v="1"/>
    <x v="0"/>
    <s v="STAFF-117"/>
    <x v="88"/>
    <x v="1"/>
    <x v="4"/>
    <x v="1"/>
    <s v="No"/>
    <s v="Y"/>
    <n v="3"/>
    <n v="-2"/>
    <n v="0"/>
    <n v="30"/>
    <n v="0"/>
    <m/>
    <n v="0"/>
    <n v="1"/>
    <n v="288"/>
    <n v="2"/>
    <x v="3"/>
    <n v="1"/>
    <n v="3"/>
    <n v="99"/>
    <n v="2"/>
    <n v="2"/>
    <n v="2"/>
    <n v="4152"/>
    <n v="15830"/>
    <n v="1"/>
    <n v="19"/>
    <n v="3"/>
    <n v="1"/>
    <n v="80"/>
    <n v="3"/>
    <n v="11"/>
    <n v="3"/>
    <n v="11"/>
    <n v="10"/>
    <n v="10"/>
    <n v="8"/>
  </r>
  <r>
    <s v="Yes"/>
    <s v="Travel_Rarely"/>
    <x v="1"/>
    <s v="Ex-Employees"/>
    <x v="0"/>
    <x v="2"/>
    <s v="STAFF-118"/>
    <x v="89"/>
    <x v="1"/>
    <x v="0"/>
    <x v="0"/>
    <s v="No"/>
    <s v="Y"/>
    <n v="3"/>
    <n v="-2"/>
    <n v="0"/>
    <n v="46"/>
    <n v="1"/>
    <n v="1"/>
    <n v="1"/>
    <n v="0"/>
    <n v="669"/>
    <n v="9"/>
    <x v="0"/>
    <n v="1"/>
    <n v="3"/>
    <n v="64"/>
    <n v="2"/>
    <n v="3"/>
    <n v="4"/>
    <n v="9619"/>
    <n v="13596"/>
    <n v="1"/>
    <n v="16"/>
    <n v="3"/>
    <n v="4"/>
    <n v="80"/>
    <n v="0"/>
    <n v="9"/>
    <n v="3"/>
    <n v="9"/>
    <n v="8"/>
    <n v="4"/>
    <n v="7"/>
  </r>
  <r>
    <s v="No"/>
    <s v="Travel_Frequently"/>
    <x v="0"/>
    <s v="Current Employees"/>
    <x v="1"/>
    <x v="0"/>
    <s v="STAFF-119"/>
    <x v="90"/>
    <x v="1"/>
    <x v="4"/>
    <x v="1"/>
    <s v="No"/>
    <s v="Y"/>
    <n v="3"/>
    <n v="-2"/>
    <n v="0"/>
    <n v="40"/>
    <n v="0"/>
    <m/>
    <n v="0"/>
    <n v="1"/>
    <n v="530"/>
    <n v="1"/>
    <x v="2"/>
    <n v="1"/>
    <n v="3"/>
    <n v="78"/>
    <n v="2"/>
    <n v="4"/>
    <n v="2"/>
    <n v="13503"/>
    <n v="14115"/>
    <n v="1"/>
    <n v="22"/>
    <n v="4"/>
    <n v="4"/>
    <n v="80"/>
    <n v="1"/>
    <n v="22"/>
    <n v="2"/>
    <n v="22"/>
    <n v="3"/>
    <n v="11"/>
    <n v="11"/>
  </r>
  <r>
    <s v="No"/>
    <s v="Travel_Rarely"/>
    <x v="1"/>
    <s v="Current Employees"/>
    <x v="0"/>
    <x v="3"/>
    <s v="STAFF-120"/>
    <x v="91"/>
    <x v="1"/>
    <x v="0"/>
    <x v="0"/>
    <s v="Yes"/>
    <s v="Y"/>
    <n v="2"/>
    <n v="-2"/>
    <n v="0"/>
    <n v="51"/>
    <n v="0"/>
    <m/>
    <n v="0"/>
    <n v="1"/>
    <n v="632"/>
    <n v="21"/>
    <x v="2"/>
    <n v="1"/>
    <n v="3"/>
    <n v="71"/>
    <n v="3"/>
    <n v="2"/>
    <n v="4"/>
    <n v="5441"/>
    <n v="8423"/>
    <n v="0"/>
    <n v="22"/>
    <n v="4"/>
    <n v="4"/>
    <n v="80"/>
    <n v="0"/>
    <n v="11"/>
    <n v="1"/>
    <n v="10"/>
    <n v="7"/>
    <n v="1"/>
    <n v="0"/>
  </r>
  <r>
    <s v="No"/>
    <s v="Travel_Rarely"/>
    <x v="2"/>
    <s v="Current Employees"/>
    <x v="0"/>
    <x v="2"/>
    <s v="STAFF-121"/>
    <x v="92"/>
    <x v="0"/>
    <x v="0"/>
    <x v="2"/>
    <s v="Yes"/>
    <s v="Y"/>
    <n v="4"/>
    <n v="-2"/>
    <n v="0"/>
    <n v="30"/>
    <n v="0"/>
    <m/>
    <n v="0"/>
    <n v="1"/>
    <n v="1334"/>
    <n v="4"/>
    <x v="0"/>
    <n v="1"/>
    <n v="3"/>
    <n v="63"/>
    <n v="2"/>
    <n v="2"/>
    <n v="3"/>
    <n v="5209"/>
    <n v="19760"/>
    <n v="1"/>
    <n v="12"/>
    <n v="3"/>
    <n v="2"/>
    <n v="80"/>
    <n v="3"/>
    <n v="11"/>
    <n v="2"/>
    <n v="11"/>
    <n v="8"/>
    <n v="2"/>
    <n v="7"/>
  </r>
  <r>
    <s v="No"/>
    <s v="Travel_Frequently"/>
    <x v="1"/>
    <s v="Current Employees"/>
    <x v="1"/>
    <x v="2"/>
    <s v="STAFF-124"/>
    <x v="93"/>
    <x v="1"/>
    <x v="4"/>
    <x v="1"/>
    <s v="Yes"/>
    <s v="Y"/>
    <n v="5"/>
    <n v="-2"/>
    <n v="0"/>
    <n v="46"/>
    <n v="0"/>
    <m/>
    <n v="0"/>
    <n v="1"/>
    <n v="638"/>
    <n v="1"/>
    <x v="3"/>
    <n v="1"/>
    <n v="3"/>
    <n v="40"/>
    <n v="2"/>
    <n v="3"/>
    <n v="4"/>
    <n v="10673"/>
    <n v="3142"/>
    <n v="2"/>
    <n v="13"/>
    <n v="3"/>
    <n v="3"/>
    <n v="80"/>
    <n v="1"/>
    <n v="21"/>
    <n v="2"/>
    <n v="10"/>
    <n v="9"/>
    <n v="9"/>
    <n v="5"/>
  </r>
  <r>
    <s v="No"/>
    <s v="Travel_Rarely"/>
    <x v="2"/>
    <s v="Current Employees"/>
    <x v="0"/>
    <x v="2"/>
    <s v="STAFF-125"/>
    <x v="94"/>
    <x v="1"/>
    <x v="0"/>
    <x v="0"/>
    <s v="No"/>
    <s v="Y"/>
    <n v="0"/>
    <n v="-2"/>
    <n v="0"/>
    <n v="32"/>
    <n v="0"/>
    <m/>
    <n v="0"/>
    <n v="1"/>
    <n v="1093"/>
    <n v="6"/>
    <x v="2"/>
    <n v="1"/>
    <n v="2"/>
    <n v="87"/>
    <n v="3"/>
    <n v="2"/>
    <n v="3"/>
    <n v="5010"/>
    <n v="24301"/>
    <n v="1"/>
    <n v="16"/>
    <n v="3"/>
    <n v="1"/>
    <n v="80"/>
    <n v="0"/>
    <n v="12"/>
    <n v="3"/>
    <n v="11"/>
    <n v="8"/>
    <n v="5"/>
    <n v="7"/>
  </r>
  <r>
    <s v="No"/>
    <s v="Travel_Rarely"/>
    <x v="1"/>
    <s v="Current Employees"/>
    <x v="1"/>
    <x v="4"/>
    <s v="STAFF-126"/>
    <x v="95"/>
    <x v="0"/>
    <x v="7"/>
    <x v="1"/>
    <s v="No"/>
    <s v="Y"/>
    <n v="5"/>
    <n v="-2"/>
    <n v="0"/>
    <n v="54"/>
    <n v="0"/>
    <m/>
    <n v="0"/>
    <n v="1"/>
    <n v="1217"/>
    <n v="2"/>
    <x v="2"/>
    <n v="1"/>
    <n v="1"/>
    <n v="60"/>
    <n v="3"/>
    <n v="3"/>
    <n v="3"/>
    <n v="13549"/>
    <n v="24001"/>
    <n v="9"/>
    <n v="12"/>
    <n v="3"/>
    <n v="1"/>
    <n v="80"/>
    <n v="1"/>
    <n v="16"/>
    <n v="1"/>
    <n v="4"/>
    <n v="3"/>
    <n v="0"/>
    <n v="3"/>
  </r>
  <r>
    <s v="No"/>
    <s v="Travel_Rarely"/>
    <x v="4"/>
    <s v="Current Employees"/>
    <x v="0"/>
    <x v="1"/>
    <s v="STAFF-128"/>
    <x v="96"/>
    <x v="0"/>
    <x v="0"/>
    <x v="1"/>
    <s v="No"/>
    <s v="Y"/>
    <n v="2"/>
    <n v="-2"/>
    <n v="0"/>
    <n v="24"/>
    <n v="0"/>
    <m/>
    <n v="0"/>
    <n v="1"/>
    <n v="1353"/>
    <n v="3"/>
    <x v="0"/>
    <n v="1"/>
    <n v="1"/>
    <n v="33"/>
    <n v="3"/>
    <n v="2"/>
    <n v="3"/>
    <n v="4999"/>
    <n v="17519"/>
    <n v="0"/>
    <n v="21"/>
    <n v="4"/>
    <n v="1"/>
    <n v="80"/>
    <n v="1"/>
    <n v="4"/>
    <n v="2"/>
    <n v="3"/>
    <n v="2"/>
    <n v="0"/>
    <n v="2"/>
  </r>
  <r>
    <s v="No"/>
    <s v="Non-Travel"/>
    <x v="2"/>
    <s v="Current Employees"/>
    <x v="0"/>
    <x v="2"/>
    <s v="STAFF-129"/>
    <x v="97"/>
    <x v="1"/>
    <x v="0"/>
    <x v="1"/>
    <s v="No"/>
    <s v="Y"/>
    <n v="3"/>
    <n v="-2"/>
    <n v="0"/>
    <n v="28"/>
    <n v="0"/>
    <m/>
    <n v="0"/>
    <n v="1"/>
    <n v="120"/>
    <n v="4"/>
    <x v="3"/>
    <n v="1"/>
    <n v="2"/>
    <n v="43"/>
    <n v="3"/>
    <n v="2"/>
    <n v="3"/>
    <n v="4221"/>
    <n v="8863"/>
    <n v="1"/>
    <n v="15"/>
    <n v="3"/>
    <n v="2"/>
    <n v="80"/>
    <n v="0"/>
    <n v="5"/>
    <n v="4"/>
    <n v="5"/>
    <n v="4"/>
    <n v="0"/>
    <n v="4"/>
  </r>
  <r>
    <s v="No"/>
    <s v="Travel_Rarely"/>
    <x v="3"/>
    <s v="Current Employees"/>
    <x v="0"/>
    <x v="2"/>
    <s v="STAFF-131"/>
    <x v="98"/>
    <x v="1"/>
    <x v="0"/>
    <x v="0"/>
    <s v="No"/>
    <s v="Y"/>
    <n v="1"/>
    <n v="-2"/>
    <n v="0"/>
    <n v="58"/>
    <n v="0"/>
    <m/>
    <n v="0"/>
    <n v="1"/>
    <n v="682"/>
    <n v="10"/>
    <x v="2"/>
    <n v="1"/>
    <n v="4"/>
    <n v="37"/>
    <n v="3"/>
    <n v="4"/>
    <n v="3"/>
    <n v="13872"/>
    <n v="24409"/>
    <n v="0"/>
    <n v="13"/>
    <n v="3"/>
    <n v="3"/>
    <n v="80"/>
    <n v="0"/>
    <n v="38"/>
    <n v="2"/>
    <n v="37"/>
    <n v="10"/>
    <n v="1"/>
    <n v="8"/>
  </r>
  <r>
    <s v="No"/>
    <s v="Non-Travel"/>
    <x v="0"/>
    <s v="Current Employees"/>
    <x v="1"/>
    <x v="2"/>
    <s v="STAFF-132"/>
    <x v="99"/>
    <x v="1"/>
    <x v="2"/>
    <x v="1"/>
    <s v="No"/>
    <s v="Y"/>
    <n v="3"/>
    <n v="-2"/>
    <n v="0"/>
    <n v="44"/>
    <n v="0"/>
    <m/>
    <n v="0"/>
    <n v="1"/>
    <n v="489"/>
    <n v="23"/>
    <x v="3"/>
    <n v="1"/>
    <n v="2"/>
    <n v="67"/>
    <n v="3"/>
    <n v="2"/>
    <n v="3"/>
    <n v="2042"/>
    <n v="25043"/>
    <n v="4"/>
    <n v="12"/>
    <n v="3"/>
    <n v="3"/>
    <n v="80"/>
    <n v="1"/>
    <n v="17"/>
    <n v="4"/>
    <n v="3"/>
    <n v="2"/>
    <n v="1"/>
    <n v="2"/>
  </r>
  <r>
    <s v="Yes"/>
    <s v="Travel_Rarely"/>
    <x v="0"/>
    <s v="Ex-Employees"/>
    <x v="2"/>
    <x v="5"/>
    <s v="STAFF-133"/>
    <x v="100"/>
    <x v="1"/>
    <x v="8"/>
    <x v="2"/>
    <s v="Yes"/>
    <s v="Y"/>
    <n v="3"/>
    <n v="-2"/>
    <n v="0"/>
    <n v="37"/>
    <n v="1"/>
    <n v="1"/>
    <n v="1"/>
    <n v="0"/>
    <n v="807"/>
    <n v="6"/>
    <x v="2"/>
    <n v="1"/>
    <n v="3"/>
    <n v="63"/>
    <n v="3"/>
    <n v="1"/>
    <n v="4"/>
    <n v="2073"/>
    <n v="23648"/>
    <n v="4"/>
    <n v="22"/>
    <n v="4"/>
    <n v="4"/>
    <n v="80"/>
    <n v="0"/>
    <n v="7"/>
    <n v="3"/>
    <n v="3"/>
    <n v="2"/>
    <n v="0"/>
    <n v="2"/>
  </r>
  <r>
    <s v="No"/>
    <s v="Travel_Rarely"/>
    <x v="2"/>
    <s v="Current Employees"/>
    <x v="1"/>
    <x v="0"/>
    <s v="STAFF-134"/>
    <x v="101"/>
    <x v="1"/>
    <x v="1"/>
    <x v="0"/>
    <s v="No"/>
    <s v="Y"/>
    <n v="2"/>
    <n v="-2"/>
    <n v="0"/>
    <n v="32"/>
    <n v="0"/>
    <m/>
    <n v="0"/>
    <n v="1"/>
    <n v="827"/>
    <n v="1"/>
    <x v="1"/>
    <n v="1"/>
    <n v="4"/>
    <n v="71"/>
    <n v="3"/>
    <n v="1"/>
    <n v="2"/>
    <n v="2956"/>
    <n v="15178"/>
    <n v="1"/>
    <n v="13"/>
    <n v="3"/>
    <n v="4"/>
    <n v="80"/>
    <n v="0"/>
    <n v="1"/>
    <n v="3"/>
    <n v="1"/>
    <n v="0"/>
    <n v="0"/>
    <n v="0"/>
  </r>
  <r>
    <s v="Yes"/>
    <s v="Travel_Frequently"/>
    <x v="4"/>
    <s v="Ex-Employees"/>
    <x v="1"/>
    <x v="0"/>
    <s v="STAFF-137"/>
    <x v="102"/>
    <x v="0"/>
    <x v="2"/>
    <x v="0"/>
    <s v="Yes"/>
    <s v="Y"/>
    <n v="5"/>
    <n v="-2"/>
    <n v="0"/>
    <n v="20"/>
    <n v="1"/>
    <n v="1"/>
    <n v="1"/>
    <n v="0"/>
    <n v="871"/>
    <n v="6"/>
    <x v="3"/>
    <n v="1"/>
    <n v="4"/>
    <n v="66"/>
    <n v="2"/>
    <n v="1"/>
    <n v="2"/>
    <n v="2926"/>
    <n v="19783"/>
    <n v="1"/>
    <n v="18"/>
    <n v="3"/>
    <n v="2"/>
    <n v="80"/>
    <n v="0"/>
    <n v="1"/>
    <n v="3"/>
    <n v="1"/>
    <n v="0"/>
    <n v="1"/>
    <n v="0"/>
  </r>
  <r>
    <s v="No"/>
    <s v="Travel_Rarely"/>
    <x v="2"/>
    <s v="Current Employees"/>
    <x v="1"/>
    <x v="1"/>
    <s v="STAFF-138"/>
    <x v="103"/>
    <x v="0"/>
    <x v="1"/>
    <x v="0"/>
    <s v="No"/>
    <s v="Y"/>
    <n v="3"/>
    <n v="-2"/>
    <n v="0"/>
    <n v="34"/>
    <n v="0"/>
    <m/>
    <n v="0"/>
    <n v="1"/>
    <n v="665"/>
    <n v="6"/>
    <x v="2"/>
    <n v="1"/>
    <n v="1"/>
    <n v="41"/>
    <n v="3"/>
    <n v="2"/>
    <n v="3"/>
    <n v="4809"/>
    <n v="12482"/>
    <n v="1"/>
    <n v="14"/>
    <n v="3"/>
    <n v="3"/>
    <n v="80"/>
    <n v="0"/>
    <n v="16"/>
    <n v="3"/>
    <n v="16"/>
    <n v="13"/>
    <n v="2"/>
    <n v="10"/>
  </r>
  <r>
    <s v="No"/>
    <s v="Non-Travel"/>
    <x v="0"/>
    <s v="Current Employees"/>
    <x v="1"/>
    <x v="0"/>
    <s v="STAFF-139"/>
    <x v="104"/>
    <x v="1"/>
    <x v="4"/>
    <x v="2"/>
    <s v="No"/>
    <s v="Y"/>
    <n v="2"/>
    <n v="-2"/>
    <n v="0"/>
    <n v="37"/>
    <n v="0"/>
    <m/>
    <n v="0"/>
    <n v="1"/>
    <n v="1040"/>
    <n v="2"/>
    <x v="0"/>
    <n v="1"/>
    <n v="3"/>
    <n v="100"/>
    <n v="2"/>
    <n v="2"/>
    <n v="2"/>
    <n v="5163"/>
    <n v="15850"/>
    <n v="5"/>
    <n v="14"/>
    <n v="3"/>
    <n v="4"/>
    <n v="80"/>
    <n v="1"/>
    <n v="17"/>
    <n v="4"/>
    <n v="1"/>
    <n v="0"/>
    <n v="0"/>
    <n v="0"/>
  </r>
  <r>
    <s v="No"/>
    <s v="Non-Travel"/>
    <x v="3"/>
    <s v="Current Employees"/>
    <x v="2"/>
    <x v="5"/>
    <s v="STAFF-140"/>
    <x v="105"/>
    <x v="0"/>
    <x v="5"/>
    <x v="1"/>
    <s v="No"/>
    <s v="Y"/>
    <n v="3"/>
    <n v="-2"/>
    <n v="0"/>
    <n v="59"/>
    <n v="0"/>
    <m/>
    <n v="0"/>
    <n v="1"/>
    <n v="1420"/>
    <n v="2"/>
    <x v="2"/>
    <n v="1"/>
    <n v="3"/>
    <n v="32"/>
    <n v="2"/>
    <n v="5"/>
    <n v="4"/>
    <n v="18844"/>
    <n v="21922"/>
    <n v="9"/>
    <n v="21"/>
    <n v="4"/>
    <n v="4"/>
    <n v="80"/>
    <n v="1"/>
    <n v="30"/>
    <n v="3"/>
    <n v="3"/>
    <n v="2"/>
    <n v="2"/>
    <n v="2"/>
  </r>
  <r>
    <s v="No"/>
    <s v="Travel_Frequently"/>
    <x v="1"/>
    <s v="Current Employees"/>
    <x v="1"/>
    <x v="0"/>
    <s v="STAFF-141"/>
    <x v="106"/>
    <x v="0"/>
    <x v="7"/>
    <x v="1"/>
    <s v="Yes"/>
    <s v="Y"/>
    <n v="1"/>
    <n v="-2"/>
    <n v="0"/>
    <n v="50"/>
    <n v="0"/>
    <m/>
    <n v="0"/>
    <n v="1"/>
    <n v="1115"/>
    <n v="1"/>
    <x v="3"/>
    <n v="1"/>
    <n v="1"/>
    <n v="73"/>
    <n v="3"/>
    <n v="5"/>
    <n v="2"/>
    <n v="18172"/>
    <n v="9755"/>
    <n v="3"/>
    <n v="19"/>
    <n v="3"/>
    <n v="1"/>
    <n v="80"/>
    <n v="0"/>
    <n v="28"/>
    <n v="2"/>
    <n v="8"/>
    <n v="3"/>
    <n v="0"/>
    <n v="7"/>
  </r>
  <r>
    <s v="Yes"/>
    <s v="Travel_Rarely"/>
    <x v="2"/>
    <s v="Ex-Employees"/>
    <x v="0"/>
    <x v="3"/>
    <s v="STAFF-142"/>
    <x v="107"/>
    <x v="1"/>
    <x v="0"/>
    <x v="0"/>
    <s v="Yes"/>
    <s v="Y"/>
    <n v="1"/>
    <n v="-2"/>
    <n v="0"/>
    <n v="25"/>
    <n v="1"/>
    <n v="1"/>
    <n v="1"/>
    <n v="0"/>
    <n v="240"/>
    <n v="5"/>
    <x v="3"/>
    <n v="1"/>
    <n v="3"/>
    <n v="46"/>
    <n v="2"/>
    <n v="2"/>
    <n v="3"/>
    <n v="5744"/>
    <n v="26959"/>
    <n v="1"/>
    <n v="11"/>
    <n v="3"/>
    <n v="4"/>
    <n v="80"/>
    <n v="0"/>
    <n v="6"/>
    <n v="3"/>
    <n v="6"/>
    <n v="4"/>
    <n v="0"/>
    <n v="3"/>
  </r>
  <r>
    <s v="No"/>
    <s v="Travel_Rarely"/>
    <x v="2"/>
    <s v="Current Employees"/>
    <x v="1"/>
    <x v="2"/>
    <s v="STAFF-143"/>
    <x v="108"/>
    <x v="1"/>
    <x v="1"/>
    <x v="1"/>
    <s v="No"/>
    <s v="Y"/>
    <n v="2"/>
    <n v="-2"/>
    <n v="0"/>
    <n v="25"/>
    <n v="0"/>
    <m/>
    <n v="0"/>
    <n v="1"/>
    <n v="1280"/>
    <n v="7"/>
    <x v="1"/>
    <n v="1"/>
    <n v="4"/>
    <n v="64"/>
    <n v="2"/>
    <n v="1"/>
    <n v="4"/>
    <n v="2889"/>
    <n v="26897"/>
    <n v="1"/>
    <n v="11"/>
    <n v="3"/>
    <n v="3"/>
    <n v="80"/>
    <n v="2"/>
    <n v="2"/>
    <n v="3"/>
    <n v="2"/>
    <n v="2"/>
    <n v="2"/>
    <n v="1"/>
  </r>
  <r>
    <s v="No"/>
    <s v="Travel_Rarely"/>
    <x v="4"/>
    <s v="Current Employees"/>
    <x v="1"/>
    <x v="2"/>
    <s v="STAFF-144"/>
    <x v="109"/>
    <x v="0"/>
    <x v="2"/>
    <x v="0"/>
    <s v="No"/>
    <s v="Y"/>
    <n v="5"/>
    <n v="-2"/>
    <n v="0"/>
    <n v="22"/>
    <n v="0"/>
    <m/>
    <n v="0"/>
    <n v="1"/>
    <n v="534"/>
    <n v="15"/>
    <x v="3"/>
    <n v="1"/>
    <n v="2"/>
    <n v="59"/>
    <n v="3"/>
    <n v="1"/>
    <n v="4"/>
    <n v="2871"/>
    <n v="23785"/>
    <n v="1"/>
    <n v="15"/>
    <n v="3"/>
    <n v="3"/>
    <n v="80"/>
    <n v="0"/>
    <n v="1"/>
    <n v="3"/>
    <n v="0"/>
    <n v="0"/>
    <n v="0"/>
    <n v="0"/>
  </r>
  <r>
    <s v="No"/>
    <s v="Travel_Frequently"/>
    <x v="1"/>
    <s v="Current Employees"/>
    <x v="1"/>
    <x v="2"/>
    <s v="STAFF-145"/>
    <x v="110"/>
    <x v="0"/>
    <x v="4"/>
    <x v="0"/>
    <s v="No"/>
    <s v="Y"/>
    <n v="1"/>
    <n v="-2"/>
    <n v="0"/>
    <n v="51"/>
    <n v="0"/>
    <m/>
    <n v="0"/>
    <n v="1"/>
    <n v="1456"/>
    <n v="1"/>
    <x v="2"/>
    <n v="1"/>
    <n v="1"/>
    <n v="30"/>
    <n v="2"/>
    <n v="3"/>
    <n v="4"/>
    <n v="7484"/>
    <n v="25796"/>
    <n v="3"/>
    <n v="20"/>
    <n v="4"/>
    <n v="3"/>
    <n v="80"/>
    <n v="0"/>
    <n v="23"/>
    <n v="2"/>
    <n v="13"/>
    <n v="12"/>
    <n v="12"/>
    <n v="8"/>
  </r>
  <r>
    <s v="Yes"/>
    <s v="Travel_Frequently"/>
    <x v="2"/>
    <s v="Ex-Employees"/>
    <x v="1"/>
    <x v="0"/>
    <s v="STAFF-147"/>
    <x v="111"/>
    <x v="1"/>
    <x v="2"/>
    <x v="0"/>
    <s v="Yes"/>
    <s v="Y"/>
    <n v="3"/>
    <n v="-2"/>
    <n v="0"/>
    <n v="34"/>
    <n v="1"/>
    <n v="1"/>
    <n v="1"/>
    <n v="0"/>
    <n v="658"/>
    <n v="7"/>
    <x v="3"/>
    <n v="1"/>
    <n v="1"/>
    <n v="66"/>
    <n v="1"/>
    <n v="2"/>
    <n v="2"/>
    <n v="6074"/>
    <n v="22887"/>
    <n v="1"/>
    <n v="24"/>
    <n v="4"/>
    <n v="4"/>
    <n v="80"/>
    <n v="0"/>
    <n v="9"/>
    <n v="3"/>
    <n v="9"/>
    <n v="7"/>
    <n v="0"/>
    <n v="6"/>
  </r>
  <r>
    <s v="No"/>
    <s v="Non-Travel"/>
    <x v="1"/>
    <s v="Current Employees"/>
    <x v="2"/>
    <x v="5"/>
    <s v="STAFF-148"/>
    <x v="112"/>
    <x v="0"/>
    <x v="5"/>
    <x v="0"/>
    <s v="Yes"/>
    <s v="Y"/>
    <n v="3"/>
    <n v="-2"/>
    <n v="0"/>
    <n v="54"/>
    <n v="0"/>
    <m/>
    <n v="0"/>
    <n v="1"/>
    <n v="142"/>
    <n v="26"/>
    <x v="3"/>
    <n v="1"/>
    <n v="4"/>
    <n v="30"/>
    <n v="4"/>
    <n v="4"/>
    <n v="4"/>
    <n v="17328"/>
    <n v="13871"/>
    <n v="2"/>
    <n v="12"/>
    <n v="3"/>
    <n v="3"/>
    <n v="80"/>
    <n v="0"/>
    <n v="23"/>
    <n v="3"/>
    <n v="5"/>
    <n v="3"/>
    <n v="4"/>
    <n v="4"/>
  </r>
  <r>
    <s v="No"/>
    <s v="Travel_Rarely"/>
    <x v="4"/>
    <s v="Current Employees"/>
    <x v="1"/>
    <x v="0"/>
    <s v="STAFF-150"/>
    <x v="113"/>
    <x v="1"/>
    <x v="2"/>
    <x v="1"/>
    <s v="No"/>
    <s v="Y"/>
    <n v="2"/>
    <n v="-2"/>
    <n v="0"/>
    <n v="24"/>
    <n v="0"/>
    <m/>
    <n v="0"/>
    <n v="1"/>
    <n v="1127"/>
    <n v="18"/>
    <x v="1"/>
    <n v="1"/>
    <n v="2"/>
    <n v="52"/>
    <n v="3"/>
    <n v="1"/>
    <n v="2"/>
    <n v="2774"/>
    <n v="13257"/>
    <n v="0"/>
    <n v="12"/>
    <n v="3"/>
    <n v="3"/>
    <n v="80"/>
    <n v="1"/>
    <n v="6"/>
    <n v="3"/>
    <n v="5"/>
    <n v="3"/>
    <n v="1"/>
    <n v="2"/>
  </r>
  <r>
    <s v="No"/>
    <s v="Travel_Rarely"/>
    <x v="2"/>
    <s v="Current Employees"/>
    <x v="1"/>
    <x v="0"/>
    <s v="STAFF-151"/>
    <x v="114"/>
    <x v="0"/>
    <x v="1"/>
    <x v="2"/>
    <s v="No"/>
    <s v="Y"/>
    <n v="3"/>
    <n v="-2"/>
    <n v="0"/>
    <n v="34"/>
    <n v="0"/>
    <m/>
    <n v="0"/>
    <n v="1"/>
    <n v="1031"/>
    <n v="6"/>
    <x v="2"/>
    <n v="1"/>
    <n v="3"/>
    <n v="45"/>
    <n v="2"/>
    <n v="2"/>
    <n v="2"/>
    <n v="4505"/>
    <n v="15000"/>
    <n v="6"/>
    <n v="15"/>
    <n v="3"/>
    <n v="3"/>
    <n v="80"/>
    <n v="1"/>
    <n v="12"/>
    <n v="3"/>
    <n v="1"/>
    <n v="0"/>
    <n v="0"/>
    <n v="0"/>
  </r>
  <r>
    <s v="No"/>
    <s v="Travel_Rarely"/>
    <x v="0"/>
    <s v="Current Employees"/>
    <x v="0"/>
    <x v="0"/>
    <s v="STAFF-152"/>
    <x v="115"/>
    <x v="1"/>
    <x v="0"/>
    <x v="0"/>
    <s v="No"/>
    <s v="Y"/>
    <n v="3"/>
    <n v="-2"/>
    <n v="0"/>
    <n v="37"/>
    <n v="0"/>
    <m/>
    <n v="0"/>
    <n v="1"/>
    <n v="1189"/>
    <n v="3"/>
    <x v="3"/>
    <n v="1"/>
    <n v="3"/>
    <n v="87"/>
    <n v="3"/>
    <n v="3"/>
    <n v="2"/>
    <n v="7428"/>
    <n v="14506"/>
    <n v="2"/>
    <n v="12"/>
    <n v="3"/>
    <n v="1"/>
    <n v="80"/>
    <n v="0"/>
    <n v="12"/>
    <n v="3"/>
    <n v="5"/>
    <n v="3"/>
    <n v="1"/>
    <n v="3"/>
  </r>
  <r>
    <s v="No"/>
    <s v="Travel_Rarely"/>
    <x v="2"/>
    <s v="Current Employees"/>
    <x v="1"/>
    <x v="2"/>
    <s v="STAFF-153"/>
    <x v="116"/>
    <x v="0"/>
    <x v="5"/>
    <x v="0"/>
    <s v="No"/>
    <s v="Y"/>
    <n v="6"/>
    <n v="-2"/>
    <n v="0"/>
    <n v="34"/>
    <n v="0"/>
    <m/>
    <n v="0"/>
    <n v="1"/>
    <n v="1354"/>
    <n v="5"/>
    <x v="3"/>
    <n v="1"/>
    <n v="3"/>
    <n v="45"/>
    <n v="2"/>
    <n v="3"/>
    <n v="4"/>
    <n v="11631"/>
    <n v="5615"/>
    <n v="2"/>
    <n v="12"/>
    <n v="3"/>
    <n v="4"/>
    <n v="80"/>
    <n v="0"/>
    <n v="14"/>
    <n v="3"/>
    <n v="11"/>
    <n v="10"/>
    <n v="5"/>
    <n v="8"/>
  </r>
  <r>
    <s v="No"/>
    <s v="Travel_Frequently"/>
    <x v="0"/>
    <s v="Current Employees"/>
    <x v="0"/>
    <x v="4"/>
    <s v="STAFF-154"/>
    <x v="117"/>
    <x v="0"/>
    <x v="0"/>
    <x v="1"/>
    <s v="No"/>
    <s v="Y"/>
    <n v="6"/>
    <n v="-2"/>
    <n v="0"/>
    <n v="36"/>
    <n v="0"/>
    <m/>
    <n v="0"/>
    <n v="1"/>
    <n v="1467"/>
    <n v="11"/>
    <x v="0"/>
    <n v="1"/>
    <n v="2"/>
    <n v="92"/>
    <n v="3"/>
    <n v="3"/>
    <n v="4"/>
    <n v="9738"/>
    <n v="22952"/>
    <n v="0"/>
    <n v="14"/>
    <n v="3"/>
    <n v="3"/>
    <n v="80"/>
    <n v="1"/>
    <n v="10"/>
    <n v="3"/>
    <n v="9"/>
    <n v="7"/>
    <n v="2"/>
    <n v="8"/>
  </r>
  <r>
    <s v="No"/>
    <s v="Travel_Rarely"/>
    <x v="0"/>
    <s v="Current Employees"/>
    <x v="1"/>
    <x v="0"/>
    <s v="STAFF-155"/>
    <x v="118"/>
    <x v="0"/>
    <x v="2"/>
    <x v="2"/>
    <s v="No"/>
    <s v="Y"/>
    <n v="2"/>
    <n v="-2"/>
    <n v="0"/>
    <n v="36"/>
    <n v="0"/>
    <m/>
    <n v="0"/>
    <n v="1"/>
    <n v="922"/>
    <n v="3"/>
    <x v="0"/>
    <n v="1"/>
    <n v="1"/>
    <n v="39"/>
    <n v="3"/>
    <n v="1"/>
    <n v="2"/>
    <n v="2835"/>
    <n v="2561"/>
    <n v="5"/>
    <n v="22"/>
    <n v="4"/>
    <n v="1"/>
    <n v="80"/>
    <n v="1"/>
    <n v="7"/>
    <n v="3"/>
    <n v="1"/>
    <n v="0"/>
    <n v="0"/>
    <n v="0"/>
  </r>
  <r>
    <s v="No"/>
    <s v="Travel_Frequently"/>
    <x v="0"/>
    <s v="Current Employees"/>
    <x v="0"/>
    <x v="0"/>
    <s v="STAFF-158"/>
    <x v="119"/>
    <x v="1"/>
    <x v="5"/>
    <x v="1"/>
    <s v="Yes"/>
    <s v="Y"/>
    <n v="3"/>
    <n v="-2"/>
    <n v="0"/>
    <n v="43"/>
    <n v="0"/>
    <m/>
    <n v="0"/>
    <n v="1"/>
    <n v="394"/>
    <n v="26"/>
    <x v="0"/>
    <n v="1"/>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n v="1"/>
    <n v="1"/>
    <n v="96"/>
    <n v="1"/>
    <n v="1"/>
    <n v="2"/>
    <n v="2613"/>
    <n v="22310"/>
    <n v="1"/>
    <n v="25"/>
    <n v="4"/>
    <n v="3"/>
    <n v="80"/>
    <n v="3"/>
    <n v="10"/>
    <n v="2"/>
    <n v="10"/>
    <n v="7"/>
    <n v="0"/>
    <n v="9"/>
  </r>
  <r>
    <s v="No"/>
    <s v="Non-Travel"/>
    <x v="2"/>
    <s v="Current Employees"/>
    <x v="0"/>
    <x v="3"/>
    <s v="STAFF-160"/>
    <x v="121"/>
    <x v="1"/>
    <x v="0"/>
    <x v="1"/>
    <s v="No"/>
    <s v="Y"/>
    <n v="2"/>
    <n v="-2"/>
    <n v="0"/>
    <n v="33"/>
    <n v="0"/>
    <m/>
    <n v="0"/>
    <n v="1"/>
    <n v="750"/>
    <n v="22"/>
    <x v="0"/>
    <n v="1"/>
    <n v="3"/>
    <n v="95"/>
    <n v="3"/>
    <n v="2"/>
    <n v="3"/>
    <n v="6146"/>
    <n v="15480"/>
    <n v="0"/>
    <n v="13"/>
    <n v="3"/>
    <n v="1"/>
    <n v="80"/>
    <n v="1"/>
    <n v="8"/>
    <n v="4"/>
    <n v="7"/>
    <n v="7"/>
    <n v="0"/>
    <n v="7"/>
  </r>
  <r>
    <s v="Yes"/>
    <s v="Travel_Rarely"/>
    <x v="3"/>
    <s v="Ex-Employees"/>
    <x v="1"/>
    <x v="0"/>
    <s v="STAFF-161"/>
    <x v="122"/>
    <x v="0"/>
    <x v="1"/>
    <x v="1"/>
    <s v="Yes"/>
    <s v="Y"/>
    <n v="2"/>
    <n v="-2"/>
    <n v="0"/>
    <n v="56"/>
    <n v="1"/>
    <n v="1"/>
    <n v="1"/>
    <n v="0"/>
    <n v="441"/>
    <n v="14"/>
    <x v="2"/>
    <n v="1"/>
    <n v="2"/>
    <n v="72"/>
    <n v="3"/>
    <n v="1"/>
    <n v="2"/>
    <n v="4963"/>
    <n v="4510"/>
    <n v="9"/>
    <n v="18"/>
    <n v="3"/>
    <n v="1"/>
    <n v="80"/>
    <n v="3"/>
    <n v="7"/>
    <n v="3"/>
    <n v="5"/>
    <n v="4"/>
    <n v="4"/>
    <n v="3"/>
  </r>
  <r>
    <s v="No"/>
    <s v="Travel_Rarely"/>
    <x v="1"/>
    <s v="Current Employees"/>
    <x v="1"/>
    <x v="0"/>
    <s v="STAFF-162"/>
    <x v="123"/>
    <x v="1"/>
    <x v="7"/>
    <x v="0"/>
    <s v="No"/>
    <s v="Y"/>
    <n v="5"/>
    <n v="-2"/>
    <n v="0"/>
    <n v="51"/>
    <n v="0"/>
    <m/>
    <n v="0"/>
    <n v="1"/>
    <n v="684"/>
    <n v="6"/>
    <x v="3"/>
    <n v="1"/>
    <n v="1"/>
    <n v="51"/>
    <n v="3"/>
    <n v="5"/>
    <n v="2"/>
    <n v="19537"/>
    <n v="6462"/>
    <n v="7"/>
    <n v="13"/>
    <n v="3"/>
    <n v="3"/>
    <n v="80"/>
    <n v="0"/>
    <n v="23"/>
    <n v="3"/>
    <n v="20"/>
    <n v="18"/>
    <n v="15"/>
    <n v="15"/>
  </r>
  <r>
    <s v="Yes"/>
    <s v="Travel_Rarely"/>
    <x v="2"/>
    <s v="Ex-Employees"/>
    <x v="0"/>
    <x v="0"/>
    <s v="STAFF-163"/>
    <x v="124"/>
    <x v="1"/>
    <x v="0"/>
    <x v="1"/>
    <s v="Yes"/>
    <s v="Y"/>
    <n v="3"/>
    <n v="-2"/>
    <n v="0"/>
    <n v="31"/>
    <n v="1"/>
    <n v="1"/>
    <n v="1"/>
    <n v="0"/>
    <n v="249"/>
    <n v="6"/>
    <x v="2"/>
    <n v="1"/>
    <n v="2"/>
    <n v="76"/>
    <n v="1"/>
    <n v="2"/>
    <n v="2"/>
    <n v="6172"/>
    <n v="20739"/>
    <n v="4"/>
    <n v="18"/>
    <n v="3"/>
    <n v="2"/>
    <n v="80"/>
    <n v="0"/>
    <n v="12"/>
    <n v="2"/>
    <n v="7"/>
    <n v="7"/>
    <n v="7"/>
    <n v="7"/>
  </r>
  <r>
    <s v="No"/>
    <s v="Travel_Rarely"/>
    <x v="2"/>
    <s v="Current Employees"/>
    <x v="1"/>
    <x v="1"/>
    <s v="STAFF-164"/>
    <x v="125"/>
    <x v="0"/>
    <x v="1"/>
    <x v="1"/>
    <s v="No"/>
    <s v="Y"/>
    <n v="3"/>
    <n v="-2"/>
    <n v="0"/>
    <n v="26"/>
    <n v="0"/>
    <m/>
    <n v="0"/>
    <n v="1"/>
    <n v="841"/>
    <n v="6"/>
    <x v="3"/>
    <n v="1"/>
    <n v="3"/>
    <n v="46"/>
    <n v="2"/>
    <n v="1"/>
    <n v="3"/>
    <n v="2368"/>
    <n v="23300"/>
    <n v="1"/>
    <n v="19"/>
    <n v="3"/>
    <n v="3"/>
    <n v="80"/>
    <n v="0"/>
    <n v="5"/>
    <n v="2"/>
    <n v="5"/>
    <n v="4"/>
    <n v="4"/>
    <n v="3"/>
  </r>
  <r>
    <s v="Yes"/>
    <s v="Travel_Rarely"/>
    <x v="3"/>
    <s v="Ex-Employees"/>
    <x v="1"/>
    <x v="2"/>
    <s v="STAFF-165"/>
    <x v="126"/>
    <x v="0"/>
    <x v="4"/>
    <x v="1"/>
    <s v="No"/>
    <s v="Y"/>
    <n v="3"/>
    <n v="-2"/>
    <n v="0"/>
    <n v="58"/>
    <n v="1"/>
    <n v="1"/>
    <n v="1"/>
    <n v="0"/>
    <n v="147"/>
    <n v="23"/>
    <x v="2"/>
    <n v="1"/>
    <n v="4"/>
    <n v="94"/>
    <n v="3"/>
    <n v="3"/>
    <n v="4"/>
    <n v="10312"/>
    <n v="3465"/>
    <n v="1"/>
    <n v="12"/>
    <n v="3"/>
    <n v="4"/>
    <n v="80"/>
    <n v="1"/>
    <n v="40"/>
    <n v="2"/>
    <n v="40"/>
    <n v="10"/>
    <n v="15"/>
    <n v="6"/>
  </r>
  <r>
    <s v="Yes"/>
    <s v="Travel_Rarely"/>
    <x v="4"/>
    <s v="Ex-Employees"/>
    <x v="0"/>
    <x v="3"/>
    <s v="STAFF-167"/>
    <x v="127"/>
    <x v="1"/>
    <x v="6"/>
    <x v="0"/>
    <s v="Yes"/>
    <s v="Y"/>
    <n v="2"/>
    <n v="-2"/>
    <n v="0"/>
    <n v="19"/>
    <n v="1"/>
    <n v="1"/>
    <n v="1"/>
    <n v="0"/>
    <n v="528"/>
    <n v="22"/>
    <x v="1"/>
    <n v="1"/>
    <n v="4"/>
    <n v="50"/>
    <n v="3"/>
    <n v="1"/>
    <n v="3"/>
    <n v="1675"/>
    <n v="26820"/>
    <n v="1"/>
    <n v="19"/>
    <n v="3"/>
    <n v="4"/>
    <n v="80"/>
    <n v="0"/>
    <n v="0"/>
    <n v="2"/>
    <n v="0"/>
    <n v="0"/>
    <n v="0"/>
    <n v="0"/>
  </r>
  <r>
    <s v="No"/>
    <s v="Travel_Rarely"/>
    <x v="4"/>
    <s v="Current Employees"/>
    <x v="1"/>
    <x v="4"/>
    <s v="STAFF-169"/>
    <x v="128"/>
    <x v="1"/>
    <x v="2"/>
    <x v="1"/>
    <s v="No"/>
    <s v="Y"/>
    <n v="2"/>
    <n v="-2"/>
    <n v="0"/>
    <n v="22"/>
    <n v="0"/>
    <m/>
    <n v="0"/>
    <n v="1"/>
    <n v="594"/>
    <n v="2"/>
    <x v="1"/>
    <n v="1"/>
    <n v="3"/>
    <n v="100"/>
    <n v="3"/>
    <n v="1"/>
    <n v="4"/>
    <n v="2523"/>
    <n v="19299"/>
    <n v="0"/>
    <n v="14"/>
    <n v="3"/>
    <n v="3"/>
    <n v="80"/>
    <n v="1"/>
    <n v="3"/>
    <n v="3"/>
    <n v="2"/>
    <n v="1"/>
    <n v="2"/>
    <n v="1"/>
  </r>
  <r>
    <s v="No"/>
    <s v="Travel_Rarely"/>
    <x v="1"/>
    <s v="Current Employees"/>
    <x v="1"/>
    <x v="2"/>
    <s v="STAFF-170"/>
    <x v="129"/>
    <x v="0"/>
    <x v="3"/>
    <x v="1"/>
    <s v="No"/>
    <s v="Y"/>
    <n v="2"/>
    <n v="-2"/>
    <n v="0"/>
    <n v="49"/>
    <n v="0"/>
    <m/>
    <n v="0"/>
    <n v="1"/>
    <n v="470"/>
    <n v="20"/>
    <x v="2"/>
    <n v="1"/>
    <n v="3"/>
    <n v="96"/>
    <n v="3"/>
    <n v="2"/>
    <n v="1"/>
    <n v="6567"/>
    <n v="5549"/>
    <n v="1"/>
    <n v="14"/>
    <n v="3"/>
    <n v="3"/>
    <n v="80"/>
    <n v="0"/>
    <n v="16"/>
    <n v="2"/>
    <n v="15"/>
    <n v="11"/>
    <n v="5"/>
    <n v="11"/>
  </r>
  <r>
    <s v="No"/>
    <s v="Travel_Frequently"/>
    <x v="0"/>
    <s v="Current Employees"/>
    <x v="1"/>
    <x v="2"/>
    <s v="STAFF-171"/>
    <x v="130"/>
    <x v="0"/>
    <x v="1"/>
    <x v="0"/>
    <s v="No"/>
    <s v="Y"/>
    <n v="2"/>
    <n v="-2"/>
    <n v="0"/>
    <n v="43"/>
    <n v="0"/>
    <m/>
    <n v="0"/>
    <n v="1"/>
    <n v="957"/>
    <n v="28"/>
    <x v="3"/>
    <n v="1"/>
    <n v="2"/>
    <n v="72"/>
    <n v="4"/>
    <n v="1"/>
    <n v="3"/>
    <n v="4739"/>
    <n v="16090"/>
    <n v="4"/>
    <n v="12"/>
    <n v="3"/>
    <n v="4"/>
    <n v="80"/>
    <n v="0"/>
    <n v="18"/>
    <n v="3"/>
    <n v="3"/>
    <n v="2"/>
    <n v="1"/>
    <n v="2"/>
  </r>
  <r>
    <s v="No"/>
    <s v="Travel_Frequently"/>
    <x v="1"/>
    <s v="Current Employees"/>
    <x v="0"/>
    <x v="3"/>
    <s v="STAFF-174"/>
    <x v="131"/>
    <x v="0"/>
    <x v="0"/>
    <x v="0"/>
    <s v="No"/>
    <s v="Y"/>
    <n v="3"/>
    <n v="-2"/>
    <n v="0"/>
    <n v="50"/>
    <n v="0"/>
    <m/>
    <n v="0"/>
    <n v="1"/>
    <n v="809"/>
    <n v="12"/>
    <x v="3"/>
    <n v="1"/>
    <n v="3"/>
    <n v="77"/>
    <n v="3"/>
    <n v="3"/>
    <n v="4"/>
    <n v="9208"/>
    <n v="6645"/>
    <n v="4"/>
    <n v="11"/>
    <n v="3"/>
    <n v="4"/>
    <n v="80"/>
    <n v="0"/>
    <n v="16"/>
    <n v="3"/>
    <n v="2"/>
    <n v="2"/>
    <n v="2"/>
    <n v="1"/>
  </r>
  <r>
    <s v="Yes"/>
    <s v="Travel_Rarely"/>
    <x v="2"/>
    <s v="Ex-Employees"/>
    <x v="0"/>
    <x v="0"/>
    <s v="STAFF-175"/>
    <x v="132"/>
    <x v="0"/>
    <x v="0"/>
    <x v="1"/>
    <s v="Yes"/>
    <s v="Y"/>
    <n v="2"/>
    <n v="-2"/>
    <n v="0"/>
    <n v="31"/>
    <n v="1"/>
    <n v="1"/>
    <n v="1"/>
    <n v="0"/>
    <n v="542"/>
    <n v="20"/>
    <x v="3"/>
    <n v="1"/>
    <n v="2"/>
    <n v="71"/>
    <n v="1"/>
    <n v="2"/>
    <n v="2"/>
    <n v="4559"/>
    <n v="24788"/>
    <n v="3"/>
    <n v="11"/>
    <n v="3"/>
    <n v="3"/>
    <n v="80"/>
    <n v="1"/>
    <n v="4"/>
    <n v="3"/>
    <n v="2"/>
    <n v="2"/>
    <n v="2"/>
    <n v="2"/>
  </r>
  <r>
    <s v="No"/>
    <s v="Travel_Rarely"/>
    <x v="0"/>
    <s v="Current Employees"/>
    <x v="0"/>
    <x v="0"/>
    <s v="STAFF-176"/>
    <x v="133"/>
    <x v="1"/>
    <x v="0"/>
    <x v="2"/>
    <s v="Yes"/>
    <s v="Y"/>
    <n v="2"/>
    <n v="-2"/>
    <n v="0"/>
    <n v="41"/>
    <n v="0"/>
    <m/>
    <n v="0"/>
    <n v="1"/>
    <n v="802"/>
    <n v="9"/>
    <x v="1"/>
    <n v="1"/>
    <n v="3"/>
    <n v="96"/>
    <n v="3"/>
    <n v="3"/>
    <n v="2"/>
    <n v="8189"/>
    <n v="21196"/>
    <n v="3"/>
    <n v="13"/>
    <n v="3"/>
    <n v="3"/>
    <n v="80"/>
    <n v="1"/>
    <n v="12"/>
    <n v="3"/>
    <n v="9"/>
    <n v="7"/>
    <n v="0"/>
    <n v="7"/>
  </r>
  <r>
    <s v="No"/>
    <s v="Travel_Rarely"/>
    <x v="2"/>
    <s v="Current Employees"/>
    <x v="2"/>
    <x v="0"/>
    <s v="STAFF-177"/>
    <x v="134"/>
    <x v="0"/>
    <x v="8"/>
    <x v="1"/>
    <s v="No"/>
    <s v="Y"/>
    <n v="3"/>
    <n v="-2"/>
    <n v="0"/>
    <n v="26"/>
    <n v="0"/>
    <m/>
    <n v="0"/>
    <n v="1"/>
    <n v="1355"/>
    <n v="25"/>
    <x v="1"/>
    <n v="1"/>
    <n v="3"/>
    <n v="61"/>
    <n v="3"/>
    <n v="1"/>
    <n v="2"/>
    <n v="2942"/>
    <n v="8916"/>
    <n v="1"/>
    <n v="23"/>
    <n v="4"/>
    <n v="4"/>
    <n v="80"/>
    <n v="1"/>
    <n v="8"/>
    <n v="3"/>
    <n v="8"/>
    <n v="7"/>
    <n v="5"/>
    <n v="7"/>
  </r>
  <r>
    <s v="No"/>
    <s v="Travel_Rarely"/>
    <x v="0"/>
    <s v="Current Employees"/>
    <x v="1"/>
    <x v="2"/>
    <s v="STAFF-178"/>
    <x v="135"/>
    <x v="1"/>
    <x v="3"/>
    <x v="2"/>
    <s v="No"/>
    <s v="Y"/>
    <n v="0"/>
    <n v="-2"/>
    <n v="0"/>
    <n v="36"/>
    <n v="0"/>
    <m/>
    <n v="0"/>
    <n v="1"/>
    <n v="216"/>
    <n v="6"/>
    <x v="0"/>
    <n v="1"/>
    <n v="2"/>
    <n v="84"/>
    <n v="3"/>
    <n v="2"/>
    <n v="3"/>
    <n v="4941"/>
    <n v="2819"/>
    <n v="6"/>
    <n v="20"/>
    <n v="4"/>
    <n v="4"/>
    <n v="80"/>
    <n v="2"/>
    <n v="7"/>
    <n v="3"/>
    <n v="3"/>
    <n v="2"/>
    <n v="0"/>
    <n v="1"/>
  </r>
  <r>
    <s v="Yes"/>
    <s v="Travel_Frequently"/>
    <x v="1"/>
    <s v="Ex-Employees"/>
    <x v="1"/>
    <x v="0"/>
    <s v="STAFF-179"/>
    <x v="136"/>
    <x v="1"/>
    <x v="3"/>
    <x v="0"/>
    <s v="No"/>
    <s v="Y"/>
    <n v="2"/>
    <n v="-2"/>
    <n v="0"/>
    <n v="51"/>
    <n v="1"/>
    <n v="1"/>
    <n v="1"/>
    <n v="0"/>
    <n v="1150"/>
    <n v="8"/>
    <x v="2"/>
    <n v="1"/>
    <n v="1"/>
    <n v="53"/>
    <n v="1"/>
    <n v="3"/>
    <n v="2"/>
    <n v="10650"/>
    <n v="25150"/>
    <n v="2"/>
    <n v="15"/>
    <n v="3"/>
    <n v="4"/>
    <n v="80"/>
    <n v="0"/>
    <n v="18"/>
    <n v="3"/>
    <n v="4"/>
    <n v="2"/>
    <n v="0"/>
    <n v="3"/>
  </r>
  <r>
    <s v="No"/>
    <s v="Travel_Rarely"/>
    <x v="0"/>
    <s v="Current Employees"/>
    <x v="0"/>
    <x v="0"/>
    <s v="STAFF-182"/>
    <x v="137"/>
    <x v="0"/>
    <x v="0"/>
    <x v="1"/>
    <s v="No"/>
    <s v="Y"/>
    <n v="1"/>
    <n v="-2"/>
    <n v="0"/>
    <n v="39"/>
    <n v="0"/>
    <m/>
    <n v="0"/>
    <n v="1"/>
    <n v="1329"/>
    <n v="4"/>
    <x v="2"/>
    <n v="1"/>
    <n v="4"/>
    <n v="47"/>
    <n v="2"/>
    <n v="2"/>
    <n v="2"/>
    <n v="5902"/>
    <n v="14590"/>
    <n v="4"/>
    <n v="14"/>
    <n v="3"/>
    <n v="3"/>
    <n v="80"/>
    <n v="1"/>
    <n v="17"/>
    <n v="4"/>
    <n v="15"/>
    <n v="11"/>
    <n v="5"/>
    <n v="9"/>
  </r>
  <r>
    <s v="No"/>
    <s v="Travel_Rarely"/>
    <x v="2"/>
    <s v="Current Employees"/>
    <x v="0"/>
    <x v="0"/>
    <s v="STAFF-183"/>
    <x v="138"/>
    <x v="1"/>
    <x v="0"/>
    <x v="1"/>
    <s v="No"/>
    <s v="Y"/>
    <n v="3"/>
    <n v="-2"/>
    <n v="0"/>
    <n v="25"/>
    <n v="0"/>
    <m/>
    <n v="0"/>
    <n v="1"/>
    <n v="959"/>
    <n v="28"/>
    <x v="3"/>
    <n v="1"/>
    <n v="1"/>
    <n v="41"/>
    <n v="2"/>
    <n v="2"/>
    <n v="2"/>
    <n v="8639"/>
    <n v="24835"/>
    <n v="2"/>
    <n v="18"/>
    <n v="3"/>
    <n v="4"/>
    <n v="80"/>
    <n v="0"/>
    <n v="6"/>
    <n v="3"/>
    <n v="2"/>
    <n v="2"/>
    <n v="2"/>
    <n v="2"/>
  </r>
  <r>
    <s v="No"/>
    <s v="Travel_Rarely"/>
    <x v="2"/>
    <s v="Current Employees"/>
    <x v="2"/>
    <x v="5"/>
    <s v="STAFF-184"/>
    <x v="139"/>
    <x v="1"/>
    <x v="8"/>
    <x v="1"/>
    <s v="Yes"/>
    <s v="Y"/>
    <n v="2"/>
    <n v="-2"/>
    <n v="0"/>
    <n v="30"/>
    <n v="0"/>
    <m/>
    <n v="0"/>
    <n v="1"/>
    <n v="1240"/>
    <n v="9"/>
    <x v="3"/>
    <n v="1"/>
    <n v="3"/>
    <n v="48"/>
    <n v="3"/>
    <n v="2"/>
    <n v="4"/>
    <n v="6347"/>
    <n v="13982"/>
    <n v="0"/>
    <n v="19"/>
    <n v="3"/>
    <n v="4"/>
    <n v="80"/>
    <n v="0"/>
    <n v="12"/>
    <n v="1"/>
    <n v="11"/>
    <n v="9"/>
    <n v="4"/>
    <n v="7"/>
  </r>
  <r>
    <s v="Yes"/>
    <s v="Travel_Rarely"/>
    <x v="2"/>
    <s v="Ex-Employees"/>
    <x v="1"/>
    <x v="2"/>
    <s v="STAFF-190"/>
    <x v="140"/>
    <x v="0"/>
    <x v="2"/>
    <x v="0"/>
    <s v="No"/>
    <s v="Y"/>
    <n v="2"/>
    <n v="-2"/>
    <n v="0"/>
    <n v="32"/>
    <n v="1"/>
    <n v="1"/>
    <n v="1"/>
    <n v="0"/>
    <n v="1033"/>
    <n v="9"/>
    <x v="3"/>
    <n v="1"/>
    <n v="1"/>
    <n v="41"/>
    <n v="3"/>
    <n v="1"/>
    <n v="1"/>
    <n v="4200"/>
    <n v="10224"/>
    <n v="7"/>
    <n v="22"/>
    <n v="4"/>
    <n v="1"/>
    <n v="80"/>
    <n v="0"/>
    <n v="10"/>
    <n v="4"/>
    <n v="5"/>
    <n v="4"/>
    <n v="0"/>
    <n v="4"/>
  </r>
  <r>
    <s v="No"/>
    <s v="Travel_Rarely"/>
    <x v="1"/>
    <s v="Current Employees"/>
    <x v="1"/>
    <x v="2"/>
    <s v="STAFF-192"/>
    <x v="141"/>
    <x v="1"/>
    <x v="1"/>
    <x v="0"/>
    <s v="No"/>
    <s v="Y"/>
    <n v="2"/>
    <n v="-2"/>
    <n v="0"/>
    <n v="45"/>
    <n v="0"/>
    <m/>
    <n v="0"/>
    <n v="1"/>
    <n v="1316"/>
    <n v="29"/>
    <x v="3"/>
    <n v="1"/>
    <n v="3"/>
    <n v="83"/>
    <n v="3"/>
    <n v="1"/>
    <n v="4"/>
    <n v="3452"/>
    <n v="9752"/>
    <n v="5"/>
    <n v="13"/>
    <n v="3"/>
    <n v="2"/>
    <n v="80"/>
    <n v="0"/>
    <n v="9"/>
    <n v="2"/>
    <n v="6"/>
    <n v="5"/>
    <n v="0"/>
    <n v="3"/>
  </r>
  <r>
    <s v="No"/>
    <s v="Travel_Rarely"/>
    <x v="0"/>
    <s v="Current Employees"/>
    <x v="1"/>
    <x v="4"/>
    <s v="STAFF-193"/>
    <x v="142"/>
    <x v="0"/>
    <x v="1"/>
    <x v="0"/>
    <s v="Yes"/>
    <s v="Y"/>
    <n v="2"/>
    <n v="-2"/>
    <n v="0"/>
    <n v="38"/>
    <n v="0"/>
    <m/>
    <n v="0"/>
    <n v="1"/>
    <n v="364"/>
    <n v="3"/>
    <x v="4"/>
    <n v="1"/>
    <n v="4"/>
    <n v="32"/>
    <n v="3"/>
    <n v="2"/>
    <n v="3"/>
    <n v="4317"/>
    <n v="2302"/>
    <n v="3"/>
    <n v="20"/>
    <n v="4"/>
    <n v="2"/>
    <n v="80"/>
    <n v="0"/>
    <n v="19"/>
    <n v="3"/>
    <n v="3"/>
    <n v="2"/>
    <n v="2"/>
    <n v="2"/>
  </r>
  <r>
    <s v="No"/>
    <s v="Travel_Rarely"/>
    <x v="2"/>
    <s v="Current Employees"/>
    <x v="1"/>
    <x v="0"/>
    <s v="STAFF-194"/>
    <x v="143"/>
    <x v="0"/>
    <x v="1"/>
    <x v="0"/>
    <s v="No"/>
    <s v="Y"/>
    <n v="4"/>
    <n v="-2"/>
    <n v="0"/>
    <n v="30"/>
    <n v="0"/>
    <m/>
    <n v="0"/>
    <n v="1"/>
    <n v="438"/>
    <n v="18"/>
    <x v="3"/>
    <n v="1"/>
    <n v="1"/>
    <n v="75"/>
    <n v="3"/>
    <n v="1"/>
    <n v="2"/>
    <n v="2632"/>
    <n v="23910"/>
    <n v="1"/>
    <n v="14"/>
    <n v="3"/>
    <n v="3"/>
    <n v="80"/>
    <n v="0"/>
    <n v="5"/>
    <n v="2"/>
    <n v="5"/>
    <n v="4"/>
    <n v="0"/>
    <n v="4"/>
  </r>
  <r>
    <s v="No"/>
    <s v="Travel_Frequently"/>
    <x v="2"/>
    <s v="Current Employees"/>
    <x v="0"/>
    <x v="2"/>
    <s v="STAFF-195"/>
    <x v="144"/>
    <x v="1"/>
    <x v="0"/>
    <x v="2"/>
    <s v="No"/>
    <s v="Y"/>
    <n v="2"/>
    <n v="-2"/>
    <n v="0"/>
    <n v="32"/>
    <n v="0"/>
    <m/>
    <n v="0"/>
    <n v="1"/>
    <n v="689"/>
    <n v="9"/>
    <x v="0"/>
    <n v="1"/>
    <n v="4"/>
    <n v="35"/>
    <n v="1"/>
    <n v="2"/>
    <n v="4"/>
    <n v="4668"/>
    <n v="22812"/>
    <n v="0"/>
    <n v="17"/>
    <n v="3"/>
    <n v="4"/>
    <n v="80"/>
    <n v="3"/>
    <n v="9"/>
    <n v="4"/>
    <n v="8"/>
    <n v="7"/>
    <n v="0"/>
    <n v="7"/>
  </r>
  <r>
    <s v="No"/>
    <s v="Travel_Rarely"/>
    <x v="2"/>
    <s v="Current Employees"/>
    <x v="1"/>
    <x v="4"/>
    <s v="STAFF-197"/>
    <x v="145"/>
    <x v="0"/>
    <x v="1"/>
    <x v="2"/>
    <s v="No"/>
    <s v="Y"/>
    <n v="3"/>
    <n v="-2"/>
    <n v="0"/>
    <n v="30"/>
    <n v="0"/>
    <m/>
    <n v="0"/>
    <n v="1"/>
    <n v="201"/>
    <n v="5"/>
    <x v="3"/>
    <n v="1"/>
    <n v="4"/>
    <n v="84"/>
    <n v="3"/>
    <n v="1"/>
    <n v="4"/>
    <n v="3204"/>
    <n v="10415"/>
    <n v="5"/>
    <n v="14"/>
    <n v="3"/>
    <n v="4"/>
    <n v="80"/>
    <n v="1"/>
    <n v="8"/>
    <n v="3"/>
    <n v="3"/>
    <n v="2"/>
    <n v="2"/>
    <n v="2"/>
  </r>
  <r>
    <s v="No"/>
    <s v="Travel_Rarely"/>
    <x v="2"/>
    <s v="Current Employees"/>
    <x v="1"/>
    <x v="2"/>
    <s v="STAFF-198"/>
    <x v="146"/>
    <x v="1"/>
    <x v="2"/>
    <x v="0"/>
    <s v="No"/>
    <s v="Y"/>
    <n v="3"/>
    <n v="-2"/>
    <n v="0"/>
    <n v="30"/>
    <n v="0"/>
    <m/>
    <n v="0"/>
    <n v="1"/>
    <n v="1427"/>
    <n v="2"/>
    <x v="1"/>
    <n v="1"/>
    <n v="2"/>
    <n v="35"/>
    <n v="2"/>
    <n v="1"/>
    <n v="4"/>
    <n v="2720"/>
    <n v="11162"/>
    <n v="0"/>
    <n v="13"/>
    <n v="3"/>
    <n v="4"/>
    <n v="80"/>
    <n v="0"/>
    <n v="6"/>
    <n v="3"/>
    <n v="5"/>
    <n v="3"/>
    <n v="1"/>
    <n v="2"/>
  </r>
  <r>
    <s v="No"/>
    <s v="Travel_Frequently"/>
    <x v="0"/>
    <s v="Current Employees"/>
    <x v="1"/>
    <x v="0"/>
    <s v="STAFF-199"/>
    <x v="147"/>
    <x v="1"/>
    <x v="5"/>
    <x v="2"/>
    <s v="No"/>
    <s v="Y"/>
    <n v="2"/>
    <n v="-2"/>
    <n v="0"/>
    <n v="41"/>
    <n v="0"/>
    <m/>
    <n v="0"/>
    <n v="1"/>
    <n v="857"/>
    <n v="10"/>
    <x v="3"/>
    <n v="1"/>
    <n v="4"/>
    <n v="91"/>
    <n v="2"/>
    <n v="4"/>
    <n v="2"/>
    <n v="17181"/>
    <n v="12888"/>
    <n v="4"/>
    <n v="13"/>
    <n v="3"/>
    <n v="2"/>
    <n v="80"/>
    <n v="1"/>
    <n v="21"/>
    <n v="2"/>
    <n v="7"/>
    <n v="6"/>
    <n v="7"/>
    <n v="7"/>
  </r>
  <r>
    <s v="No"/>
    <s v="Travel_Rarely"/>
    <x v="0"/>
    <s v="Current Employees"/>
    <x v="1"/>
    <x v="0"/>
    <s v="STAFF-200"/>
    <x v="148"/>
    <x v="1"/>
    <x v="2"/>
    <x v="1"/>
    <s v="No"/>
    <s v="Y"/>
    <n v="2"/>
    <n v="-2"/>
    <n v="0"/>
    <n v="41"/>
    <n v="0"/>
    <m/>
    <n v="0"/>
    <n v="1"/>
    <n v="933"/>
    <n v="9"/>
    <x v="2"/>
    <n v="1"/>
    <n v="3"/>
    <n v="94"/>
    <n v="3"/>
    <n v="1"/>
    <n v="2"/>
    <n v="2238"/>
    <n v="6961"/>
    <n v="2"/>
    <n v="21"/>
    <n v="4"/>
    <n v="4"/>
    <n v="80"/>
    <n v="1"/>
    <n v="7"/>
    <n v="3"/>
    <n v="5"/>
    <n v="0"/>
    <n v="1"/>
    <n v="4"/>
  </r>
  <r>
    <s v="No"/>
    <s v="Travel_Rarely"/>
    <x v="4"/>
    <s v="Current Employees"/>
    <x v="1"/>
    <x v="2"/>
    <s v="STAFF-201"/>
    <x v="149"/>
    <x v="0"/>
    <x v="2"/>
    <x v="0"/>
    <s v="No"/>
    <s v="Y"/>
    <n v="3"/>
    <n v="-2"/>
    <n v="0"/>
    <n v="19"/>
    <n v="0"/>
    <m/>
    <n v="0"/>
    <n v="1"/>
    <n v="1181"/>
    <n v="3"/>
    <x v="1"/>
    <n v="1"/>
    <n v="2"/>
    <n v="79"/>
    <n v="3"/>
    <n v="1"/>
    <n v="3"/>
    <n v="1483"/>
    <n v="16102"/>
    <n v="1"/>
    <n v="14"/>
    <n v="3"/>
    <n v="4"/>
    <n v="80"/>
    <n v="0"/>
    <n v="1"/>
    <n v="3"/>
    <n v="1"/>
    <n v="0"/>
    <n v="0"/>
    <n v="0"/>
  </r>
  <r>
    <s v="No"/>
    <s v="Travel_Frequently"/>
    <x v="0"/>
    <s v="Current Employees"/>
    <x v="1"/>
    <x v="2"/>
    <s v="STAFF-202"/>
    <x v="150"/>
    <x v="0"/>
    <x v="1"/>
    <x v="2"/>
    <s v="No"/>
    <s v="Y"/>
    <n v="2"/>
    <n v="-2"/>
    <n v="0"/>
    <n v="40"/>
    <n v="0"/>
    <m/>
    <n v="0"/>
    <n v="1"/>
    <n v="1395"/>
    <n v="26"/>
    <x v="3"/>
    <n v="1"/>
    <n v="2"/>
    <n v="54"/>
    <n v="3"/>
    <n v="2"/>
    <n v="3"/>
    <n v="5605"/>
    <n v="8504"/>
    <n v="1"/>
    <n v="11"/>
    <n v="3"/>
    <n v="1"/>
    <n v="80"/>
    <n v="1"/>
    <n v="20"/>
    <n v="3"/>
    <n v="20"/>
    <n v="7"/>
    <n v="2"/>
    <n v="13"/>
  </r>
  <r>
    <s v="No"/>
    <s v="Travel_Rarely"/>
    <x v="0"/>
    <s v="Current Employees"/>
    <x v="0"/>
    <x v="3"/>
    <s v="STAFF-204"/>
    <x v="151"/>
    <x v="1"/>
    <x v="0"/>
    <x v="1"/>
    <s v="No"/>
    <s v="Y"/>
    <n v="3"/>
    <n v="-2"/>
    <n v="0"/>
    <n v="35"/>
    <n v="0"/>
    <m/>
    <n v="0"/>
    <n v="1"/>
    <n v="662"/>
    <n v="1"/>
    <x v="4"/>
    <n v="1"/>
    <n v="3"/>
    <n v="94"/>
    <n v="3"/>
    <n v="3"/>
    <n v="3"/>
    <n v="7295"/>
    <n v="11439"/>
    <n v="1"/>
    <n v="13"/>
    <n v="3"/>
    <n v="1"/>
    <n v="80"/>
    <n v="2"/>
    <n v="10"/>
    <n v="3"/>
    <n v="10"/>
    <n v="8"/>
    <n v="0"/>
    <n v="6"/>
  </r>
  <r>
    <s v="No"/>
    <s v="Travel_Rarely"/>
    <x v="1"/>
    <s v="Current Employees"/>
    <x v="0"/>
    <x v="3"/>
    <s v="STAFF-205"/>
    <x v="152"/>
    <x v="1"/>
    <x v="6"/>
    <x v="1"/>
    <s v="Yes"/>
    <s v="Y"/>
    <n v="3"/>
    <n v="-2"/>
    <n v="0"/>
    <n v="53"/>
    <n v="0"/>
    <m/>
    <n v="0"/>
    <n v="1"/>
    <n v="1436"/>
    <n v="6"/>
    <x v="0"/>
    <n v="1"/>
    <n v="2"/>
    <n v="34"/>
    <n v="3"/>
    <n v="2"/>
    <n v="3"/>
    <n v="2306"/>
    <n v="16047"/>
    <n v="2"/>
    <n v="20"/>
    <n v="4"/>
    <n v="4"/>
    <n v="80"/>
    <n v="1"/>
    <n v="13"/>
    <n v="1"/>
    <n v="7"/>
    <n v="7"/>
    <n v="4"/>
    <n v="5"/>
  </r>
  <r>
    <s v="No"/>
    <s v="Travel_Rarely"/>
    <x v="1"/>
    <s v="Current Employees"/>
    <x v="1"/>
    <x v="0"/>
    <s v="STAFF-206"/>
    <x v="153"/>
    <x v="1"/>
    <x v="2"/>
    <x v="2"/>
    <s v="No"/>
    <s v="Y"/>
    <n v="2"/>
    <n v="-2"/>
    <n v="0"/>
    <n v="45"/>
    <n v="0"/>
    <m/>
    <n v="0"/>
    <n v="1"/>
    <n v="194"/>
    <n v="9"/>
    <x v="3"/>
    <n v="1"/>
    <n v="2"/>
    <n v="60"/>
    <n v="3"/>
    <n v="2"/>
    <n v="2"/>
    <n v="2348"/>
    <n v="10901"/>
    <n v="8"/>
    <n v="18"/>
    <n v="3"/>
    <n v="3"/>
    <n v="80"/>
    <n v="1"/>
    <n v="20"/>
    <n v="1"/>
    <n v="17"/>
    <n v="9"/>
    <n v="0"/>
    <n v="15"/>
  </r>
  <r>
    <s v="No"/>
    <s v="Travel_Frequently"/>
    <x v="2"/>
    <s v="Current Employees"/>
    <x v="0"/>
    <x v="3"/>
    <s v="STAFF-207"/>
    <x v="154"/>
    <x v="0"/>
    <x v="0"/>
    <x v="0"/>
    <s v="No"/>
    <s v="Y"/>
    <n v="2"/>
    <n v="-2"/>
    <n v="0"/>
    <n v="32"/>
    <n v="0"/>
    <m/>
    <n v="0"/>
    <n v="1"/>
    <n v="967"/>
    <n v="8"/>
    <x v="3"/>
    <n v="1"/>
    <n v="2"/>
    <n v="43"/>
    <n v="3"/>
    <n v="3"/>
    <n v="4"/>
    <n v="8998"/>
    <n v="15589"/>
    <n v="1"/>
    <n v="14"/>
    <n v="3"/>
    <n v="4"/>
    <n v="80"/>
    <n v="0"/>
    <n v="9"/>
    <n v="3"/>
    <n v="9"/>
    <n v="8"/>
    <n v="3"/>
    <n v="7"/>
  </r>
  <r>
    <s v="No"/>
    <s v="Non-Travel"/>
    <x v="2"/>
    <s v="Current Employees"/>
    <x v="1"/>
    <x v="4"/>
    <s v="STAFF-208"/>
    <x v="155"/>
    <x v="1"/>
    <x v="3"/>
    <x v="1"/>
    <s v="No"/>
    <s v="Y"/>
    <n v="1"/>
    <n v="-2"/>
    <n v="0"/>
    <n v="29"/>
    <n v="0"/>
    <m/>
    <n v="0"/>
    <n v="1"/>
    <n v="1496"/>
    <n v="1"/>
    <x v="1"/>
    <n v="1"/>
    <n v="4"/>
    <n v="41"/>
    <n v="3"/>
    <n v="2"/>
    <n v="4"/>
    <n v="4319"/>
    <n v="26283"/>
    <n v="1"/>
    <n v="13"/>
    <n v="3"/>
    <n v="1"/>
    <n v="80"/>
    <n v="1"/>
    <n v="10"/>
    <n v="3"/>
    <n v="10"/>
    <n v="7"/>
    <n v="0"/>
    <n v="9"/>
  </r>
  <r>
    <s v="No"/>
    <s v="Travel_Rarely"/>
    <x v="1"/>
    <s v="Current Employees"/>
    <x v="1"/>
    <x v="2"/>
    <s v="STAFF-211"/>
    <x v="156"/>
    <x v="1"/>
    <x v="3"/>
    <x v="1"/>
    <s v="No"/>
    <s v="Y"/>
    <n v="2"/>
    <n v="-2"/>
    <n v="0"/>
    <n v="51"/>
    <n v="0"/>
    <m/>
    <n v="0"/>
    <n v="1"/>
    <n v="1169"/>
    <n v="7"/>
    <x v="2"/>
    <n v="1"/>
    <n v="2"/>
    <n v="34"/>
    <n v="2"/>
    <n v="2"/>
    <n v="3"/>
    <n v="6132"/>
    <n v="13983"/>
    <n v="2"/>
    <n v="17"/>
    <n v="3"/>
    <n v="3"/>
    <n v="80"/>
    <n v="0"/>
    <n v="10"/>
    <n v="3"/>
    <n v="1"/>
    <n v="0"/>
    <n v="0"/>
    <n v="0"/>
  </r>
  <r>
    <s v="No"/>
    <s v="Travel_Rarely"/>
    <x v="3"/>
    <s v="Current Employees"/>
    <x v="1"/>
    <x v="2"/>
    <s v="STAFF-214"/>
    <x v="157"/>
    <x v="0"/>
    <x v="1"/>
    <x v="1"/>
    <s v="Yes"/>
    <s v="Y"/>
    <n v="3"/>
    <n v="-2"/>
    <n v="0"/>
    <n v="58"/>
    <n v="0"/>
    <m/>
    <n v="0"/>
    <n v="1"/>
    <n v="1145"/>
    <n v="9"/>
    <x v="3"/>
    <n v="1"/>
    <n v="2"/>
    <n v="75"/>
    <n v="2"/>
    <n v="1"/>
    <n v="3"/>
    <n v="3346"/>
    <n v="11873"/>
    <n v="4"/>
    <n v="20"/>
    <n v="4"/>
    <n v="2"/>
    <n v="80"/>
    <n v="1"/>
    <n v="9"/>
    <n v="2"/>
    <n v="1"/>
    <n v="0"/>
    <n v="0"/>
    <n v="0"/>
  </r>
  <r>
    <s v="No"/>
    <s v="Travel_Rarely"/>
    <x v="0"/>
    <s v="Current Employees"/>
    <x v="0"/>
    <x v="3"/>
    <s v="STAFF-215"/>
    <x v="158"/>
    <x v="1"/>
    <x v="0"/>
    <x v="1"/>
    <s v="No"/>
    <s v="Y"/>
    <n v="2"/>
    <n v="-2"/>
    <n v="0"/>
    <n v="40"/>
    <n v="0"/>
    <m/>
    <n v="0"/>
    <n v="1"/>
    <n v="630"/>
    <n v="4"/>
    <x v="2"/>
    <n v="1"/>
    <n v="3"/>
    <n v="67"/>
    <n v="2"/>
    <n v="3"/>
    <n v="4"/>
    <n v="10855"/>
    <n v="8552"/>
    <n v="7"/>
    <n v="11"/>
    <n v="3"/>
    <n v="1"/>
    <n v="80"/>
    <n v="1"/>
    <n v="15"/>
    <n v="2"/>
    <n v="12"/>
    <n v="11"/>
    <n v="2"/>
    <n v="11"/>
  </r>
  <r>
    <s v="No"/>
    <s v="Travel_Frequently"/>
    <x v="2"/>
    <s v="Current Employees"/>
    <x v="0"/>
    <x v="3"/>
    <s v="STAFF-216"/>
    <x v="159"/>
    <x v="0"/>
    <x v="6"/>
    <x v="1"/>
    <s v="No"/>
    <s v="Y"/>
    <n v="3"/>
    <n v="-2"/>
    <n v="0"/>
    <n v="34"/>
    <n v="0"/>
    <m/>
    <n v="0"/>
    <n v="1"/>
    <n v="303"/>
    <n v="2"/>
    <x v="2"/>
    <n v="1"/>
    <n v="3"/>
    <n v="75"/>
    <n v="3"/>
    <n v="1"/>
    <n v="3"/>
    <n v="2231"/>
    <n v="11314"/>
    <n v="6"/>
    <n v="18"/>
    <n v="3"/>
    <n v="4"/>
    <n v="80"/>
    <n v="1"/>
    <n v="6"/>
    <n v="3"/>
    <n v="4"/>
    <n v="3"/>
    <n v="1"/>
    <n v="2"/>
  </r>
  <r>
    <s v="No"/>
    <s v="Travel_Rarely"/>
    <x v="4"/>
    <s v="Current Employees"/>
    <x v="1"/>
    <x v="2"/>
    <s v="STAFF-217"/>
    <x v="160"/>
    <x v="1"/>
    <x v="1"/>
    <x v="1"/>
    <s v="No"/>
    <s v="Y"/>
    <n v="6"/>
    <n v="-2"/>
    <n v="0"/>
    <n v="22"/>
    <n v="0"/>
    <m/>
    <n v="0"/>
    <n v="1"/>
    <n v="1256"/>
    <n v="19"/>
    <x v="1"/>
    <n v="1"/>
    <n v="3"/>
    <n v="80"/>
    <n v="3"/>
    <n v="1"/>
    <n v="4"/>
    <n v="2323"/>
    <n v="11992"/>
    <n v="1"/>
    <n v="24"/>
    <n v="4"/>
    <n v="1"/>
    <n v="80"/>
    <n v="2"/>
    <n v="2"/>
    <n v="3"/>
    <n v="2"/>
    <n v="2"/>
    <n v="2"/>
    <n v="2"/>
  </r>
  <r>
    <s v="No"/>
    <s v="Non-Travel"/>
    <x v="2"/>
    <s v="Current Employees"/>
    <x v="1"/>
    <x v="2"/>
    <s v="STAFF-218"/>
    <x v="161"/>
    <x v="1"/>
    <x v="1"/>
    <x v="2"/>
    <s v="No"/>
    <s v="Y"/>
    <n v="1"/>
    <n v="-2"/>
    <n v="0"/>
    <n v="27"/>
    <n v="0"/>
    <m/>
    <n v="0"/>
    <n v="1"/>
    <n v="691"/>
    <n v="9"/>
    <x v="3"/>
    <n v="1"/>
    <n v="4"/>
    <n v="57"/>
    <n v="3"/>
    <n v="1"/>
    <n v="3"/>
    <n v="2024"/>
    <n v="5970"/>
    <n v="6"/>
    <n v="18"/>
    <n v="3"/>
    <n v="4"/>
    <n v="80"/>
    <n v="1"/>
    <n v="6"/>
    <n v="1"/>
    <n v="2"/>
    <n v="2"/>
    <n v="2"/>
    <n v="2"/>
  </r>
  <r>
    <s v="No"/>
    <s v="Travel_Rarely"/>
    <x v="2"/>
    <s v="Current Employees"/>
    <x v="1"/>
    <x v="2"/>
    <s v="STAFF-221"/>
    <x v="162"/>
    <x v="1"/>
    <x v="1"/>
    <x v="1"/>
    <s v="No"/>
    <s v="Y"/>
    <n v="2"/>
    <n v="-2"/>
    <n v="0"/>
    <n v="28"/>
    <n v="0"/>
    <m/>
    <n v="0"/>
    <n v="1"/>
    <n v="440"/>
    <n v="21"/>
    <x v="3"/>
    <n v="1"/>
    <n v="3"/>
    <n v="42"/>
    <n v="3"/>
    <n v="1"/>
    <n v="4"/>
    <n v="2713"/>
    <n v="6672"/>
    <n v="1"/>
    <n v="11"/>
    <n v="3"/>
    <n v="3"/>
    <n v="80"/>
    <n v="1"/>
    <n v="5"/>
    <n v="1"/>
    <n v="5"/>
    <n v="2"/>
    <n v="0"/>
    <n v="2"/>
  </r>
  <r>
    <s v="No"/>
    <s v="Travel_Rarely"/>
    <x v="3"/>
    <s v="Current Employees"/>
    <x v="1"/>
    <x v="0"/>
    <s v="STAFF-223"/>
    <x v="163"/>
    <x v="1"/>
    <x v="4"/>
    <x v="2"/>
    <s v="Yes"/>
    <s v="Y"/>
    <n v="2"/>
    <n v="-2"/>
    <n v="0"/>
    <n v="57"/>
    <n v="0"/>
    <m/>
    <n v="0"/>
    <n v="1"/>
    <n v="334"/>
    <n v="24"/>
    <x v="0"/>
    <n v="1"/>
    <n v="3"/>
    <n v="83"/>
    <n v="4"/>
    <n v="3"/>
    <n v="2"/>
    <n v="9439"/>
    <n v="23402"/>
    <n v="3"/>
    <n v="16"/>
    <n v="3"/>
    <n v="2"/>
    <n v="80"/>
    <n v="1"/>
    <n v="12"/>
    <n v="1"/>
    <n v="5"/>
    <n v="3"/>
    <n v="1"/>
    <n v="4"/>
  </r>
  <r>
    <s v="No"/>
    <s v="Non-Travel"/>
    <x v="2"/>
    <s v="Current Employees"/>
    <x v="1"/>
    <x v="2"/>
    <s v="STAFF-224"/>
    <x v="164"/>
    <x v="1"/>
    <x v="1"/>
    <x v="2"/>
    <s v="Yes"/>
    <s v="Y"/>
    <n v="2"/>
    <n v="-2"/>
    <n v="0"/>
    <n v="27"/>
    <n v="0"/>
    <m/>
    <n v="0"/>
    <n v="1"/>
    <n v="1450"/>
    <n v="3"/>
    <x v="3"/>
    <n v="1"/>
    <n v="3"/>
    <n v="79"/>
    <n v="2"/>
    <n v="1"/>
    <n v="3"/>
    <n v="2566"/>
    <n v="25326"/>
    <n v="1"/>
    <n v="15"/>
    <n v="3"/>
    <n v="4"/>
    <n v="80"/>
    <n v="1"/>
    <n v="1"/>
    <n v="2"/>
    <n v="1"/>
    <n v="1"/>
    <n v="0"/>
    <n v="1"/>
  </r>
  <r>
    <s v="No"/>
    <s v="Travel_Rarely"/>
    <x v="1"/>
    <s v="Current Employees"/>
    <x v="1"/>
    <x v="0"/>
    <s v="STAFF-226"/>
    <x v="165"/>
    <x v="0"/>
    <x v="5"/>
    <x v="0"/>
    <s v="No"/>
    <s v="Y"/>
    <n v="5"/>
    <n v="-2"/>
    <n v="0"/>
    <n v="50"/>
    <n v="0"/>
    <m/>
    <n v="0"/>
    <n v="1"/>
    <n v="1452"/>
    <n v="11"/>
    <x v="3"/>
    <n v="1"/>
    <n v="3"/>
    <n v="53"/>
    <n v="3"/>
    <n v="5"/>
    <n v="2"/>
    <n v="19926"/>
    <n v="17053"/>
    <n v="3"/>
    <n v="15"/>
    <n v="3"/>
    <n v="2"/>
    <n v="80"/>
    <n v="0"/>
    <n v="21"/>
    <n v="3"/>
    <n v="5"/>
    <n v="4"/>
    <n v="4"/>
    <n v="4"/>
  </r>
  <r>
    <s v="No"/>
    <s v="Travel_Rarely"/>
    <x v="0"/>
    <s v="Current Employees"/>
    <x v="1"/>
    <x v="0"/>
    <s v="STAFF-227"/>
    <x v="166"/>
    <x v="1"/>
    <x v="1"/>
    <x v="2"/>
    <s v="No"/>
    <s v="Y"/>
    <n v="2"/>
    <n v="-2"/>
    <n v="0"/>
    <n v="41"/>
    <n v="0"/>
    <m/>
    <n v="0"/>
    <n v="1"/>
    <n v="465"/>
    <n v="14"/>
    <x v="3"/>
    <n v="1"/>
    <n v="1"/>
    <n v="56"/>
    <n v="3"/>
    <n v="1"/>
    <n v="2"/>
    <n v="2451"/>
    <n v="4609"/>
    <n v="4"/>
    <n v="12"/>
    <n v="3"/>
    <n v="1"/>
    <n v="80"/>
    <n v="1"/>
    <n v="13"/>
    <n v="3"/>
    <n v="9"/>
    <n v="8"/>
    <n v="1"/>
    <n v="8"/>
  </r>
  <r>
    <s v="No"/>
    <s v="Travel_Rarely"/>
    <x v="2"/>
    <s v="Current Employees"/>
    <x v="0"/>
    <x v="0"/>
    <s v="STAFF-228"/>
    <x v="167"/>
    <x v="0"/>
    <x v="0"/>
    <x v="1"/>
    <s v="No"/>
    <s v="Y"/>
    <n v="2"/>
    <n v="-2"/>
    <n v="0"/>
    <n v="30"/>
    <n v="0"/>
    <m/>
    <n v="0"/>
    <n v="1"/>
    <n v="1339"/>
    <n v="5"/>
    <x v="3"/>
    <n v="1"/>
    <n v="2"/>
    <n v="41"/>
    <n v="3"/>
    <n v="3"/>
    <n v="2"/>
    <n v="9419"/>
    <n v="8053"/>
    <n v="2"/>
    <n v="12"/>
    <n v="3"/>
    <n v="3"/>
    <n v="80"/>
    <n v="1"/>
    <n v="12"/>
    <n v="3"/>
    <n v="10"/>
    <n v="9"/>
    <n v="7"/>
    <n v="4"/>
  </r>
  <r>
    <s v="No"/>
    <s v="Travel_Rarely"/>
    <x v="0"/>
    <s v="Current Employees"/>
    <x v="0"/>
    <x v="0"/>
    <s v="STAFF-230"/>
    <x v="168"/>
    <x v="0"/>
    <x v="0"/>
    <x v="0"/>
    <s v="No"/>
    <s v="Y"/>
    <n v="2"/>
    <n v="-2"/>
    <n v="0"/>
    <n v="38"/>
    <n v="0"/>
    <m/>
    <n v="0"/>
    <n v="1"/>
    <n v="702"/>
    <n v="1"/>
    <x v="2"/>
    <n v="1"/>
    <n v="1"/>
    <n v="59"/>
    <n v="2"/>
    <n v="2"/>
    <n v="2"/>
    <n v="8686"/>
    <n v="12930"/>
    <n v="4"/>
    <n v="22"/>
    <n v="4"/>
    <n v="3"/>
    <n v="80"/>
    <n v="0"/>
    <n v="12"/>
    <n v="4"/>
    <n v="8"/>
    <n v="3"/>
    <n v="0"/>
    <n v="7"/>
  </r>
  <r>
    <s v="No"/>
    <s v="Travel_Rarely"/>
    <x v="2"/>
    <s v="Current Employees"/>
    <x v="1"/>
    <x v="0"/>
    <s v="STAFF-231"/>
    <x v="169"/>
    <x v="1"/>
    <x v="1"/>
    <x v="0"/>
    <s v="No"/>
    <s v="Y"/>
    <n v="2"/>
    <n v="-2"/>
    <n v="0"/>
    <n v="32"/>
    <n v="0"/>
    <m/>
    <n v="0"/>
    <n v="1"/>
    <n v="120"/>
    <n v="6"/>
    <x v="4"/>
    <n v="1"/>
    <n v="3"/>
    <n v="43"/>
    <n v="3"/>
    <n v="1"/>
    <n v="2"/>
    <n v="3038"/>
    <n v="12430"/>
    <n v="3"/>
    <n v="20"/>
    <n v="4"/>
    <n v="1"/>
    <n v="80"/>
    <n v="0"/>
    <n v="8"/>
    <n v="3"/>
    <n v="5"/>
    <n v="4"/>
    <n v="1"/>
    <n v="4"/>
  </r>
  <r>
    <s v="No"/>
    <s v="Travel_Rarely"/>
    <x v="2"/>
    <s v="Current Employees"/>
    <x v="1"/>
    <x v="4"/>
    <s v="STAFF-233"/>
    <x v="170"/>
    <x v="1"/>
    <x v="1"/>
    <x v="1"/>
    <s v="Yes"/>
    <s v="Y"/>
    <n v="3"/>
    <n v="-2"/>
    <n v="0"/>
    <n v="27"/>
    <n v="0"/>
    <m/>
    <n v="0"/>
    <n v="1"/>
    <n v="1157"/>
    <n v="17"/>
    <x v="3"/>
    <n v="1"/>
    <n v="3"/>
    <n v="51"/>
    <n v="3"/>
    <n v="1"/>
    <n v="4"/>
    <n v="3058"/>
    <n v="13364"/>
    <n v="0"/>
    <n v="16"/>
    <n v="3"/>
    <n v="4"/>
    <n v="80"/>
    <n v="1"/>
    <n v="6"/>
    <n v="2"/>
    <n v="5"/>
    <n v="2"/>
    <n v="1"/>
    <n v="1"/>
  </r>
  <r>
    <s v="Yes"/>
    <s v="Travel_Frequently"/>
    <x v="4"/>
    <s v="Ex-Employees"/>
    <x v="0"/>
    <x v="4"/>
    <s v="STAFF-235"/>
    <x v="171"/>
    <x v="0"/>
    <x v="6"/>
    <x v="0"/>
    <s v="No"/>
    <s v="Y"/>
    <n v="5"/>
    <n v="-2"/>
    <n v="0"/>
    <n v="19"/>
    <n v="1"/>
    <n v="1"/>
    <n v="1"/>
    <n v="0"/>
    <n v="602"/>
    <n v="1"/>
    <x v="1"/>
    <n v="1"/>
    <n v="3"/>
    <n v="100"/>
    <n v="1"/>
    <n v="1"/>
    <n v="4"/>
    <n v="2325"/>
    <n v="20989"/>
    <n v="0"/>
    <n v="21"/>
    <n v="4"/>
    <n v="1"/>
    <n v="80"/>
    <n v="0"/>
    <n v="1"/>
    <n v="4"/>
    <n v="0"/>
    <n v="0"/>
    <n v="0"/>
    <n v="0"/>
  </r>
  <r>
    <s v="No"/>
    <s v="Travel_Frequently"/>
    <x v="0"/>
    <s v="Current Employees"/>
    <x v="1"/>
    <x v="2"/>
    <s v="STAFF-238"/>
    <x v="172"/>
    <x v="1"/>
    <x v="2"/>
    <x v="0"/>
    <s v="No"/>
    <s v="Y"/>
    <n v="3"/>
    <n v="-2"/>
    <n v="0"/>
    <n v="36"/>
    <n v="0"/>
    <m/>
    <n v="0"/>
    <n v="1"/>
    <n v="1480"/>
    <n v="3"/>
    <x v="0"/>
    <n v="1"/>
    <n v="4"/>
    <n v="30"/>
    <n v="3"/>
    <n v="1"/>
    <n v="3"/>
    <n v="2088"/>
    <n v="15062"/>
    <n v="4"/>
    <n v="12"/>
    <n v="3"/>
    <n v="3"/>
    <n v="80"/>
    <n v="0"/>
    <n v="13"/>
    <n v="2"/>
    <n v="8"/>
    <n v="7"/>
    <n v="7"/>
    <n v="2"/>
  </r>
  <r>
    <s v="No"/>
    <s v="Non-Travel"/>
    <x v="2"/>
    <s v="Current Employees"/>
    <x v="1"/>
    <x v="2"/>
    <s v="STAFF-239"/>
    <x v="173"/>
    <x v="1"/>
    <x v="2"/>
    <x v="2"/>
    <s v="No"/>
    <s v="Y"/>
    <n v="4"/>
    <n v="-2"/>
    <n v="0"/>
    <n v="30"/>
    <n v="0"/>
    <m/>
    <n v="0"/>
    <n v="1"/>
    <n v="111"/>
    <n v="9"/>
    <x v="3"/>
    <n v="1"/>
    <n v="3"/>
    <n v="66"/>
    <n v="3"/>
    <n v="2"/>
    <n v="1"/>
    <n v="3072"/>
    <n v="11012"/>
    <n v="1"/>
    <n v="11"/>
    <n v="3"/>
    <n v="3"/>
    <n v="80"/>
    <n v="2"/>
    <n v="12"/>
    <n v="3"/>
    <n v="12"/>
    <n v="9"/>
    <n v="6"/>
    <n v="10"/>
  </r>
  <r>
    <s v="No"/>
    <s v="Travel_Rarely"/>
    <x v="1"/>
    <s v="Current Employees"/>
    <x v="0"/>
    <x v="0"/>
    <s v="STAFF-240"/>
    <x v="174"/>
    <x v="0"/>
    <x v="0"/>
    <x v="2"/>
    <s v="Yes"/>
    <s v="Y"/>
    <n v="3"/>
    <n v="-2"/>
    <n v="0"/>
    <n v="45"/>
    <n v="0"/>
    <m/>
    <n v="0"/>
    <n v="1"/>
    <n v="1268"/>
    <n v="4"/>
    <x v="0"/>
    <n v="1"/>
    <n v="3"/>
    <n v="30"/>
    <n v="3"/>
    <n v="2"/>
    <n v="2"/>
    <n v="5006"/>
    <n v="6319"/>
    <n v="4"/>
    <n v="11"/>
    <n v="3"/>
    <n v="1"/>
    <n v="80"/>
    <n v="1"/>
    <n v="9"/>
    <n v="4"/>
    <n v="5"/>
    <n v="4"/>
    <n v="0"/>
    <n v="3"/>
  </r>
  <r>
    <s v="No"/>
    <s v="Travel_Rarely"/>
    <x v="3"/>
    <s v="Current Employees"/>
    <x v="1"/>
    <x v="0"/>
    <s v="STAFF-241"/>
    <x v="175"/>
    <x v="0"/>
    <x v="1"/>
    <x v="2"/>
    <s v="Yes"/>
    <s v="Y"/>
    <n v="3"/>
    <n v="-2"/>
    <n v="0"/>
    <n v="56"/>
    <n v="0"/>
    <m/>
    <n v="0"/>
    <n v="1"/>
    <n v="713"/>
    <n v="8"/>
    <x v="3"/>
    <n v="1"/>
    <n v="3"/>
    <n v="67"/>
    <n v="3"/>
    <n v="1"/>
    <n v="2"/>
    <n v="4257"/>
    <n v="13939"/>
    <n v="4"/>
    <n v="18"/>
    <n v="3"/>
    <n v="3"/>
    <n v="80"/>
    <n v="1"/>
    <n v="19"/>
    <n v="3"/>
    <n v="2"/>
    <n v="2"/>
    <n v="2"/>
    <n v="2"/>
  </r>
  <r>
    <s v="No"/>
    <s v="Travel_Rarely"/>
    <x v="2"/>
    <s v="Current Employees"/>
    <x v="1"/>
    <x v="0"/>
    <s v="STAFF-242"/>
    <x v="176"/>
    <x v="1"/>
    <x v="1"/>
    <x v="0"/>
    <s v="No"/>
    <s v="Y"/>
    <n v="2"/>
    <n v="-2"/>
    <n v="0"/>
    <n v="33"/>
    <n v="0"/>
    <m/>
    <n v="0"/>
    <n v="1"/>
    <n v="134"/>
    <n v="2"/>
    <x v="3"/>
    <n v="1"/>
    <n v="3"/>
    <n v="90"/>
    <n v="3"/>
    <n v="1"/>
    <n v="2"/>
    <n v="2500"/>
    <n v="10515"/>
    <n v="0"/>
    <n v="14"/>
    <n v="3"/>
    <n v="1"/>
    <n v="80"/>
    <n v="0"/>
    <n v="4"/>
    <n v="4"/>
    <n v="3"/>
    <n v="1"/>
    <n v="0"/>
    <n v="2"/>
  </r>
  <r>
    <s v="Yes"/>
    <s v="Travel_Rarely"/>
    <x v="4"/>
    <s v="Ex-Employees"/>
    <x v="1"/>
    <x v="0"/>
    <s v="STAFF-243"/>
    <x v="177"/>
    <x v="1"/>
    <x v="2"/>
    <x v="0"/>
    <s v="No"/>
    <s v="Y"/>
    <n v="3"/>
    <n v="-2"/>
    <n v="0"/>
    <n v="19"/>
    <n v="1"/>
    <n v="1"/>
    <n v="1"/>
    <n v="0"/>
    <n v="303"/>
    <n v="2"/>
    <x v="3"/>
    <n v="1"/>
    <n v="2"/>
    <n v="47"/>
    <n v="2"/>
    <n v="1"/>
    <n v="2"/>
    <n v="1102"/>
    <n v="9241"/>
    <n v="1"/>
    <n v="22"/>
    <n v="4"/>
    <n v="3"/>
    <n v="80"/>
    <n v="0"/>
    <n v="1"/>
    <n v="2"/>
    <n v="1"/>
    <n v="0"/>
    <n v="1"/>
    <n v="0"/>
  </r>
  <r>
    <s v="No"/>
    <s v="Travel_Rarely"/>
    <x v="1"/>
    <s v="Current Employees"/>
    <x v="0"/>
    <x v="3"/>
    <s v="STAFF-244"/>
    <x v="178"/>
    <x v="0"/>
    <x v="0"/>
    <x v="2"/>
    <s v="No"/>
    <s v="Y"/>
    <n v="2"/>
    <n v="-2"/>
    <n v="0"/>
    <n v="46"/>
    <n v="0"/>
    <m/>
    <n v="0"/>
    <n v="1"/>
    <n v="526"/>
    <n v="1"/>
    <x v="0"/>
    <n v="1"/>
    <n v="2"/>
    <n v="92"/>
    <n v="3"/>
    <n v="3"/>
    <n v="1"/>
    <n v="10453"/>
    <n v="2137"/>
    <n v="1"/>
    <n v="25"/>
    <n v="4"/>
    <n v="3"/>
    <n v="80"/>
    <n v="3"/>
    <n v="24"/>
    <n v="3"/>
    <n v="24"/>
    <n v="13"/>
    <n v="15"/>
    <n v="7"/>
  </r>
  <r>
    <s v="No"/>
    <s v="Travel_Rarely"/>
    <x v="0"/>
    <s v="Current Employees"/>
    <x v="1"/>
    <x v="0"/>
    <s v="STAFF-245"/>
    <x v="179"/>
    <x v="0"/>
    <x v="2"/>
    <x v="0"/>
    <s v="No"/>
    <s v="Y"/>
    <n v="3"/>
    <n v="-2"/>
    <n v="0"/>
    <n v="38"/>
    <n v="0"/>
    <m/>
    <n v="0"/>
    <n v="1"/>
    <n v="1380"/>
    <n v="9"/>
    <x v="0"/>
    <n v="1"/>
    <n v="3"/>
    <n v="75"/>
    <n v="3"/>
    <n v="1"/>
    <n v="2"/>
    <n v="2288"/>
    <n v="6319"/>
    <n v="1"/>
    <n v="12"/>
    <n v="3"/>
    <n v="3"/>
    <n v="80"/>
    <n v="0"/>
    <n v="2"/>
    <n v="3"/>
    <n v="2"/>
    <n v="2"/>
    <n v="2"/>
    <n v="1"/>
  </r>
  <r>
    <s v="No"/>
    <s v="Travel_Rarely"/>
    <x v="2"/>
    <s v="Current Employees"/>
    <x v="1"/>
    <x v="2"/>
    <s v="STAFF-246"/>
    <x v="180"/>
    <x v="0"/>
    <x v="1"/>
    <x v="1"/>
    <s v="Yes"/>
    <s v="Y"/>
    <n v="0"/>
    <n v="-2"/>
    <n v="0"/>
    <n v="31"/>
    <n v="0"/>
    <m/>
    <n v="0"/>
    <n v="1"/>
    <n v="140"/>
    <n v="12"/>
    <x v="1"/>
    <n v="1"/>
    <n v="3"/>
    <n v="95"/>
    <n v="3"/>
    <n v="1"/>
    <n v="4"/>
    <n v="3929"/>
    <n v="6984"/>
    <n v="8"/>
    <n v="23"/>
    <n v="4"/>
    <n v="3"/>
    <n v="80"/>
    <n v="1"/>
    <n v="7"/>
    <n v="3"/>
    <n v="4"/>
    <n v="2"/>
    <n v="0"/>
    <n v="2"/>
  </r>
  <r>
    <s v="No"/>
    <s v="Travel_Rarely"/>
    <x v="2"/>
    <s v="Current Employees"/>
    <x v="1"/>
    <x v="2"/>
    <s v="STAFF-247"/>
    <x v="181"/>
    <x v="0"/>
    <x v="1"/>
    <x v="0"/>
    <s v="No"/>
    <s v="Y"/>
    <n v="3"/>
    <n v="-2"/>
    <n v="0"/>
    <n v="34"/>
    <n v="0"/>
    <m/>
    <n v="0"/>
    <n v="1"/>
    <n v="629"/>
    <n v="27"/>
    <x v="0"/>
    <n v="1"/>
    <n v="4"/>
    <n v="95"/>
    <n v="3"/>
    <n v="1"/>
    <n v="3"/>
    <n v="2311"/>
    <n v="5711"/>
    <n v="2"/>
    <n v="15"/>
    <n v="3"/>
    <n v="4"/>
    <n v="80"/>
    <n v="0"/>
    <n v="9"/>
    <n v="3"/>
    <n v="3"/>
    <n v="2"/>
    <n v="1"/>
    <n v="2"/>
  </r>
  <r>
    <s v="Yes"/>
    <s v="Travel_Rarely"/>
    <x v="0"/>
    <s v="Ex-Employees"/>
    <x v="0"/>
    <x v="3"/>
    <s v="STAFF-248"/>
    <x v="182"/>
    <x v="0"/>
    <x v="6"/>
    <x v="0"/>
    <s v="Yes"/>
    <s v="Y"/>
    <n v="5"/>
    <n v="-2"/>
    <n v="0"/>
    <n v="41"/>
    <n v="1"/>
    <n v="1"/>
    <n v="1"/>
    <n v="0"/>
    <n v="1356"/>
    <n v="20"/>
    <x v="0"/>
    <n v="1"/>
    <n v="2"/>
    <n v="70"/>
    <n v="3"/>
    <n v="1"/>
    <n v="3"/>
    <n v="3140"/>
    <n v="21728"/>
    <n v="1"/>
    <n v="22"/>
    <n v="4"/>
    <n v="4"/>
    <n v="80"/>
    <n v="0"/>
    <n v="4"/>
    <n v="2"/>
    <n v="4"/>
    <n v="3"/>
    <n v="0"/>
    <n v="2"/>
  </r>
  <r>
    <s v="No"/>
    <s v="Travel_Rarely"/>
    <x v="1"/>
    <s v="Current Employees"/>
    <x v="1"/>
    <x v="2"/>
    <s v="STAFF-249"/>
    <x v="183"/>
    <x v="1"/>
    <x v="2"/>
    <x v="1"/>
    <s v="No"/>
    <s v="Y"/>
    <n v="2"/>
    <n v="-2"/>
    <n v="0"/>
    <n v="50"/>
    <n v="0"/>
    <m/>
    <n v="0"/>
    <n v="1"/>
    <n v="328"/>
    <n v="1"/>
    <x v="3"/>
    <n v="1"/>
    <n v="3"/>
    <n v="86"/>
    <n v="2"/>
    <n v="1"/>
    <n v="3"/>
    <n v="3690"/>
    <n v="3425"/>
    <n v="2"/>
    <n v="15"/>
    <n v="3"/>
    <n v="4"/>
    <n v="80"/>
    <n v="1"/>
    <n v="5"/>
    <n v="2"/>
    <n v="3"/>
    <n v="2"/>
    <n v="0"/>
    <n v="2"/>
  </r>
  <r>
    <s v="No"/>
    <s v="Travel_Rarely"/>
    <x v="1"/>
    <s v="Current Employees"/>
    <x v="1"/>
    <x v="2"/>
    <s v="STAFF-250"/>
    <x v="184"/>
    <x v="0"/>
    <x v="3"/>
    <x v="2"/>
    <s v="No"/>
    <s v="Y"/>
    <n v="3"/>
    <n v="-2"/>
    <n v="0"/>
    <n v="53"/>
    <n v="0"/>
    <m/>
    <n v="0"/>
    <n v="1"/>
    <n v="1084"/>
    <n v="13"/>
    <x v="0"/>
    <n v="1"/>
    <n v="4"/>
    <n v="57"/>
    <n v="4"/>
    <n v="2"/>
    <n v="3"/>
    <n v="4450"/>
    <n v="26250"/>
    <n v="1"/>
    <n v="11"/>
    <n v="3"/>
    <n v="3"/>
    <n v="80"/>
    <n v="2"/>
    <n v="5"/>
    <n v="3"/>
    <n v="4"/>
    <n v="2"/>
    <n v="1"/>
    <n v="3"/>
  </r>
  <r>
    <s v="No"/>
    <s v="Travel_Rarely"/>
    <x v="2"/>
    <s v="Current Employees"/>
    <x v="1"/>
    <x v="2"/>
    <s v="STAFF-252"/>
    <x v="185"/>
    <x v="0"/>
    <x v="1"/>
    <x v="1"/>
    <s v="No"/>
    <s v="Y"/>
    <n v="5"/>
    <n v="-2"/>
    <n v="0"/>
    <n v="33"/>
    <n v="0"/>
    <m/>
    <n v="0"/>
    <n v="1"/>
    <n v="931"/>
    <n v="14"/>
    <x v="3"/>
    <n v="1"/>
    <n v="4"/>
    <n v="72"/>
    <n v="3"/>
    <n v="1"/>
    <n v="3"/>
    <n v="2756"/>
    <n v="4673"/>
    <n v="1"/>
    <n v="13"/>
    <n v="3"/>
    <n v="4"/>
    <n v="80"/>
    <n v="1"/>
    <n v="8"/>
    <n v="3"/>
    <n v="8"/>
    <n v="7"/>
    <n v="1"/>
    <n v="6"/>
  </r>
  <r>
    <s v="No"/>
    <s v="Travel_Rarely"/>
    <x v="0"/>
    <s v="Current Employees"/>
    <x v="1"/>
    <x v="2"/>
    <s v="STAFF-253"/>
    <x v="186"/>
    <x v="0"/>
    <x v="5"/>
    <x v="1"/>
    <s v="No"/>
    <s v="Y"/>
    <n v="2"/>
    <n v="-2"/>
    <n v="0"/>
    <n v="40"/>
    <n v="0"/>
    <m/>
    <n v="0"/>
    <n v="1"/>
    <n v="989"/>
    <n v="4"/>
    <x v="1"/>
    <n v="1"/>
    <n v="4"/>
    <n v="46"/>
    <n v="3"/>
    <n v="5"/>
    <n v="3"/>
    <n v="19033"/>
    <n v="6499"/>
    <n v="1"/>
    <n v="14"/>
    <n v="3"/>
    <n v="2"/>
    <n v="80"/>
    <n v="1"/>
    <n v="21"/>
    <n v="3"/>
    <n v="20"/>
    <n v="8"/>
    <n v="9"/>
    <n v="9"/>
  </r>
  <r>
    <s v="No"/>
    <s v="Travel_Rarely"/>
    <x v="3"/>
    <s v="Current Employees"/>
    <x v="1"/>
    <x v="2"/>
    <s v="STAFF-254"/>
    <x v="187"/>
    <x v="1"/>
    <x v="7"/>
    <x v="0"/>
    <s v="No"/>
    <s v="Y"/>
    <n v="3"/>
    <n v="-2"/>
    <n v="0"/>
    <n v="55"/>
    <n v="0"/>
    <m/>
    <n v="0"/>
    <n v="1"/>
    <n v="692"/>
    <n v="14"/>
    <x v="2"/>
    <n v="1"/>
    <n v="3"/>
    <n v="61"/>
    <n v="4"/>
    <n v="5"/>
    <n v="3"/>
    <n v="18722"/>
    <n v="13339"/>
    <n v="8"/>
    <n v="11"/>
    <n v="3"/>
    <n v="4"/>
    <n v="80"/>
    <n v="0"/>
    <n v="36"/>
    <n v="3"/>
    <n v="24"/>
    <n v="15"/>
    <n v="2"/>
    <n v="15"/>
  </r>
  <r>
    <s v="No"/>
    <s v="Travel_Frequently"/>
    <x v="2"/>
    <s v="Current Employees"/>
    <x v="1"/>
    <x v="0"/>
    <s v="STAFF-256"/>
    <x v="188"/>
    <x v="1"/>
    <x v="3"/>
    <x v="1"/>
    <s v="No"/>
    <s v="Y"/>
    <n v="2"/>
    <n v="-2"/>
    <n v="0"/>
    <n v="34"/>
    <n v="0"/>
    <m/>
    <n v="0"/>
    <n v="1"/>
    <n v="1069"/>
    <n v="2"/>
    <x v="1"/>
    <n v="1"/>
    <n v="4"/>
    <n v="45"/>
    <n v="2"/>
    <n v="2"/>
    <n v="2"/>
    <n v="9547"/>
    <n v="14074"/>
    <n v="1"/>
    <n v="17"/>
    <n v="3"/>
    <n v="3"/>
    <n v="80"/>
    <n v="0"/>
    <n v="10"/>
    <n v="2"/>
    <n v="10"/>
    <n v="9"/>
    <n v="1"/>
    <n v="9"/>
  </r>
  <r>
    <s v="No"/>
    <s v="Travel_Rarely"/>
    <x v="1"/>
    <s v="Current Employees"/>
    <x v="1"/>
    <x v="2"/>
    <s v="STAFF-258"/>
    <x v="189"/>
    <x v="0"/>
    <x v="4"/>
    <x v="0"/>
    <s v="No"/>
    <s v="Y"/>
    <n v="6"/>
    <n v="-2"/>
    <n v="0"/>
    <n v="51"/>
    <n v="0"/>
    <m/>
    <n v="0"/>
    <n v="1"/>
    <n v="313"/>
    <n v="3"/>
    <x v="3"/>
    <n v="1"/>
    <n v="4"/>
    <n v="98"/>
    <n v="3"/>
    <n v="4"/>
    <n v="3"/>
    <n v="13734"/>
    <n v="7192"/>
    <n v="3"/>
    <n v="18"/>
    <n v="3"/>
    <n v="3"/>
    <n v="80"/>
    <n v="0"/>
    <n v="21"/>
    <n v="3"/>
    <n v="7"/>
    <n v="7"/>
    <n v="1"/>
    <n v="0"/>
  </r>
  <r>
    <s v="No"/>
    <s v="Travel_Rarely"/>
    <x v="1"/>
    <s v="Current Employees"/>
    <x v="1"/>
    <x v="0"/>
    <s v="STAFF-259"/>
    <x v="190"/>
    <x v="1"/>
    <x v="5"/>
    <x v="1"/>
    <s v="No"/>
    <s v="Y"/>
    <n v="5"/>
    <n v="-2"/>
    <n v="0"/>
    <n v="52"/>
    <n v="0"/>
    <m/>
    <n v="0"/>
    <n v="1"/>
    <n v="699"/>
    <n v="1"/>
    <x v="2"/>
    <n v="1"/>
    <n v="3"/>
    <n v="65"/>
    <n v="2"/>
    <n v="5"/>
    <n v="2"/>
    <n v="19999"/>
    <n v="5678"/>
    <n v="0"/>
    <n v="14"/>
    <n v="3"/>
    <n v="1"/>
    <n v="80"/>
    <n v="1"/>
    <n v="34"/>
    <n v="3"/>
    <n v="33"/>
    <n v="18"/>
    <n v="11"/>
    <n v="9"/>
  </r>
  <r>
    <s v="No"/>
    <s v="Travel_Rarely"/>
    <x v="2"/>
    <s v="Current Employees"/>
    <x v="1"/>
    <x v="2"/>
    <s v="STAFF-260"/>
    <x v="191"/>
    <x v="0"/>
    <x v="1"/>
    <x v="0"/>
    <s v="No"/>
    <s v="Y"/>
    <n v="2"/>
    <n v="-2"/>
    <n v="0"/>
    <n v="27"/>
    <n v="0"/>
    <m/>
    <n v="0"/>
    <n v="1"/>
    <n v="894"/>
    <n v="9"/>
    <x v="3"/>
    <n v="1"/>
    <n v="4"/>
    <n v="99"/>
    <n v="3"/>
    <n v="1"/>
    <n v="3"/>
    <n v="2279"/>
    <n v="11781"/>
    <n v="1"/>
    <n v="16"/>
    <n v="3"/>
    <n v="4"/>
    <n v="80"/>
    <n v="0"/>
    <n v="7"/>
    <n v="2"/>
    <n v="7"/>
    <n v="7"/>
    <n v="0"/>
    <n v="3"/>
  </r>
  <r>
    <s v="Yes"/>
    <s v="Travel_Rarely"/>
    <x v="0"/>
    <s v="Ex-Employees"/>
    <x v="1"/>
    <x v="0"/>
    <s v="STAFF-261"/>
    <x v="192"/>
    <x v="1"/>
    <x v="3"/>
    <x v="1"/>
    <s v="Yes"/>
    <s v="Y"/>
    <n v="1"/>
    <n v="-2"/>
    <n v="0"/>
    <n v="35"/>
    <n v="1"/>
    <n v="1"/>
    <n v="1"/>
    <n v="0"/>
    <n v="556"/>
    <n v="23"/>
    <x v="0"/>
    <n v="1"/>
    <n v="2"/>
    <n v="50"/>
    <n v="2"/>
    <n v="2"/>
    <n v="2"/>
    <n v="5916"/>
    <n v="15497"/>
    <n v="3"/>
    <n v="13"/>
    <n v="3"/>
    <n v="1"/>
    <n v="80"/>
    <n v="0"/>
    <n v="8"/>
    <n v="3"/>
    <n v="1"/>
    <n v="0"/>
    <n v="0"/>
    <n v="1"/>
  </r>
  <r>
    <s v="No"/>
    <s v="Non-Travel"/>
    <x v="0"/>
    <s v="Current Employees"/>
    <x v="1"/>
    <x v="2"/>
    <s v="STAFF-262"/>
    <x v="193"/>
    <x v="1"/>
    <x v="1"/>
    <x v="2"/>
    <s v="No"/>
    <s v="Y"/>
    <n v="3"/>
    <n v="-2"/>
    <n v="0"/>
    <n v="43"/>
    <n v="0"/>
    <m/>
    <n v="0"/>
    <n v="1"/>
    <n v="1344"/>
    <n v="7"/>
    <x v="3"/>
    <n v="1"/>
    <n v="4"/>
    <n v="37"/>
    <n v="4"/>
    <n v="1"/>
    <n v="4"/>
    <n v="2089"/>
    <n v="5228"/>
    <n v="4"/>
    <n v="14"/>
    <n v="3"/>
    <n v="4"/>
    <n v="80"/>
    <n v="3"/>
    <n v="7"/>
    <n v="4"/>
    <n v="5"/>
    <n v="4"/>
    <n v="2"/>
    <n v="2"/>
  </r>
  <r>
    <s v="No"/>
    <s v="Non-Travel"/>
    <x v="1"/>
    <s v="Current Employees"/>
    <x v="1"/>
    <x v="2"/>
    <s v="STAFF-264"/>
    <x v="194"/>
    <x v="1"/>
    <x v="5"/>
    <x v="1"/>
    <s v="No"/>
    <s v="Y"/>
    <n v="1"/>
    <n v="-2"/>
    <n v="0"/>
    <n v="45"/>
    <n v="0"/>
    <m/>
    <n v="0"/>
    <n v="1"/>
    <n v="1195"/>
    <n v="2"/>
    <x v="0"/>
    <n v="1"/>
    <n v="1"/>
    <n v="65"/>
    <n v="2"/>
    <n v="4"/>
    <n v="4"/>
    <n v="16792"/>
    <n v="20462"/>
    <n v="9"/>
    <n v="23"/>
    <n v="4"/>
    <n v="4"/>
    <n v="80"/>
    <n v="1"/>
    <n v="22"/>
    <n v="3"/>
    <n v="20"/>
    <n v="8"/>
    <n v="11"/>
    <n v="8"/>
  </r>
  <r>
    <s v="No"/>
    <s v="Travel_Rarely"/>
    <x v="0"/>
    <s v="Current Employees"/>
    <x v="1"/>
    <x v="0"/>
    <s v="STAFF-267"/>
    <x v="195"/>
    <x v="1"/>
    <x v="1"/>
    <x v="1"/>
    <s v="Yes"/>
    <s v="Y"/>
    <n v="3"/>
    <n v="-2"/>
    <n v="0"/>
    <n v="37"/>
    <n v="0"/>
    <m/>
    <n v="0"/>
    <n v="1"/>
    <n v="290"/>
    <n v="21"/>
    <x v="3"/>
    <n v="1"/>
    <n v="2"/>
    <n v="65"/>
    <n v="4"/>
    <n v="1"/>
    <n v="2"/>
    <n v="3564"/>
    <n v="22977"/>
    <n v="1"/>
    <n v="12"/>
    <n v="3"/>
    <n v="1"/>
    <n v="80"/>
    <n v="1"/>
    <n v="8"/>
    <n v="2"/>
    <n v="8"/>
    <n v="7"/>
    <n v="1"/>
    <n v="7"/>
  </r>
  <r>
    <s v="No"/>
    <s v="Travel_Frequently"/>
    <x v="0"/>
    <s v="Current Employees"/>
    <x v="1"/>
    <x v="2"/>
    <s v="STAFF-269"/>
    <x v="196"/>
    <x v="0"/>
    <x v="2"/>
    <x v="0"/>
    <s v="No"/>
    <s v="Y"/>
    <n v="5"/>
    <n v="-2"/>
    <n v="0"/>
    <n v="35"/>
    <n v="0"/>
    <m/>
    <n v="0"/>
    <n v="1"/>
    <n v="138"/>
    <n v="2"/>
    <x v="3"/>
    <n v="1"/>
    <n v="2"/>
    <n v="37"/>
    <n v="3"/>
    <n v="2"/>
    <n v="3"/>
    <n v="4425"/>
    <n v="15986"/>
    <n v="5"/>
    <n v="11"/>
    <n v="3"/>
    <n v="4"/>
    <n v="80"/>
    <n v="0"/>
    <n v="10"/>
    <n v="3"/>
    <n v="6"/>
    <n v="2"/>
    <n v="1"/>
    <n v="2"/>
  </r>
  <r>
    <s v="No"/>
    <s v="Non-Travel"/>
    <x v="0"/>
    <s v="Current Employees"/>
    <x v="1"/>
    <x v="2"/>
    <s v="STAFF-270"/>
    <x v="197"/>
    <x v="0"/>
    <x v="3"/>
    <x v="2"/>
    <s v="No"/>
    <s v="Y"/>
    <n v="5"/>
    <n v="-2"/>
    <n v="0"/>
    <n v="42"/>
    <n v="0"/>
    <m/>
    <n v="0"/>
    <n v="1"/>
    <n v="926"/>
    <n v="21"/>
    <x v="0"/>
    <n v="1"/>
    <n v="3"/>
    <n v="36"/>
    <n v="3"/>
    <n v="2"/>
    <n v="3"/>
    <n v="5265"/>
    <n v="16439"/>
    <n v="2"/>
    <n v="16"/>
    <n v="3"/>
    <n v="2"/>
    <n v="80"/>
    <n v="1"/>
    <n v="11"/>
    <n v="3"/>
    <n v="5"/>
    <n v="3"/>
    <n v="0"/>
    <n v="2"/>
  </r>
  <r>
    <s v="No"/>
    <s v="Travel_Rarely"/>
    <x v="0"/>
    <s v="Current Employees"/>
    <x v="1"/>
    <x v="0"/>
    <s v="STAFF-271"/>
    <x v="198"/>
    <x v="1"/>
    <x v="3"/>
    <x v="1"/>
    <s v="No"/>
    <s v="Y"/>
    <n v="3"/>
    <n v="-2"/>
    <n v="0"/>
    <n v="38"/>
    <n v="0"/>
    <m/>
    <n v="0"/>
    <n v="1"/>
    <n v="1261"/>
    <n v="2"/>
    <x v="2"/>
    <n v="1"/>
    <n v="4"/>
    <n v="88"/>
    <n v="3"/>
    <n v="2"/>
    <n v="2"/>
    <n v="6553"/>
    <n v="7259"/>
    <n v="9"/>
    <n v="14"/>
    <n v="3"/>
    <n v="2"/>
    <n v="80"/>
    <n v="0"/>
    <n v="14"/>
    <n v="3"/>
    <n v="1"/>
    <n v="0"/>
    <n v="0"/>
    <n v="0"/>
  </r>
  <r>
    <s v="No"/>
    <s v="Travel_Rarely"/>
    <x v="0"/>
    <s v="Current Employees"/>
    <x v="1"/>
    <x v="4"/>
    <s v="STAFF-273"/>
    <x v="199"/>
    <x v="1"/>
    <x v="3"/>
    <x v="1"/>
    <s v="No"/>
    <s v="Y"/>
    <n v="3"/>
    <n v="-2"/>
    <n v="0"/>
    <n v="38"/>
    <n v="0"/>
    <m/>
    <n v="0"/>
    <n v="1"/>
    <n v="1084"/>
    <n v="29"/>
    <x v="3"/>
    <n v="1"/>
    <n v="4"/>
    <n v="54"/>
    <n v="3"/>
    <n v="2"/>
    <n v="4"/>
    <n v="6261"/>
    <n v="4185"/>
    <n v="3"/>
    <n v="18"/>
    <n v="3"/>
    <n v="1"/>
    <n v="80"/>
    <n v="1"/>
    <n v="9"/>
    <n v="1"/>
    <n v="7"/>
    <n v="7"/>
    <n v="1"/>
    <n v="7"/>
  </r>
  <r>
    <s v="No"/>
    <s v="Travel_Frequently"/>
    <x v="2"/>
    <s v="Current Employees"/>
    <x v="1"/>
    <x v="4"/>
    <s v="STAFF-274"/>
    <x v="200"/>
    <x v="1"/>
    <x v="3"/>
    <x v="1"/>
    <s v="No"/>
    <s v="Y"/>
    <n v="1"/>
    <n v="-2"/>
    <n v="0"/>
    <n v="27"/>
    <n v="0"/>
    <m/>
    <n v="0"/>
    <n v="1"/>
    <n v="472"/>
    <n v="1"/>
    <x v="1"/>
    <n v="1"/>
    <n v="3"/>
    <n v="60"/>
    <n v="2"/>
    <n v="2"/>
    <n v="4"/>
    <n v="4298"/>
    <n v="9679"/>
    <n v="5"/>
    <n v="19"/>
    <n v="3"/>
    <n v="3"/>
    <n v="80"/>
    <n v="1"/>
    <n v="6"/>
    <n v="3"/>
    <n v="2"/>
    <n v="2"/>
    <n v="2"/>
    <n v="0"/>
  </r>
  <r>
    <s v="No"/>
    <s v="Non-Travel"/>
    <x v="1"/>
    <s v="Current Employees"/>
    <x v="1"/>
    <x v="0"/>
    <s v="STAFF-275"/>
    <x v="201"/>
    <x v="1"/>
    <x v="3"/>
    <x v="2"/>
    <s v="Yes"/>
    <s v="Y"/>
    <n v="0"/>
    <n v="-2"/>
    <n v="0"/>
    <n v="49"/>
    <n v="0"/>
    <m/>
    <n v="0"/>
    <n v="1"/>
    <n v="1002"/>
    <n v="18"/>
    <x v="2"/>
    <n v="1"/>
    <n v="4"/>
    <n v="92"/>
    <n v="3"/>
    <n v="2"/>
    <n v="2"/>
    <n v="6804"/>
    <n v="23793"/>
    <n v="1"/>
    <n v="15"/>
    <n v="3"/>
    <n v="1"/>
    <n v="80"/>
    <n v="2"/>
    <n v="7"/>
    <n v="3"/>
    <n v="7"/>
    <n v="7"/>
    <n v="1"/>
    <n v="7"/>
  </r>
  <r>
    <s v="No"/>
    <s v="Travel_Frequently"/>
    <x v="2"/>
    <s v="Current Employees"/>
    <x v="1"/>
    <x v="2"/>
    <s v="STAFF-277"/>
    <x v="202"/>
    <x v="1"/>
    <x v="1"/>
    <x v="2"/>
    <s v="Yes"/>
    <s v="Y"/>
    <n v="4"/>
    <n v="-2"/>
    <n v="0"/>
    <n v="34"/>
    <n v="0"/>
    <m/>
    <n v="0"/>
    <n v="1"/>
    <n v="878"/>
    <n v="10"/>
    <x v="2"/>
    <n v="1"/>
    <n v="4"/>
    <n v="43"/>
    <n v="3"/>
    <n v="1"/>
    <n v="3"/>
    <n v="3815"/>
    <n v="5972"/>
    <n v="1"/>
    <n v="17"/>
    <n v="3"/>
    <n v="4"/>
    <n v="80"/>
    <n v="1"/>
    <n v="5"/>
    <n v="4"/>
    <n v="5"/>
    <n v="3"/>
    <n v="2"/>
    <n v="0"/>
  </r>
  <r>
    <s v="No"/>
    <s v="Travel_Rarely"/>
    <x v="0"/>
    <s v="Current Employees"/>
    <x v="1"/>
    <x v="2"/>
    <s v="STAFF-281"/>
    <x v="203"/>
    <x v="1"/>
    <x v="2"/>
    <x v="1"/>
    <s v="Yes"/>
    <s v="Y"/>
    <n v="2"/>
    <n v="-2"/>
    <n v="0"/>
    <n v="40"/>
    <n v="0"/>
    <m/>
    <n v="0"/>
    <n v="1"/>
    <n v="905"/>
    <n v="19"/>
    <x v="0"/>
    <n v="1"/>
    <n v="3"/>
    <n v="99"/>
    <n v="3"/>
    <n v="2"/>
    <n v="4"/>
    <n v="2741"/>
    <n v="16523"/>
    <n v="8"/>
    <n v="15"/>
    <n v="3"/>
    <n v="3"/>
    <n v="80"/>
    <n v="1"/>
    <n v="15"/>
    <n v="4"/>
    <n v="7"/>
    <n v="2"/>
    <n v="3"/>
    <n v="7"/>
  </r>
  <r>
    <s v="Yes"/>
    <s v="Travel_Rarely"/>
    <x v="0"/>
    <s v="Ex-Employees"/>
    <x v="1"/>
    <x v="2"/>
    <s v="STAFF-282"/>
    <x v="204"/>
    <x v="1"/>
    <x v="4"/>
    <x v="1"/>
    <s v="Yes"/>
    <s v="Y"/>
    <n v="2"/>
    <n v="-2"/>
    <n v="0"/>
    <n v="38"/>
    <n v="1"/>
    <n v="1"/>
    <n v="1"/>
    <n v="0"/>
    <n v="1180"/>
    <n v="29"/>
    <x v="1"/>
    <n v="1"/>
    <n v="2"/>
    <n v="70"/>
    <n v="3"/>
    <n v="2"/>
    <n v="3"/>
    <n v="6673"/>
    <n v="11354"/>
    <n v="7"/>
    <n v="19"/>
    <n v="3"/>
    <n v="2"/>
    <n v="80"/>
    <n v="0"/>
    <n v="17"/>
    <n v="3"/>
    <n v="1"/>
    <n v="0"/>
    <n v="0"/>
    <n v="0"/>
  </r>
  <r>
    <s v="Yes"/>
    <s v="Travel_Rarely"/>
    <x v="2"/>
    <s v="Ex-Employees"/>
    <x v="0"/>
    <x v="3"/>
    <s v="STAFF-283"/>
    <x v="205"/>
    <x v="0"/>
    <x v="0"/>
    <x v="1"/>
    <s v="No"/>
    <s v="Y"/>
    <n v="3"/>
    <n v="-2"/>
    <n v="0"/>
    <n v="29"/>
    <n v="1"/>
    <n v="1"/>
    <n v="1"/>
    <n v="0"/>
    <n v="121"/>
    <n v="27"/>
    <x v="3"/>
    <n v="1"/>
    <n v="2"/>
    <n v="35"/>
    <n v="3"/>
    <n v="3"/>
    <n v="4"/>
    <n v="7639"/>
    <n v="24525"/>
    <n v="1"/>
    <n v="22"/>
    <n v="4"/>
    <n v="4"/>
    <n v="80"/>
    <n v="3"/>
    <n v="10"/>
    <n v="2"/>
    <n v="10"/>
    <n v="4"/>
    <n v="1"/>
    <n v="9"/>
  </r>
  <r>
    <s v="No"/>
    <s v="Travel_Rarely"/>
    <x v="4"/>
    <s v="Current Employees"/>
    <x v="1"/>
    <x v="0"/>
    <s v="STAFF-284"/>
    <x v="206"/>
    <x v="1"/>
    <x v="1"/>
    <x v="2"/>
    <s v="Yes"/>
    <s v="Y"/>
    <n v="2"/>
    <n v="-2"/>
    <n v="0"/>
    <n v="22"/>
    <n v="0"/>
    <m/>
    <n v="0"/>
    <n v="1"/>
    <n v="1136"/>
    <n v="5"/>
    <x v="3"/>
    <n v="1"/>
    <n v="4"/>
    <n v="60"/>
    <n v="4"/>
    <n v="1"/>
    <n v="2"/>
    <n v="2328"/>
    <n v="12392"/>
    <n v="1"/>
    <n v="16"/>
    <n v="3"/>
    <n v="1"/>
    <n v="80"/>
    <n v="1"/>
    <n v="4"/>
    <n v="2"/>
    <n v="4"/>
    <n v="2"/>
    <n v="2"/>
    <n v="2"/>
  </r>
  <r>
    <s v="No"/>
    <s v="Travel_Frequently"/>
    <x v="0"/>
    <s v="Current Employees"/>
    <x v="1"/>
    <x v="2"/>
    <s v="STAFF-286"/>
    <x v="207"/>
    <x v="0"/>
    <x v="2"/>
    <x v="0"/>
    <s v="No"/>
    <s v="Y"/>
    <n v="2"/>
    <n v="-2"/>
    <n v="0"/>
    <n v="36"/>
    <n v="0"/>
    <m/>
    <n v="0"/>
    <n v="1"/>
    <n v="635"/>
    <n v="18"/>
    <x v="1"/>
    <n v="1"/>
    <n v="2"/>
    <n v="73"/>
    <n v="3"/>
    <n v="1"/>
    <n v="4"/>
    <n v="2153"/>
    <n v="7703"/>
    <n v="1"/>
    <n v="13"/>
    <n v="3"/>
    <n v="1"/>
    <n v="80"/>
    <n v="0"/>
    <n v="8"/>
    <n v="3"/>
    <n v="8"/>
    <n v="1"/>
    <n v="1"/>
    <n v="7"/>
  </r>
  <r>
    <s v="No"/>
    <s v="Non-Travel"/>
    <x v="0"/>
    <s v="Current Employees"/>
    <x v="1"/>
    <x v="0"/>
    <s v="STAFF-287"/>
    <x v="208"/>
    <x v="1"/>
    <x v="4"/>
    <x v="1"/>
    <s v="No"/>
    <s v="Y"/>
    <n v="5"/>
    <n v="-2"/>
    <n v="0"/>
    <n v="40"/>
    <n v="0"/>
    <m/>
    <n v="0"/>
    <n v="1"/>
    <n v="1151"/>
    <n v="9"/>
    <x v="4"/>
    <n v="1"/>
    <n v="4"/>
    <n v="63"/>
    <n v="2"/>
    <n v="2"/>
    <n v="2"/>
    <n v="4876"/>
    <n v="14242"/>
    <n v="9"/>
    <n v="14"/>
    <n v="3"/>
    <n v="4"/>
    <n v="80"/>
    <n v="1"/>
    <n v="5"/>
    <n v="1"/>
    <n v="3"/>
    <n v="2"/>
    <n v="0"/>
    <n v="2"/>
  </r>
  <r>
    <s v="No"/>
    <s v="Travel_Rarely"/>
    <x v="1"/>
    <s v="Current Employees"/>
    <x v="1"/>
    <x v="2"/>
    <s v="STAFF-288"/>
    <x v="209"/>
    <x v="1"/>
    <x v="4"/>
    <x v="2"/>
    <s v="No"/>
    <s v="Y"/>
    <n v="3"/>
    <n v="-2"/>
    <n v="0"/>
    <n v="46"/>
    <n v="0"/>
    <m/>
    <n v="0"/>
    <n v="1"/>
    <n v="644"/>
    <n v="1"/>
    <x v="2"/>
    <n v="1"/>
    <n v="4"/>
    <n v="97"/>
    <n v="3"/>
    <n v="3"/>
    <n v="3"/>
    <n v="9396"/>
    <n v="12368"/>
    <n v="7"/>
    <n v="16"/>
    <n v="3"/>
    <n v="3"/>
    <n v="80"/>
    <n v="1"/>
    <n v="17"/>
    <n v="3"/>
    <n v="4"/>
    <n v="2"/>
    <n v="0"/>
    <n v="3"/>
  </r>
  <r>
    <s v="Yes"/>
    <s v="Travel_Rarely"/>
    <x v="2"/>
    <s v="Ex-Employees"/>
    <x v="0"/>
    <x v="2"/>
    <s v="STAFF-291"/>
    <x v="210"/>
    <x v="1"/>
    <x v="0"/>
    <x v="1"/>
    <s v="No"/>
    <s v="Y"/>
    <n v="2"/>
    <n v="-2"/>
    <n v="0"/>
    <n v="32"/>
    <n v="1"/>
    <n v="1"/>
    <n v="1"/>
    <n v="0"/>
    <n v="1045"/>
    <n v="4"/>
    <x v="2"/>
    <n v="1"/>
    <n v="4"/>
    <n v="32"/>
    <n v="1"/>
    <n v="3"/>
    <n v="4"/>
    <n v="10400"/>
    <n v="25812"/>
    <n v="1"/>
    <n v="11"/>
    <n v="3"/>
    <n v="3"/>
    <n v="80"/>
    <n v="0"/>
    <n v="14"/>
    <n v="2"/>
    <n v="14"/>
    <n v="8"/>
    <n v="9"/>
    <n v="8"/>
  </r>
  <r>
    <s v="No"/>
    <s v="Non-Travel"/>
    <x v="2"/>
    <s v="Current Employees"/>
    <x v="1"/>
    <x v="0"/>
    <s v="STAFF-292"/>
    <x v="211"/>
    <x v="1"/>
    <x v="3"/>
    <x v="0"/>
    <s v="No"/>
    <s v="Y"/>
    <n v="2"/>
    <n v="-2"/>
    <n v="0"/>
    <n v="30"/>
    <n v="0"/>
    <m/>
    <n v="0"/>
    <n v="1"/>
    <n v="829"/>
    <n v="1"/>
    <x v="1"/>
    <n v="1"/>
    <n v="3"/>
    <n v="88"/>
    <n v="2"/>
    <n v="3"/>
    <n v="2"/>
    <n v="8474"/>
    <n v="20925"/>
    <n v="1"/>
    <n v="22"/>
    <n v="4"/>
    <n v="3"/>
    <n v="80"/>
    <n v="0"/>
    <n v="12"/>
    <n v="3"/>
    <n v="11"/>
    <n v="8"/>
    <n v="5"/>
    <n v="8"/>
  </r>
  <r>
    <s v="No"/>
    <s v="Travel_Frequently"/>
    <x v="2"/>
    <s v="Current Employees"/>
    <x v="0"/>
    <x v="0"/>
    <s v="STAFF-293"/>
    <x v="212"/>
    <x v="0"/>
    <x v="0"/>
    <x v="0"/>
    <s v="No"/>
    <s v="Y"/>
    <n v="2"/>
    <n v="-2"/>
    <n v="0"/>
    <n v="27"/>
    <n v="0"/>
    <m/>
    <n v="0"/>
    <n v="1"/>
    <n v="1242"/>
    <n v="20"/>
    <x v="3"/>
    <n v="1"/>
    <n v="4"/>
    <n v="90"/>
    <n v="3"/>
    <n v="2"/>
    <n v="2"/>
    <n v="9981"/>
    <n v="12916"/>
    <n v="1"/>
    <n v="14"/>
    <n v="3"/>
    <n v="4"/>
    <n v="80"/>
    <n v="0"/>
    <n v="7"/>
    <n v="3"/>
    <n v="7"/>
    <n v="7"/>
    <n v="0"/>
    <n v="7"/>
  </r>
  <r>
    <s v="No"/>
    <s v="Travel_Rarely"/>
    <x v="1"/>
    <s v="Current Employees"/>
    <x v="1"/>
    <x v="0"/>
    <s v="STAFF-296"/>
    <x v="213"/>
    <x v="1"/>
    <x v="7"/>
    <x v="1"/>
    <s v="No"/>
    <s v="Y"/>
    <n v="5"/>
    <n v="-2"/>
    <n v="0"/>
    <n v="51"/>
    <n v="0"/>
    <m/>
    <n v="0"/>
    <n v="1"/>
    <n v="1469"/>
    <n v="8"/>
    <x v="2"/>
    <n v="1"/>
    <n v="2"/>
    <n v="81"/>
    <n v="2"/>
    <n v="3"/>
    <n v="2"/>
    <n v="12490"/>
    <n v="15736"/>
    <n v="5"/>
    <n v="16"/>
    <n v="3"/>
    <n v="4"/>
    <n v="80"/>
    <n v="2"/>
    <n v="16"/>
    <n v="1"/>
    <n v="10"/>
    <n v="9"/>
    <n v="4"/>
    <n v="7"/>
  </r>
  <r>
    <s v="Yes"/>
    <s v="Travel_Rarely"/>
    <x v="2"/>
    <s v="Ex-Employees"/>
    <x v="1"/>
    <x v="4"/>
    <s v="STAFF-297"/>
    <x v="214"/>
    <x v="0"/>
    <x v="1"/>
    <x v="0"/>
    <s v="Yes"/>
    <s v="Y"/>
    <n v="5"/>
    <n v="-2"/>
    <n v="0"/>
    <n v="30"/>
    <n v="1"/>
    <n v="1"/>
    <n v="1"/>
    <n v="0"/>
    <n v="1005"/>
    <n v="3"/>
    <x v="3"/>
    <n v="1"/>
    <n v="4"/>
    <n v="88"/>
    <n v="3"/>
    <n v="1"/>
    <n v="4"/>
    <n v="2657"/>
    <n v="8556"/>
    <n v="5"/>
    <n v="11"/>
    <n v="3"/>
    <n v="3"/>
    <n v="80"/>
    <n v="0"/>
    <n v="8"/>
    <n v="3"/>
    <n v="5"/>
    <n v="2"/>
    <n v="0"/>
    <n v="4"/>
  </r>
  <r>
    <s v="No"/>
    <s v="Travel_Rarely"/>
    <x v="0"/>
    <s v="Current Employees"/>
    <x v="0"/>
    <x v="0"/>
    <s v="STAFF-298"/>
    <x v="215"/>
    <x v="0"/>
    <x v="5"/>
    <x v="0"/>
    <s v="Yes"/>
    <s v="Y"/>
    <n v="3"/>
    <n v="-2"/>
    <n v="0"/>
    <n v="41"/>
    <n v="0"/>
    <m/>
    <n v="0"/>
    <n v="1"/>
    <n v="896"/>
    <n v="6"/>
    <x v="3"/>
    <n v="1"/>
    <n v="4"/>
    <n v="75"/>
    <n v="3"/>
    <n v="3"/>
    <n v="2"/>
    <n v="13591"/>
    <n v="14674"/>
    <n v="3"/>
    <n v="18"/>
    <n v="3"/>
    <n v="3"/>
    <n v="80"/>
    <n v="0"/>
    <n v="16"/>
    <n v="3"/>
    <n v="1"/>
    <n v="0"/>
    <n v="0"/>
    <n v="0"/>
  </r>
  <r>
    <s v="Yes"/>
    <s v="Travel_Frequently"/>
    <x v="2"/>
    <s v="Ex-Employees"/>
    <x v="0"/>
    <x v="3"/>
    <s v="STAFF-299"/>
    <x v="216"/>
    <x v="0"/>
    <x v="0"/>
    <x v="0"/>
    <s v="No"/>
    <s v="Y"/>
    <n v="5"/>
    <n v="-2"/>
    <n v="0"/>
    <n v="30"/>
    <n v="1"/>
    <n v="1"/>
    <n v="1"/>
    <n v="0"/>
    <n v="334"/>
    <n v="26"/>
    <x v="2"/>
    <n v="1"/>
    <n v="3"/>
    <n v="52"/>
    <n v="2"/>
    <n v="2"/>
    <n v="3"/>
    <n v="6696"/>
    <n v="22967"/>
    <n v="5"/>
    <n v="15"/>
    <n v="3"/>
    <n v="3"/>
    <n v="80"/>
    <n v="0"/>
    <n v="9"/>
    <n v="2"/>
    <n v="6"/>
    <n v="3"/>
    <n v="0"/>
    <n v="1"/>
  </r>
  <r>
    <s v="Yes"/>
    <s v="Travel_Rarely"/>
    <x v="2"/>
    <s v="Ex-Employees"/>
    <x v="1"/>
    <x v="4"/>
    <s v="STAFF-300"/>
    <x v="217"/>
    <x v="1"/>
    <x v="1"/>
    <x v="0"/>
    <s v="No"/>
    <s v="Y"/>
    <n v="1"/>
    <n v="-2"/>
    <n v="0"/>
    <n v="29"/>
    <n v="1"/>
    <n v="1"/>
    <n v="1"/>
    <n v="0"/>
    <n v="992"/>
    <n v="1"/>
    <x v="3"/>
    <n v="1"/>
    <n v="3"/>
    <n v="85"/>
    <n v="3"/>
    <n v="1"/>
    <n v="4"/>
    <n v="2058"/>
    <n v="19757"/>
    <n v="0"/>
    <n v="14"/>
    <n v="3"/>
    <n v="4"/>
    <n v="80"/>
    <n v="0"/>
    <n v="7"/>
    <n v="2"/>
    <n v="6"/>
    <n v="2"/>
    <n v="1"/>
    <n v="5"/>
  </r>
  <r>
    <s v="No"/>
    <s v="Non-Travel"/>
    <x v="1"/>
    <s v="Current Employees"/>
    <x v="0"/>
    <x v="2"/>
    <s v="STAFF-302"/>
    <x v="218"/>
    <x v="0"/>
    <x v="0"/>
    <x v="0"/>
    <s v="No"/>
    <s v="Y"/>
    <n v="2"/>
    <n v="-2"/>
    <n v="0"/>
    <n v="45"/>
    <n v="0"/>
    <m/>
    <n v="0"/>
    <n v="1"/>
    <n v="1052"/>
    <n v="6"/>
    <x v="3"/>
    <n v="1"/>
    <n v="4"/>
    <n v="57"/>
    <n v="2"/>
    <n v="3"/>
    <n v="4"/>
    <n v="8865"/>
    <n v="16840"/>
    <n v="6"/>
    <n v="12"/>
    <n v="3"/>
    <n v="4"/>
    <n v="80"/>
    <n v="0"/>
    <n v="23"/>
    <n v="3"/>
    <n v="19"/>
    <n v="7"/>
    <n v="12"/>
    <n v="8"/>
  </r>
  <r>
    <s v="No"/>
    <s v="Travel_Rarely"/>
    <x v="1"/>
    <s v="Current Employees"/>
    <x v="0"/>
    <x v="3"/>
    <s v="STAFF-303"/>
    <x v="219"/>
    <x v="0"/>
    <x v="0"/>
    <x v="1"/>
    <s v="No"/>
    <s v="Y"/>
    <n v="4"/>
    <n v="-2"/>
    <n v="0"/>
    <n v="54"/>
    <n v="0"/>
    <m/>
    <n v="0"/>
    <n v="1"/>
    <n v="1147"/>
    <n v="3"/>
    <x v="3"/>
    <n v="1"/>
    <n v="4"/>
    <n v="52"/>
    <n v="3"/>
    <n v="2"/>
    <n v="1"/>
    <n v="5940"/>
    <n v="17011"/>
    <n v="2"/>
    <n v="14"/>
    <n v="3"/>
    <n v="4"/>
    <n v="80"/>
    <n v="1"/>
    <n v="16"/>
    <n v="3"/>
    <n v="6"/>
    <n v="2"/>
    <n v="0"/>
    <n v="5"/>
  </r>
  <r>
    <s v="No"/>
    <s v="Travel_Rarely"/>
    <x v="0"/>
    <s v="Current Employees"/>
    <x v="1"/>
    <x v="0"/>
    <s v="STAFF-304"/>
    <x v="220"/>
    <x v="1"/>
    <x v="2"/>
    <x v="0"/>
    <s v="No"/>
    <s v="Y"/>
    <n v="3"/>
    <n v="-2"/>
    <n v="0"/>
    <n v="36"/>
    <n v="0"/>
    <m/>
    <n v="0"/>
    <n v="1"/>
    <n v="1396"/>
    <n v="5"/>
    <x v="0"/>
    <n v="1"/>
    <n v="4"/>
    <n v="62"/>
    <n v="3"/>
    <n v="2"/>
    <n v="2"/>
    <n v="5914"/>
    <n v="9945"/>
    <n v="8"/>
    <n v="16"/>
    <n v="3"/>
    <n v="4"/>
    <n v="80"/>
    <n v="0"/>
    <n v="16"/>
    <n v="4"/>
    <n v="13"/>
    <n v="11"/>
    <n v="3"/>
    <n v="7"/>
  </r>
  <r>
    <s v="No"/>
    <s v="Travel_Rarely"/>
    <x v="2"/>
    <s v="Current Employees"/>
    <x v="1"/>
    <x v="2"/>
    <s v="STAFF-305"/>
    <x v="221"/>
    <x v="0"/>
    <x v="1"/>
    <x v="1"/>
    <s v="No"/>
    <s v="Y"/>
    <n v="3"/>
    <n v="-2"/>
    <n v="0"/>
    <n v="33"/>
    <n v="0"/>
    <m/>
    <n v="0"/>
    <n v="1"/>
    <n v="147"/>
    <n v="4"/>
    <x v="2"/>
    <n v="1"/>
    <n v="3"/>
    <n v="47"/>
    <n v="2"/>
    <n v="1"/>
    <n v="3"/>
    <n v="2622"/>
    <n v="13248"/>
    <n v="6"/>
    <n v="21"/>
    <n v="4"/>
    <n v="4"/>
    <n v="80"/>
    <n v="0"/>
    <n v="7"/>
    <n v="3"/>
    <n v="3"/>
    <n v="2"/>
    <n v="1"/>
    <n v="1"/>
  </r>
  <r>
    <s v="No"/>
    <s v="Travel_Frequently"/>
    <x v="0"/>
    <s v="Current Employees"/>
    <x v="1"/>
    <x v="1"/>
    <s v="STAFF-306"/>
    <x v="222"/>
    <x v="1"/>
    <x v="7"/>
    <x v="2"/>
    <s v="Yes"/>
    <s v="Y"/>
    <n v="1"/>
    <n v="-2"/>
    <n v="0"/>
    <n v="37"/>
    <n v="0"/>
    <m/>
    <n v="0"/>
    <n v="1"/>
    <n v="663"/>
    <n v="11"/>
    <x v="3"/>
    <n v="1"/>
    <n v="2"/>
    <n v="47"/>
    <n v="3"/>
    <n v="3"/>
    <n v="4"/>
    <n v="12185"/>
    <n v="10056"/>
    <n v="1"/>
    <n v="14"/>
    <n v="3"/>
    <n v="3"/>
    <n v="80"/>
    <n v="3"/>
    <n v="10"/>
    <n v="3"/>
    <n v="10"/>
    <n v="8"/>
    <n v="0"/>
    <n v="7"/>
  </r>
  <r>
    <s v="No"/>
    <s v="Travel_Rarely"/>
    <x v="0"/>
    <s v="Current Employees"/>
    <x v="0"/>
    <x v="0"/>
    <s v="STAFF-307"/>
    <x v="223"/>
    <x v="1"/>
    <x v="0"/>
    <x v="2"/>
    <s v="No"/>
    <s v="Y"/>
    <n v="6"/>
    <n v="-2"/>
    <n v="0"/>
    <n v="38"/>
    <n v="0"/>
    <m/>
    <n v="0"/>
    <n v="1"/>
    <n v="119"/>
    <n v="3"/>
    <x v="3"/>
    <n v="1"/>
    <n v="1"/>
    <n v="76"/>
    <n v="3"/>
    <n v="3"/>
    <n v="2"/>
    <n v="10609"/>
    <n v="9647"/>
    <n v="0"/>
    <n v="12"/>
    <n v="3"/>
    <n v="3"/>
    <n v="80"/>
    <n v="2"/>
    <n v="17"/>
    <n v="2"/>
    <n v="16"/>
    <n v="10"/>
    <n v="5"/>
    <n v="13"/>
  </r>
  <r>
    <s v="No"/>
    <s v="Non-Travel"/>
    <x v="2"/>
    <s v="Current Employees"/>
    <x v="1"/>
    <x v="2"/>
    <s v="STAFF-308"/>
    <x v="224"/>
    <x v="1"/>
    <x v="3"/>
    <x v="1"/>
    <s v="No"/>
    <s v="Y"/>
    <n v="2"/>
    <n v="-2"/>
    <n v="0"/>
    <n v="31"/>
    <n v="0"/>
    <m/>
    <n v="0"/>
    <n v="1"/>
    <n v="979"/>
    <n v="1"/>
    <x v="2"/>
    <n v="1"/>
    <n v="3"/>
    <n v="90"/>
    <n v="1"/>
    <n v="2"/>
    <n v="3"/>
    <n v="4345"/>
    <n v="4381"/>
    <n v="0"/>
    <n v="12"/>
    <n v="3"/>
    <n v="4"/>
    <n v="80"/>
    <n v="1"/>
    <n v="6"/>
    <n v="3"/>
    <n v="5"/>
    <n v="4"/>
    <n v="1"/>
    <n v="4"/>
  </r>
  <r>
    <s v="No"/>
    <s v="Travel_Rarely"/>
    <x v="3"/>
    <s v="Current Employees"/>
    <x v="1"/>
    <x v="0"/>
    <s v="STAFF-309"/>
    <x v="225"/>
    <x v="1"/>
    <x v="1"/>
    <x v="1"/>
    <s v="No"/>
    <s v="Y"/>
    <n v="6"/>
    <n v="-2"/>
    <n v="0"/>
    <n v="59"/>
    <n v="0"/>
    <m/>
    <n v="0"/>
    <n v="1"/>
    <n v="142"/>
    <n v="3"/>
    <x v="3"/>
    <n v="1"/>
    <n v="3"/>
    <n v="70"/>
    <n v="2"/>
    <n v="1"/>
    <n v="2"/>
    <n v="2177"/>
    <n v="8456"/>
    <n v="3"/>
    <n v="17"/>
    <n v="3"/>
    <n v="1"/>
    <n v="80"/>
    <n v="1"/>
    <n v="7"/>
    <n v="3"/>
    <n v="1"/>
    <n v="0"/>
    <n v="0"/>
    <n v="0"/>
  </r>
  <r>
    <s v="No"/>
    <s v="Travel_Frequently"/>
    <x v="0"/>
    <s v="Current Employees"/>
    <x v="0"/>
    <x v="3"/>
    <s v="STAFF-311"/>
    <x v="226"/>
    <x v="1"/>
    <x v="6"/>
    <x v="2"/>
    <s v="No"/>
    <s v="Y"/>
    <n v="2"/>
    <n v="-2"/>
    <n v="0"/>
    <n v="37"/>
    <n v="0"/>
    <m/>
    <n v="0"/>
    <n v="1"/>
    <n v="319"/>
    <n v="4"/>
    <x v="2"/>
    <n v="1"/>
    <n v="1"/>
    <n v="41"/>
    <n v="3"/>
    <n v="1"/>
    <n v="1"/>
    <n v="2793"/>
    <n v="2539"/>
    <n v="4"/>
    <n v="17"/>
    <n v="3"/>
    <n v="3"/>
    <n v="80"/>
    <n v="1"/>
    <n v="13"/>
    <n v="3"/>
    <n v="9"/>
    <n v="8"/>
    <n v="5"/>
    <n v="8"/>
  </r>
  <r>
    <s v="No"/>
    <s v="Travel_Frequently"/>
    <x v="2"/>
    <s v="Current Employees"/>
    <x v="0"/>
    <x v="2"/>
    <s v="STAFF-312"/>
    <x v="227"/>
    <x v="0"/>
    <x v="0"/>
    <x v="1"/>
    <s v="No"/>
    <s v="Y"/>
    <n v="5"/>
    <n v="-2"/>
    <n v="0"/>
    <n v="29"/>
    <n v="0"/>
    <m/>
    <n v="0"/>
    <n v="1"/>
    <n v="1413"/>
    <n v="1"/>
    <x v="1"/>
    <n v="1"/>
    <n v="2"/>
    <n v="42"/>
    <n v="3"/>
    <n v="3"/>
    <n v="4"/>
    <n v="7918"/>
    <n v="6599"/>
    <n v="1"/>
    <n v="14"/>
    <n v="3"/>
    <n v="4"/>
    <n v="80"/>
    <n v="1"/>
    <n v="11"/>
    <n v="3"/>
    <n v="11"/>
    <n v="10"/>
    <n v="4"/>
    <n v="1"/>
  </r>
  <r>
    <s v="No"/>
    <s v="Travel_Frequently"/>
    <x v="0"/>
    <s v="Current Employees"/>
    <x v="0"/>
    <x v="3"/>
    <s v="STAFF-314"/>
    <x v="228"/>
    <x v="0"/>
    <x v="0"/>
    <x v="0"/>
    <s v="No"/>
    <s v="Y"/>
    <n v="3"/>
    <n v="-2"/>
    <n v="0"/>
    <n v="35"/>
    <n v="0"/>
    <m/>
    <n v="0"/>
    <n v="1"/>
    <n v="944"/>
    <n v="1"/>
    <x v="3"/>
    <n v="1"/>
    <n v="3"/>
    <n v="92"/>
    <n v="3"/>
    <n v="3"/>
    <n v="1"/>
    <n v="8789"/>
    <n v="9096"/>
    <n v="1"/>
    <n v="14"/>
    <n v="3"/>
    <n v="1"/>
    <n v="80"/>
    <n v="0"/>
    <n v="10"/>
    <n v="4"/>
    <n v="10"/>
    <n v="7"/>
    <n v="0"/>
    <n v="8"/>
  </r>
  <r>
    <s v="Yes"/>
    <s v="Travel_Rarely"/>
    <x v="2"/>
    <s v="Ex-Employees"/>
    <x v="1"/>
    <x v="2"/>
    <s v="STAFF-315"/>
    <x v="229"/>
    <x v="1"/>
    <x v="1"/>
    <x v="0"/>
    <s v="Yes"/>
    <s v="Y"/>
    <n v="3"/>
    <n v="-2"/>
    <n v="0"/>
    <n v="29"/>
    <n v="1"/>
    <n v="1"/>
    <n v="1"/>
    <n v="0"/>
    <n v="896"/>
    <n v="18"/>
    <x v="1"/>
    <n v="1"/>
    <n v="3"/>
    <n v="86"/>
    <n v="2"/>
    <n v="1"/>
    <n v="4"/>
    <n v="2389"/>
    <n v="14961"/>
    <n v="1"/>
    <n v="13"/>
    <n v="3"/>
    <n v="3"/>
    <n v="80"/>
    <n v="0"/>
    <n v="4"/>
    <n v="2"/>
    <n v="4"/>
    <n v="3"/>
    <n v="0"/>
    <n v="1"/>
  </r>
  <r>
    <s v="No"/>
    <s v="Travel_Rarely"/>
    <x v="1"/>
    <s v="Current Employees"/>
    <x v="1"/>
    <x v="0"/>
    <s v="STAFF-316"/>
    <x v="230"/>
    <x v="0"/>
    <x v="2"/>
    <x v="0"/>
    <s v="No"/>
    <s v="Y"/>
    <n v="3"/>
    <n v="-2"/>
    <n v="0"/>
    <n v="52"/>
    <n v="0"/>
    <m/>
    <n v="0"/>
    <n v="1"/>
    <n v="1323"/>
    <n v="2"/>
    <x v="3"/>
    <n v="1"/>
    <n v="3"/>
    <n v="89"/>
    <n v="2"/>
    <n v="1"/>
    <n v="2"/>
    <n v="3212"/>
    <n v="3300"/>
    <n v="7"/>
    <n v="15"/>
    <n v="3"/>
    <n v="2"/>
    <n v="80"/>
    <n v="0"/>
    <n v="6"/>
    <n v="2"/>
    <n v="2"/>
    <n v="2"/>
    <n v="2"/>
    <n v="2"/>
  </r>
  <r>
    <s v="No"/>
    <s v="Travel_Rarely"/>
    <x v="0"/>
    <s v="Current Employees"/>
    <x v="1"/>
    <x v="4"/>
    <s v="STAFF-319"/>
    <x v="231"/>
    <x v="1"/>
    <x v="5"/>
    <x v="1"/>
    <s v="No"/>
    <s v="Y"/>
    <n v="3"/>
    <n v="-2"/>
    <n v="0"/>
    <n v="42"/>
    <n v="0"/>
    <m/>
    <n v="0"/>
    <n v="1"/>
    <n v="532"/>
    <n v="4"/>
    <x v="0"/>
    <n v="1"/>
    <n v="3"/>
    <n v="58"/>
    <n v="3"/>
    <n v="5"/>
    <n v="4"/>
    <n v="19232"/>
    <n v="4933"/>
    <n v="1"/>
    <n v="11"/>
    <n v="3"/>
    <n v="4"/>
    <n v="80"/>
    <n v="0"/>
    <n v="22"/>
    <n v="3"/>
    <n v="22"/>
    <n v="17"/>
    <n v="11"/>
    <n v="15"/>
  </r>
  <r>
    <s v="No"/>
    <s v="Travel_Rarely"/>
    <x v="3"/>
    <s v="Current Employees"/>
    <x v="2"/>
    <x v="2"/>
    <s v="STAFF-321"/>
    <x v="232"/>
    <x v="1"/>
    <x v="8"/>
    <x v="1"/>
    <s v="No"/>
    <s v="Y"/>
    <n v="2"/>
    <n v="-2"/>
    <n v="0"/>
    <n v="59"/>
    <n v="0"/>
    <m/>
    <n v="0"/>
    <n v="1"/>
    <n v="818"/>
    <n v="6"/>
    <x v="0"/>
    <n v="1"/>
    <n v="2"/>
    <n v="52"/>
    <n v="3"/>
    <n v="1"/>
    <n v="3"/>
    <n v="2267"/>
    <n v="25657"/>
    <n v="8"/>
    <n v="17"/>
    <n v="3"/>
    <n v="4"/>
    <n v="80"/>
    <n v="0"/>
    <n v="7"/>
    <n v="2"/>
    <n v="2"/>
    <n v="2"/>
    <n v="2"/>
    <n v="2"/>
  </r>
  <r>
    <s v="No"/>
    <s v="Travel_Rarely"/>
    <x v="1"/>
    <s v="Current Employees"/>
    <x v="0"/>
    <x v="2"/>
    <s v="STAFF-323"/>
    <x v="233"/>
    <x v="0"/>
    <x v="5"/>
    <x v="2"/>
    <s v="No"/>
    <s v="Y"/>
    <n v="3"/>
    <n v="-2"/>
    <n v="0"/>
    <n v="50"/>
    <n v="0"/>
    <m/>
    <n v="0"/>
    <n v="1"/>
    <n v="854"/>
    <n v="1"/>
    <x v="2"/>
    <n v="1"/>
    <n v="4"/>
    <n v="68"/>
    <n v="3"/>
    <n v="5"/>
    <n v="4"/>
    <n v="19517"/>
    <n v="24118"/>
    <n v="3"/>
    <n v="11"/>
    <n v="3"/>
    <n v="3"/>
    <n v="80"/>
    <n v="1"/>
    <n v="32"/>
    <n v="2"/>
    <n v="7"/>
    <n v="0"/>
    <n v="0"/>
    <n v="6"/>
  </r>
  <r>
    <s v="Yes"/>
    <s v="Travel_Rarely"/>
    <x v="2"/>
    <s v="Ex-Employees"/>
    <x v="1"/>
    <x v="2"/>
    <s v="STAFF-325"/>
    <x v="234"/>
    <x v="1"/>
    <x v="2"/>
    <x v="1"/>
    <s v="Yes"/>
    <s v="Y"/>
    <n v="2"/>
    <n v="-2"/>
    <n v="0"/>
    <n v="33"/>
    <n v="1"/>
    <n v="1"/>
    <n v="1"/>
    <n v="0"/>
    <n v="813"/>
    <n v="14"/>
    <x v="3"/>
    <n v="1"/>
    <n v="3"/>
    <n v="58"/>
    <n v="3"/>
    <n v="1"/>
    <n v="4"/>
    <n v="2436"/>
    <n v="22149"/>
    <n v="5"/>
    <n v="13"/>
    <n v="3"/>
    <n v="3"/>
    <n v="80"/>
    <n v="1"/>
    <n v="8"/>
    <n v="1"/>
    <n v="5"/>
    <n v="4"/>
    <n v="0"/>
    <n v="4"/>
  </r>
  <r>
    <s v="No"/>
    <s v="Travel_Rarely"/>
    <x v="0"/>
    <s v="Current Employees"/>
    <x v="0"/>
    <x v="3"/>
    <s v="STAFF-327"/>
    <x v="235"/>
    <x v="0"/>
    <x v="5"/>
    <x v="1"/>
    <s v="Yes"/>
    <s v="Y"/>
    <n v="3"/>
    <n v="-2"/>
    <n v="0"/>
    <n v="43"/>
    <n v="0"/>
    <m/>
    <n v="0"/>
    <n v="1"/>
    <n v="1034"/>
    <n v="16"/>
    <x v="3"/>
    <n v="1"/>
    <n v="4"/>
    <n v="80"/>
    <n v="3"/>
    <n v="4"/>
    <n v="1"/>
    <n v="16064"/>
    <n v="7744"/>
    <n v="5"/>
    <n v="22"/>
    <n v="4"/>
    <n v="3"/>
    <n v="80"/>
    <n v="1"/>
    <n v="22"/>
    <n v="3"/>
    <n v="17"/>
    <n v="13"/>
    <n v="1"/>
    <n v="9"/>
  </r>
  <r>
    <s v="Yes"/>
    <s v="Travel_Rarely"/>
    <x v="2"/>
    <s v="Ex-Employees"/>
    <x v="1"/>
    <x v="0"/>
    <s v="STAFF-328"/>
    <x v="236"/>
    <x v="0"/>
    <x v="2"/>
    <x v="1"/>
    <s v="No"/>
    <s v="Y"/>
    <n v="3"/>
    <n v="-2"/>
    <n v="0"/>
    <n v="33"/>
    <n v="1"/>
    <n v="1"/>
    <n v="1"/>
    <n v="0"/>
    <n v="465"/>
    <n v="2"/>
    <x v="0"/>
    <n v="1"/>
    <n v="1"/>
    <n v="39"/>
    <n v="3"/>
    <n v="1"/>
    <n v="2"/>
    <n v="2707"/>
    <n v="21509"/>
    <n v="7"/>
    <n v="20"/>
    <n v="4"/>
    <n v="1"/>
    <n v="80"/>
    <n v="0"/>
    <n v="13"/>
    <n v="4"/>
    <n v="9"/>
    <n v="7"/>
    <n v="1"/>
    <n v="7"/>
  </r>
  <r>
    <s v="No"/>
    <s v="Non-Travel"/>
    <x v="1"/>
    <s v="Current Employees"/>
    <x v="0"/>
    <x v="0"/>
    <s v="STAFF-329"/>
    <x v="237"/>
    <x v="1"/>
    <x v="5"/>
    <x v="0"/>
    <s v="Yes"/>
    <s v="Y"/>
    <n v="2"/>
    <n v="-2"/>
    <n v="0"/>
    <n v="52"/>
    <n v="0"/>
    <m/>
    <n v="0"/>
    <n v="1"/>
    <n v="771"/>
    <n v="2"/>
    <x v="2"/>
    <n v="1"/>
    <n v="1"/>
    <n v="79"/>
    <n v="2"/>
    <n v="5"/>
    <n v="2"/>
    <n v="19068"/>
    <n v="21030"/>
    <n v="1"/>
    <n v="18"/>
    <n v="3"/>
    <n v="4"/>
    <n v="80"/>
    <n v="0"/>
    <n v="33"/>
    <n v="4"/>
    <n v="33"/>
    <n v="7"/>
    <n v="15"/>
    <n v="12"/>
  </r>
  <r>
    <s v="No"/>
    <s v="Travel_Rarely"/>
    <x v="2"/>
    <s v="Current Employees"/>
    <x v="0"/>
    <x v="0"/>
    <s v="STAFF-330"/>
    <x v="238"/>
    <x v="0"/>
    <x v="6"/>
    <x v="1"/>
    <s v="No"/>
    <s v="Y"/>
    <n v="5"/>
    <n v="-2"/>
    <n v="0"/>
    <n v="32"/>
    <n v="0"/>
    <m/>
    <n v="0"/>
    <n v="1"/>
    <n v="1401"/>
    <n v="4"/>
    <x v="0"/>
    <n v="1"/>
    <n v="3"/>
    <n v="56"/>
    <n v="3"/>
    <n v="1"/>
    <n v="2"/>
    <n v="3931"/>
    <n v="20990"/>
    <n v="2"/>
    <n v="11"/>
    <n v="3"/>
    <n v="1"/>
    <n v="80"/>
    <n v="1"/>
    <n v="6"/>
    <n v="3"/>
    <n v="4"/>
    <n v="3"/>
    <n v="1"/>
    <n v="2"/>
  </r>
  <r>
    <s v="Yes"/>
    <s v="Travel_Rarely"/>
    <x v="2"/>
    <s v="Ex-Employees"/>
    <x v="1"/>
    <x v="0"/>
    <s v="STAFF-331"/>
    <x v="239"/>
    <x v="1"/>
    <x v="2"/>
    <x v="0"/>
    <s v="Yes"/>
    <s v="Y"/>
    <n v="2"/>
    <n v="-2"/>
    <n v="0"/>
    <n v="32"/>
    <n v="1"/>
    <n v="1"/>
    <n v="1"/>
    <n v="0"/>
    <n v="515"/>
    <n v="1"/>
    <x v="3"/>
    <n v="1"/>
    <n v="4"/>
    <n v="62"/>
    <n v="2"/>
    <n v="1"/>
    <n v="2"/>
    <n v="3730"/>
    <n v="9571"/>
    <n v="0"/>
    <n v="14"/>
    <n v="3"/>
    <n v="4"/>
    <n v="80"/>
    <n v="0"/>
    <n v="4"/>
    <n v="1"/>
    <n v="3"/>
    <n v="2"/>
    <n v="1"/>
    <n v="2"/>
  </r>
  <r>
    <s v="No"/>
    <s v="Travel_Rarely"/>
    <x v="0"/>
    <s v="Current Employees"/>
    <x v="1"/>
    <x v="2"/>
    <s v="STAFF-332"/>
    <x v="240"/>
    <x v="0"/>
    <x v="2"/>
    <x v="2"/>
    <s v="No"/>
    <s v="Y"/>
    <n v="1"/>
    <n v="-2"/>
    <n v="0"/>
    <n v="39"/>
    <n v="0"/>
    <m/>
    <n v="0"/>
    <n v="1"/>
    <n v="1431"/>
    <n v="1"/>
    <x v="2"/>
    <n v="1"/>
    <n v="3"/>
    <n v="96"/>
    <n v="3"/>
    <n v="1"/>
    <n v="3"/>
    <n v="2232"/>
    <n v="15417"/>
    <n v="7"/>
    <n v="14"/>
    <n v="3"/>
    <n v="3"/>
    <n v="80"/>
    <n v="3"/>
    <n v="7"/>
    <n v="3"/>
    <n v="3"/>
    <n v="2"/>
    <n v="1"/>
    <n v="2"/>
  </r>
  <r>
    <s v="No"/>
    <s v="Non-Travel"/>
    <x v="2"/>
    <s v="Current Employees"/>
    <x v="0"/>
    <x v="3"/>
    <s v="STAFF-333"/>
    <x v="241"/>
    <x v="1"/>
    <x v="0"/>
    <x v="1"/>
    <s v="No"/>
    <s v="Y"/>
    <n v="2"/>
    <n v="-2"/>
    <n v="0"/>
    <n v="32"/>
    <n v="0"/>
    <m/>
    <n v="0"/>
    <n v="1"/>
    <n v="976"/>
    <n v="26"/>
    <x v="2"/>
    <n v="1"/>
    <n v="3"/>
    <n v="100"/>
    <n v="3"/>
    <n v="2"/>
    <n v="1"/>
    <n v="4465"/>
    <n v="12069"/>
    <n v="0"/>
    <n v="18"/>
    <n v="3"/>
    <n v="1"/>
    <n v="80"/>
    <n v="0"/>
    <n v="4"/>
    <n v="3"/>
    <n v="3"/>
    <n v="2"/>
    <n v="2"/>
    <n v="2"/>
  </r>
  <r>
    <s v="No"/>
    <s v="Travel_Rarely"/>
    <x v="0"/>
    <s v="Current Employees"/>
    <x v="1"/>
    <x v="0"/>
    <s v="STAFF-334"/>
    <x v="242"/>
    <x v="1"/>
    <x v="1"/>
    <x v="2"/>
    <s v="No"/>
    <s v="Y"/>
    <n v="2"/>
    <n v="-2"/>
    <n v="0"/>
    <n v="41"/>
    <n v="0"/>
    <m/>
    <n v="0"/>
    <n v="1"/>
    <n v="1411"/>
    <n v="19"/>
    <x v="0"/>
    <n v="1"/>
    <n v="3"/>
    <n v="36"/>
    <n v="3"/>
    <n v="2"/>
    <n v="2"/>
    <n v="3072"/>
    <n v="19877"/>
    <n v="2"/>
    <n v="16"/>
    <n v="3"/>
    <n v="1"/>
    <n v="80"/>
    <n v="2"/>
    <n v="17"/>
    <n v="2"/>
    <n v="1"/>
    <n v="0"/>
    <n v="0"/>
    <n v="0"/>
  </r>
  <r>
    <s v="No"/>
    <s v="Travel_Rarely"/>
    <x v="0"/>
    <s v="Current Employees"/>
    <x v="1"/>
    <x v="4"/>
    <s v="STAFF-335"/>
    <x v="243"/>
    <x v="1"/>
    <x v="1"/>
    <x v="2"/>
    <s v="No"/>
    <s v="Y"/>
    <n v="3"/>
    <n v="-2"/>
    <n v="0"/>
    <n v="40"/>
    <n v="0"/>
    <m/>
    <n v="0"/>
    <n v="1"/>
    <n v="1300"/>
    <n v="24"/>
    <x v="0"/>
    <n v="1"/>
    <n v="4"/>
    <n v="62"/>
    <n v="3"/>
    <n v="2"/>
    <n v="4"/>
    <n v="3319"/>
    <n v="24447"/>
    <n v="1"/>
    <n v="17"/>
    <n v="3"/>
    <n v="1"/>
    <n v="80"/>
    <n v="2"/>
    <n v="9"/>
    <n v="3"/>
    <n v="9"/>
    <n v="8"/>
    <n v="4"/>
    <n v="7"/>
  </r>
  <r>
    <s v="No"/>
    <s v="Travel_Rarely"/>
    <x v="1"/>
    <s v="Current Employees"/>
    <x v="1"/>
    <x v="1"/>
    <s v="STAFF-336"/>
    <x v="244"/>
    <x v="1"/>
    <x v="5"/>
    <x v="1"/>
    <s v="No"/>
    <s v="Y"/>
    <n v="2"/>
    <n v="-2"/>
    <n v="0"/>
    <n v="45"/>
    <n v="0"/>
    <m/>
    <n v="0"/>
    <n v="1"/>
    <n v="252"/>
    <n v="1"/>
    <x v="3"/>
    <n v="1"/>
    <n v="3"/>
    <n v="70"/>
    <n v="4"/>
    <n v="5"/>
    <n v="4"/>
    <n v="19202"/>
    <n v="15970"/>
    <n v="0"/>
    <n v="11"/>
    <n v="3"/>
    <n v="3"/>
    <n v="80"/>
    <n v="1"/>
    <n v="25"/>
    <n v="3"/>
    <n v="24"/>
    <n v="0"/>
    <n v="1"/>
    <n v="7"/>
  </r>
  <r>
    <s v="No"/>
    <s v="Travel_Frequently"/>
    <x v="2"/>
    <s v="Current Employees"/>
    <x v="1"/>
    <x v="2"/>
    <s v="STAFF-337"/>
    <x v="245"/>
    <x v="1"/>
    <x v="7"/>
    <x v="2"/>
    <s v="No"/>
    <s v="Y"/>
    <n v="3"/>
    <n v="-2"/>
    <n v="0"/>
    <n v="31"/>
    <n v="0"/>
    <m/>
    <n v="0"/>
    <n v="1"/>
    <n v="1327"/>
    <n v="3"/>
    <x v="2"/>
    <n v="1"/>
    <n v="2"/>
    <n v="73"/>
    <n v="3"/>
    <n v="3"/>
    <n v="3"/>
    <n v="13675"/>
    <n v="13523"/>
    <n v="9"/>
    <n v="12"/>
    <n v="3"/>
    <n v="1"/>
    <n v="80"/>
    <n v="1"/>
    <n v="9"/>
    <n v="3"/>
    <n v="2"/>
    <n v="2"/>
    <n v="2"/>
    <n v="2"/>
  </r>
  <r>
    <s v="No"/>
    <s v="Travel_Rarely"/>
    <x v="2"/>
    <s v="Current Employees"/>
    <x v="1"/>
    <x v="0"/>
    <s v="STAFF-338"/>
    <x v="246"/>
    <x v="0"/>
    <x v="1"/>
    <x v="1"/>
    <s v="No"/>
    <s v="Y"/>
    <n v="2"/>
    <n v="-2"/>
    <n v="0"/>
    <n v="33"/>
    <n v="0"/>
    <m/>
    <n v="0"/>
    <n v="1"/>
    <n v="832"/>
    <n v="5"/>
    <x v="2"/>
    <n v="1"/>
    <n v="3"/>
    <n v="63"/>
    <n v="2"/>
    <n v="1"/>
    <n v="2"/>
    <n v="2911"/>
    <n v="14776"/>
    <n v="1"/>
    <n v="13"/>
    <n v="3"/>
    <n v="3"/>
    <n v="80"/>
    <n v="1"/>
    <n v="2"/>
    <n v="2"/>
    <n v="2"/>
    <n v="2"/>
    <n v="0"/>
    <n v="2"/>
  </r>
  <r>
    <s v="No"/>
    <s v="Travel_Rarely"/>
    <x v="2"/>
    <s v="Current Employees"/>
    <x v="1"/>
    <x v="0"/>
    <s v="STAFF-339"/>
    <x v="247"/>
    <x v="1"/>
    <x v="3"/>
    <x v="1"/>
    <s v="No"/>
    <s v="Y"/>
    <n v="3"/>
    <n v="-2"/>
    <n v="0"/>
    <n v="34"/>
    <n v="0"/>
    <m/>
    <n v="0"/>
    <n v="1"/>
    <n v="470"/>
    <n v="2"/>
    <x v="2"/>
    <n v="1"/>
    <n v="4"/>
    <n v="84"/>
    <n v="2"/>
    <n v="2"/>
    <n v="2"/>
    <n v="5957"/>
    <n v="23687"/>
    <n v="6"/>
    <n v="13"/>
    <n v="3"/>
    <n v="2"/>
    <n v="80"/>
    <n v="1"/>
    <n v="13"/>
    <n v="3"/>
    <n v="11"/>
    <n v="9"/>
    <n v="5"/>
    <n v="9"/>
  </r>
  <r>
    <s v="No"/>
    <s v="Travel_Rarely"/>
    <x v="0"/>
    <s v="Current Employees"/>
    <x v="1"/>
    <x v="2"/>
    <s v="STAFF-340"/>
    <x v="248"/>
    <x v="0"/>
    <x v="1"/>
    <x v="1"/>
    <s v="No"/>
    <s v="Y"/>
    <n v="2"/>
    <n v="-2"/>
    <n v="0"/>
    <n v="37"/>
    <n v="0"/>
    <m/>
    <n v="0"/>
    <n v="1"/>
    <n v="1017"/>
    <n v="1"/>
    <x v="0"/>
    <n v="1"/>
    <n v="3"/>
    <n v="83"/>
    <n v="2"/>
    <n v="1"/>
    <n v="3"/>
    <n v="3920"/>
    <n v="18697"/>
    <n v="2"/>
    <n v="14"/>
    <n v="3"/>
    <n v="1"/>
    <n v="80"/>
    <n v="1"/>
    <n v="17"/>
    <n v="2"/>
    <n v="3"/>
    <n v="1"/>
    <n v="0"/>
    <n v="2"/>
  </r>
  <r>
    <s v="No"/>
    <s v="Travel_Frequently"/>
    <x v="1"/>
    <s v="Current Employees"/>
    <x v="1"/>
    <x v="0"/>
    <s v="STAFF-341"/>
    <x v="249"/>
    <x v="1"/>
    <x v="3"/>
    <x v="1"/>
    <s v="No"/>
    <s v="Y"/>
    <n v="1"/>
    <n v="-2"/>
    <n v="0"/>
    <n v="45"/>
    <n v="0"/>
    <m/>
    <n v="0"/>
    <n v="1"/>
    <n v="1199"/>
    <n v="7"/>
    <x v="2"/>
    <n v="1"/>
    <n v="1"/>
    <n v="77"/>
    <n v="4"/>
    <n v="2"/>
    <n v="2"/>
    <n v="6434"/>
    <n v="5118"/>
    <n v="4"/>
    <n v="17"/>
    <n v="3"/>
    <n v="4"/>
    <n v="80"/>
    <n v="1"/>
    <n v="9"/>
    <n v="3"/>
    <n v="3"/>
    <n v="2"/>
    <n v="0"/>
    <n v="2"/>
  </r>
  <r>
    <s v="Yes"/>
    <s v="Travel_Frequently"/>
    <x v="0"/>
    <s v="Ex-Employees"/>
    <x v="1"/>
    <x v="2"/>
    <s v="STAFF-342"/>
    <x v="250"/>
    <x v="1"/>
    <x v="3"/>
    <x v="2"/>
    <s v="No"/>
    <s v="Y"/>
    <n v="5"/>
    <n v="-2"/>
    <n v="0"/>
    <n v="37"/>
    <n v="1"/>
    <n v="1"/>
    <n v="1"/>
    <n v="0"/>
    <n v="504"/>
    <n v="10"/>
    <x v="3"/>
    <n v="1"/>
    <n v="1"/>
    <n v="61"/>
    <n v="3"/>
    <n v="3"/>
    <n v="3"/>
    <n v="10048"/>
    <n v="22573"/>
    <n v="6"/>
    <n v="11"/>
    <n v="3"/>
    <n v="2"/>
    <n v="80"/>
    <n v="2"/>
    <n v="17"/>
    <n v="3"/>
    <n v="1"/>
    <n v="0"/>
    <n v="0"/>
    <n v="0"/>
  </r>
  <r>
    <s v="No"/>
    <s v="Travel_Frequently"/>
    <x v="0"/>
    <s v="Current Employees"/>
    <x v="1"/>
    <x v="4"/>
    <s v="STAFF-343"/>
    <x v="251"/>
    <x v="0"/>
    <x v="4"/>
    <x v="0"/>
    <s v="No"/>
    <s v="Y"/>
    <n v="1"/>
    <n v="-2"/>
    <n v="0"/>
    <n v="39"/>
    <n v="0"/>
    <m/>
    <n v="0"/>
    <n v="1"/>
    <n v="505"/>
    <n v="2"/>
    <x v="2"/>
    <n v="1"/>
    <n v="4"/>
    <n v="64"/>
    <n v="3"/>
    <n v="3"/>
    <n v="4"/>
    <n v="10938"/>
    <n v="6420"/>
    <n v="0"/>
    <n v="25"/>
    <n v="4"/>
    <n v="4"/>
    <n v="80"/>
    <n v="0"/>
    <n v="20"/>
    <n v="3"/>
    <n v="19"/>
    <n v="6"/>
    <n v="11"/>
    <n v="8"/>
  </r>
  <r>
    <s v="No"/>
    <s v="Travel_Rarely"/>
    <x v="2"/>
    <s v="Current Employees"/>
    <x v="1"/>
    <x v="0"/>
    <s v="STAFF-346"/>
    <x v="252"/>
    <x v="1"/>
    <x v="1"/>
    <x v="0"/>
    <s v="No"/>
    <s v="Y"/>
    <n v="1"/>
    <n v="-2"/>
    <n v="0"/>
    <n v="29"/>
    <n v="0"/>
    <m/>
    <n v="0"/>
    <n v="1"/>
    <n v="665"/>
    <n v="15"/>
    <x v="3"/>
    <n v="1"/>
    <n v="3"/>
    <n v="60"/>
    <n v="3"/>
    <n v="1"/>
    <n v="2"/>
    <n v="2340"/>
    <n v="22673"/>
    <n v="1"/>
    <n v="19"/>
    <n v="3"/>
    <n v="1"/>
    <n v="80"/>
    <n v="0"/>
    <n v="6"/>
    <n v="3"/>
    <n v="6"/>
    <n v="5"/>
    <n v="1"/>
    <n v="5"/>
  </r>
  <r>
    <s v="No"/>
    <s v="Travel_Rarely"/>
    <x v="0"/>
    <s v="Current Employees"/>
    <x v="1"/>
    <x v="0"/>
    <s v="STAFF-347"/>
    <x v="253"/>
    <x v="0"/>
    <x v="1"/>
    <x v="0"/>
    <s v="Yes"/>
    <s v="Y"/>
    <n v="1"/>
    <n v="-2"/>
    <n v="0"/>
    <n v="42"/>
    <n v="0"/>
    <m/>
    <n v="0"/>
    <n v="1"/>
    <n v="916"/>
    <n v="17"/>
    <x v="0"/>
    <n v="1"/>
    <n v="4"/>
    <n v="82"/>
    <n v="4"/>
    <n v="2"/>
    <n v="2"/>
    <n v="6545"/>
    <n v="23016"/>
    <n v="3"/>
    <n v="13"/>
    <n v="3"/>
    <n v="3"/>
    <n v="80"/>
    <n v="0"/>
    <n v="10"/>
    <n v="3"/>
    <n v="3"/>
    <n v="2"/>
    <n v="0"/>
    <n v="2"/>
  </r>
  <r>
    <s v="No"/>
    <s v="Travel_Rarely"/>
    <x v="2"/>
    <s v="Current Employees"/>
    <x v="0"/>
    <x v="3"/>
    <s v="STAFF-349"/>
    <x v="254"/>
    <x v="1"/>
    <x v="0"/>
    <x v="2"/>
    <s v="No"/>
    <s v="Y"/>
    <n v="2"/>
    <n v="-2"/>
    <n v="0"/>
    <n v="29"/>
    <n v="0"/>
    <m/>
    <n v="0"/>
    <n v="1"/>
    <n v="1247"/>
    <n v="20"/>
    <x v="0"/>
    <n v="1"/>
    <n v="4"/>
    <n v="45"/>
    <n v="3"/>
    <n v="2"/>
    <n v="1"/>
    <n v="6931"/>
    <n v="10732"/>
    <n v="2"/>
    <n v="14"/>
    <n v="3"/>
    <n v="4"/>
    <n v="80"/>
    <n v="1"/>
    <n v="10"/>
    <n v="3"/>
    <n v="3"/>
    <n v="2"/>
    <n v="0"/>
    <n v="2"/>
  </r>
  <r>
    <s v="No"/>
    <s v="Travel_Rarely"/>
    <x v="2"/>
    <s v="Current Employees"/>
    <x v="1"/>
    <x v="0"/>
    <s v="STAFF-350"/>
    <x v="255"/>
    <x v="0"/>
    <x v="3"/>
    <x v="1"/>
    <s v="No"/>
    <s v="Y"/>
    <n v="3"/>
    <n v="-2"/>
    <n v="0"/>
    <n v="25"/>
    <n v="0"/>
    <m/>
    <n v="0"/>
    <n v="1"/>
    <n v="685"/>
    <n v="1"/>
    <x v="3"/>
    <n v="1"/>
    <n v="1"/>
    <n v="62"/>
    <n v="3"/>
    <n v="2"/>
    <n v="2"/>
    <n v="4898"/>
    <n v="7505"/>
    <n v="0"/>
    <n v="12"/>
    <n v="3"/>
    <n v="4"/>
    <n v="80"/>
    <n v="2"/>
    <n v="5"/>
    <n v="3"/>
    <n v="4"/>
    <n v="2"/>
    <n v="1"/>
    <n v="2"/>
  </r>
  <r>
    <s v="No"/>
    <s v="Travel_Rarely"/>
    <x v="0"/>
    <s v="Current Employees"/>
    <x v="1"/>
    <x v="2"/>
    <s v="STAFF-351"/>
    <x v="256"/>
    <x v="0"/>
    <x v="2"/>
    <x v="2"/>
    <s v="Yes"/>
    <s v="Y"/>
    <n v="4"/>
    <n v="-2"/>
    <n v="0"/>
    <n v="42"/>
    <n v="0"/>
    <m/>
    <n v="0"/>
    <n v="1"/>
    <n v="269"/>
    <n v="2"/>
    <x v="3"/>
    <n v="1"/>
    <n v="4"/>
    <n v="56"/>
    <n v="2"/>
    <n v="1"/>
    <n v="3"/>
    <n v="2593"/>
    <n v="8007"/>
    <n v="0"/>
    <n v="11"/>
    <n v="3"/>
    <n v="3"/>
    <n v="80"/>
    <n v="1"/>
    <n v="10"/>
    <n v="3"/>
    <n v="9"/>
    <n v="6"/>
    <n v="7"/>
    <n v="8"/>
  </r>
  <r>
    <s v="No"/>
    <s v="Travel_Rarely"/>
    <x v="0"/>
    <s v="Current Employees"/>
    <x v="1"/>
    <x v="2"/>
    <s v="STAFF-352"/>
    <x v="257"/>
    <x v="1"/>
    <x v="7"/>
    <x v="2"/>
    <s v="No"/>
    <s v="Y"/>
    <n v="5"/>
    <n v="-2"/>
    <n v="0"/>
    <n v="40"/>
    <n v="0"/>
    <m/>
    <n v="0"/>
    <n v="1"/>
    <n v="1416"/>
    <n v="2"/>
    <x v="0"/>
    <n v="1"/>
    <n v="1"/>
    <n v="49"/>
    <n v="3"/>
    <n v="5"/>
    <n v="3"/>
    <n v="19436"/>
    <n v="5949"/>
    <n v="0"/>
    <n v="19"/>
    <n v="3"/>
    <n v="4"/>
    <n v="80"/>
    <n v="1"/>
    <n v="22"/>
    <n v="3"/>
    <n v="21"/>
    <n v="7"/>
    <n v="3"/>
    <n v="9"/>
  </r>
  <r>
    <s v="No"/>
    <s v="Travel_Rarely"/>
    <x v="1"/>
    <s v="Current Employees"/>
    <x v="1"/>
    <x v="0"/>
    <s v="STAFF-353"/>
    <x v="258"/>
    <x v="1"/>
    <x v="1"/>
    <x v="1"/>
    <s v="No"/>
    <s v="Y"/>
    <n v="0"/>
    <n v="-2"/>
    <n v="0"/>
    <n v="51"/>
    <n v="0"/>
    <m/>
    <n v="0"/>
    <n v="1"/>
    <n v="833"/>
    <n v="1"/>
    <x v="3"/>
    <n v="1"/>
    <n v="3"/>
    <n v="96"/>
    <n v="3"/>
    <n v="1"/>
    <n v="2"/>
    <n v="2723"/>
    <n v="23231"/>
    <n v="1"/>
    <n v="11"/>
    <n v="3"/>
    <n v="2"/>
    <n v="80"/>
    <n v="0"/>
    <n v="1"/>
    <n v="2"/>
    <n v="1"/>
    <n v="0"/>
    <n v="0"/>
    <n v="0"/>
  </r>
  <r>
    <s v="Yes"/>
    <s v="Travel_Frequently"/>
    <x v="2"/>
    <s v="Ex-Employees"/>
    <x v="1"/>
    <x v="2"/>
    <s v="STAFF-355"/>
    <x v="259"/>
    <x v="1"/>
    <x v="2"/>
    <x v="0"/>
    <s v="No"/>
    <s v="Y"/>
    <n v="2"/>
    <n v="-2"/>
    <n v="0"/>
    <n v="31"/>
    <n v="1"/>
    <n v="1"/>
    <n v="1"/>
    <n v="0"/>
    <n v="307"/>
    <n v="29"/>
    <x v="0"/>
    <n v="1"/>
    <n v="3"/>
    <n v="71"/>
    <n v="2"/>
    <n v="1"/>
    <n v="3"/>
    <n v="3479"/>
    <n v="11652"/>
    <n v="0"/>
    <n v="11"/>
    <n v="3"/>
    <n v="2"/>
    <n v="80"/>
    <n v="0"/>
    <n v="6"/>
    <n v="4"/>
    <n v="5"/>
    <n v="4"/>
    <n v="1"/>
    <n v="4"/>
  </r>
  <r>
    <s v="No"/>
    <s v="Travel_Frequently"/>
    <x v="2"/>
    <s v="Current Employees"/>
    <x v="1"/>
    <x v="0"/>
    <s v="STAFF-359"/>
    <x v="260"/>
    <x v="1"/>
    <x v="2"/>
    <x v="1"/>
    <s v="No"/>
    <s v="Y"/>
    <n v="3"/>
    <n v="-2"/>
    <n v="0"/>
    <n v="32"/>
    <n v="0"/>
    <m/>
    <n v="0"/>
    <n v="1"/>
    <n v="1311"/>
    <n v="7"/>
    <x v="3"/>
    <n v="1"/>
    <n v="2"/>
    <n v="100"/>
    <n v="4"/>
    <n v="1"/>
    <n v="2"/>
    <n v="2794"/>
    <n v="26062"/>
    <n v="1"/>
    <n v="20"/>
    <n v="4"/>
    <n v="3"/>
    <n v="80"/>
    <n v="0"/>
    <n v="5"/>
    <n v="1"/>
    <n v="5"/>
    <n v="1"/>
    <n v="0"/>
    <n v="3"/>
  </r>
  <r>
    <s v="No"/>
    <s v="Non-Travel"/>
    <x v="0"/>
    <s v="Current Employees"/>
    <x v="0"/>
    <x v="0"/>
    <s v="STAFF-361"/>
    <x v="261"/>
    <x v="1"/>
    <x v="0"/>
    <x v="1"/>
    <s v="No"/>
    <s v="Y"/>
    <n v="0"/>
    <n v="-2"/>
    <n v="0"/>
    <n v="38"/>
    <n v="0"/>
    <m/>
    <n v="0"/>
    <n v="1"/>
    <n v="1327"/>
    <n v="2"/>
    <x v="0"/>
    <n v="1"/>
    <n v="4"/>
    <n v="39"/>
    <n v="2"/>
    <n v="2"/>
    <n v="2"/>
    <n v="5249"/>
    <n v="19682"/>
    <n v="3"/>
    <n v="18"/>
    <n v="3"/>
    <n v="4"/>
    <n v="80"/>
    <n v="1"/>
    <n v="13"/>
    <n v="3"/>
    <n v="8"/>
    <n v="7"/>
    <n v="7"/>
    <n v="5"/>
  </r>
  <r>
    <s v="No"/>
    <s v="Travel_Rarely"/>
    <x v="2"/>
    <s v="Current Employees"/>
    <x v="1"/>
    <x v="4"/>
    <s v="STAFF-362"/>
    <x v="262"/>
    <x v="1"/>
    <x v="2"/>
    <x v="0"/>
    <s v="No"/>
    <s v="Y"/>
    <n v="5"/>
    <n v="-2"/>
    <n v="0"/>
    <n v="32"/>
    <n v="0"/>
    <m/>
    <n v="0"/>
    <n v="1"/>
    <n v="128"/>
    <n v="2"/>
    <x v="1"/>
    <n v="1"/>
    <n v="4"/>
    <n v="84"/>
    <n v="2"/>
    <n v="2"/>
    <n v="4"/>
    <n v="2176"/>
    <n v="19737"/>
    <n v="4"/>
    <n v="13"/>
    <n v="3"/>
    <n v="4"/>
    <n v="80"/>
    <n v="0"/>
    <n v="9"/>
    <n v="3"/>
    <n v="6"/>
    <n v="2"/>
    <n v="0"/>
    <n v="4"/>
  </r>
  <r>
    <s v="No"/>
    <s v="Travel_Rarely"/>
    <x v="1"/>
    <s v="Current Employees"/>
    <x v="0"/>
    <x v="4"/>
    <s v="STAFF-363"/>
    <x v="263"/>
    <x v="0"/>
    <x v="5"/>
    <x v="1"/>
    <s v="Yes"/>
    <s v="Y"/>
    <n v="2"/>
    <n v="-2"/>
    <n v="0"/>
    <n v="46"/>
    <n v="0"/>
    <m/>
    <n v="0"/>
    <n v="1"/>
    <n v="488"/>
    <n v="2"/>
    <x v="3"/>
    <n v="1"/>
    <n v="4"/>
    <n v="75"/>
    <n v="1"/>
    <n v="4"/>
    <n v="4"/>
    <n v="16872"/>
    <n v="14977"/>
    <n v="3"/>
    <n v="12"/>
    <n v="3"/>
    <n v="2"/>
    <n v="80"/>
    <n v="1"/>
    <n v="28"/>
    <n v="2"/>
    <n v="7"/>
    <n v="7"/>
    <n v="7"/>
    <n v="7"/>
  </r>
  <r>
    <s v="Yes"/>
    <s v="Travel_Rarely"/>
    <x v="2"/>
    <s v="Ex-Employees"/>
    <x v="1"/>
    <x v="0"/>
    <s v="STAFF-364"/>
    <x v="264"/>
    <x v="1"/>
    <x v="2"/>
    <x v="0"/>
    <s v="No"/>
    <s v="Y"/>
    <n v="5"/>
    <n v="-2"/>
    <n v="0"/>
    <n v="28"/>
    <n v="1"/>
    <n v="1"/>
    <n v="1"/>
    <n v="0"/>
    <n v="529"/>
    <n v="2"/>
    <x v="2"/>
    <n v="1"/>
    <n v="1"/>
    <n v="79"/>
    <n v="3"/>
    <n v="1"/>
    <n v="2"/>
    <n v="3485"/>
    <n v="14935"/>
    <n v="2"/>
    <n v="11"/>
    <n v="3"/>
    <n v="3"/>
    <n v="80"/>
    <n v="0"/>
    <n v="5"/>
    <n v="1"/>
    <n v="0"/>
    <n v="0"/>
    <n v="0"/>
    <n v="0"/>
  </r>
  <r>
    <s v="No"/>
    <s v="Travel_Rarely"/>
    <x v="2"/>
    <s v="Current Employees"/>
    <x v="0"/>
    <x v="2"/>
    <s v="STAFF-366"/>
    <x v="265"/>
    <x v="1"/>
    <x v="0"/>
    <x v="1"/>
    <s v="No"/>
    <s v="Y"/>
    <n v="2"/>
    <n v="-2"/>
    <n v="0"/>
    <n v="29"/>
    <n v="0"/>
    <m/>
    <n v="0"/>
    <n v="1"/>
    <n v="1210"/>
    <n v="2"/>
    <x v="3"/>
    <n v="1"/>
    <n v="1"/>
    <n v="78"/>
    <n v="2"/>
    <n v="2"/>
    <n v="3"/>
    <n v="6644"/>
    <n v="3687"/>
    <n v="2"/>
    <n v="19"/>
    <n v="3"/>
    <n v="2"/>
    <n v="80"/>
    <n v="2"/>
    <n v="10"/>
    <n v="3"/>
    <n v="0"/>
    <n v="0"/>
    <n v="0"/>
    <n v="0"/>
  </r>
  <r>
    <s v="No"/>
    <s v="Travel_Rarely"/>
    <x v="2"/>
    <s v="Current Employees"/>
    <x v="1"/>
    <x v="2"/>
    <s v="STAFF-367"/>
    <x v="266"/>
    <x v="1"/>
    <x v="4"/>
    <x v="1"/>
    <s v="No"/>
    <s v="Y"/>
    <n v="2"/>
    <n v="-2"/>
    <n v="0"/>
    <n v="31"/>
    <n v="0"/>
    <m/>
    <n v="0"/>
    <n v="1"/>
    <n v="1463"/>
    <n v="23"/>
    <x v="3"/>
    <n v="1"/>
    <n v="2"/>
    <n v="64"/>
    <n v="2"/>
    <n v="2"/>
    <n v="4"/>
    <n v="5582"/>
    <n v="14408"/>
    <n v="0"/>
    <n v="21"/>
    <n v="4"/>
    <n v="2"/>
    <n v="80"/>
    <n v="1"/>
    <n v="10"/>
    <n v="3"/>
    <n v="9"/>
    <n v="0"/>
    <n v="7"/>
    <n v="8"/>
  </r>
  <r>
    <s v="No"/>
    <s v="Non-Travel"/>
    <x v="2"/>
    <s v="Current Employees"/>
    <x v="1"/>
    <x v="0"/>
    <s v="STAFF-369"/>
    <x v="267"/>
    <x v="1"/>
    <x v="4"/>
    <x v="2"/>
    <s v="No"/>
    <s v="Y"/>
    <n v="2"/>
    <n v="-2"/>
    <n v="0"/>
    <n v="25"/>
    <n v="0"/>
    <m/>
    <n v="0"/>
    <n v="1"/>
    <n v="675"/>
    <n v="5"/>
    <x v="0"/>
    <n v="1"/>
    <n v="2"/>
    <n v="85"/>
    <n v="4"/>
    <n v="2"/>
    <n v="2"/>
    <n v="4000"/>
    <n v="18384"/>
    <n v="1"/>
    <n v="12"/>
    <n v="3"/>
    <n v="4"/>
    <n v="80"/>
    <n v="2"/>
    <n v="6"/>
    <n v="3"/>
    <n v="6"/>
    <n v="3"/>
    <n v="1"/>
    <n v="5"/>
  </r>
  <r>
    <s v="No"/>
    <s v="Travel_Rarely"/>
    <x v="1"/>
    <s v="Current Employees"/>
    <x v="1"/>
    <x v="2"/>
    <s v="STAFF-372"/>
    <x v="268"/>
    <x v="1"/>
    <x v="4"/>
    <x v="1"/>
    <s v="Yes"/>
    <s v="Y"/>
    <n v="2"/>
    <n v="-2"/>
    <n v="0"/>
    <n v="45"/>
    <n v="0"/>
    <m/>
    <n v="0"/>
    <n v="1"/>
    <n v="1385"/>
    <n v="20"/>
    <x v="0"/>
    <n v="1"/>
    <n v="3"/>
    <n v="79"/>
    <n v="3"/>
    <n v="4"/>
    <n v="4"/>
    <n v="13496"/>
    <n v="7501"/>
    <n v="0"/>
    <n v="14"/>
    <n v="3"/>
    <n v="2"/>
    <n v="80"/>
    <n v="0"/>
    <n v="21"/>
    <n v="3"/>
    <n v="20"/>
    <n v="7"/>
    <n v="4"/>
    <n v="10"/>
  </r>
  <r>
    <s v="No"/>
    <s v="Travel_Rarely"/>
    <x v="0"/>
    <s v="Current Employees"/>
    <x v="1"/>
    <x v="0"/>
    <s v="STAFF-373"/>
    <x v="269"/>
    <x v="1"/>
    <x v="2"/>
    <x v="1"/>
    <s v="No"/>
    <s v="Y"/>
    <n v="4"/>
    <n v="-2"/>
    <n v="0"/>
    <n v="36"/>
    <n v="0"/>
    <m/>
    <n v="0"/>
    <n v="1"/>
    <n v="1403"/>
    <n v="6"/>
    <x v="3"/>
    <n v="1"/>
    <n v="4"/>
    <n v="47"/>
    <n v="3"/>
    <n v="1"/>
    <n v="2"/>
    <n v="3210"/>
    <n v="20251"/>
    <n v="0"/>
    <n v="11"/>
    <n v="3"/>
    <n v="3"/>
    <n v="80"/>
    <n v="1"/>
    <n v="16"/>
    <n v="3"/>
    <n v="15"/>
    <n v="13"/>
    <n v="10"/>
    <n v="11"/>
  </r>
  <r>
    <s v="No"/>
    <s v="Travel_Rarely"/>
    <x v="3"/>
    <s v="Current Employees"/>
    <x v="1"/>
    <x v="2"/>
    <s v="STAFF-374"/>
    <x v="270"/>
    <x v="1"/>
    <x v="5"/>
    <x v="0"/>
    <s v="Yes"/>
    <s v="Y"/>
    <n v="2"/>
    <n v="-2"/>
    <n v="0"/>
    <n v="55"/>
    <n v="0"/>
    <m/>
    <n v="0"/>
    <n v="1"/>
    <n v="452"/>
    <n v="1"/>
    <x v="3"/>
    <n v="1"/>
    <n v="4"/>
    <n v="81"/>
    <n v="3"/>
    <n v="5"/>
    <n v="3"/>
    <n v="19045"/>
    <n v="18938"/>
    <n v="0"/>
    <n v="14"/>
    <n v="3"/>
    <n v="3"/>
    <n v="80"/>
    <n v="0"/>
    <n v="37"/>
    <n v="3"/>
    <n v="36"/>
    <n v="10"/>
    <n v="4"/>
    <n v="13"/>
  </r>
  <r>
    <s v="Yes"/>
    <s v="Non-Travel"/>
    <x v="1"/>
    <s v="Ex-Employees"/>
    <x v="1"/>
    <x v="0"/>
    <s v="STAFF-376"/>
    <x v="271"/>
    <x v="1"/>
    <x v="5"/>
    <x v="1"/>
    <s v="Yes"/>
    <s v="Y"/>
    <n v="2"/>
    <n v="-2"/>
    <n v="0"/>
    <n v="47"/>
    <n v="1"/>
    <n v="1"/>
    <n v="1"/>
    <n v="0"/>
    <n v="666"/>
    <n v="29"/>
    <x v="2"/>
    <n v="1"/>
    <n v="1"/>
    <n v="88"/>
    <n v="3"/>
    <n v="3"/>
    <n v="2"/>
    <n v="11849"/>
    <n v="10268"/>
    <n v="1"/>
    <n v="12"/>
    <n v="3"/>
    <n v="4"/>
    <n v="80"/>
    <n v="1"/>
    <n v="10"/>
    <n v="2"/>
    <n v="10"/>
    <n v="7"/>
    <n v="9"/>
    <n v="9"/>
  </r>
  <r>
    <s v="No"/>
    <s v="Travel_Rarely"/>
    <x v="2"/>
    <s v="Current Employees"/>
    <x v="1"/>
    <x v="2"/>
    <s v="STAFF-377"/>
    <x v="272"/>
    <x v="1"/>
    <x v="1"/>
    <x v="1"/>
    <s v="No"/>
    <s v="Y"/>
    <n v="3"/>
    <n v="-2"/>
    <n v="0"/>
    <n v="28"/>
    <n v="0"/>
    <m/>
    <n v="0"/>
    <n v="1"/>
    <n v="1158"/>
    <n v="9"/>
    <x v="3"/>
    <n v="1"/>
    <n v="4"/>
    <n v="94"/>
    <n v="3"/>
    <n v="1"/>
    <n v="4"/>
    <n v="2070"/>
    <n v="2613"/>
    <n v="1"/>
    <n v="23"/>
    <n v="4"/>
    <n v="4"/>
    <n v="80"/>
    <n v="1"/>
    <n v="5"/>
    <n v="2"/>
    <n v="5"/>
    <n v="2"/>
    <n v="0"/>
    <n v="4"/>
  </r>
  <r>
    <s v="No"/>
    <s v="Travel_Rarely"/>
    <x v="0"/>
    <s v="Current Employees"/>
    <x v="0"/>
    <x v="2"/>
    <s v="STAFF-378"/>
    <x v="273"/>
    <x v="1"/>
    <x v="0"/>
    <x v="1"/>
    <s v="No"/>
    <s v="Y"/>
    <n v="5"/>
    <n v="-2"/>
    <n v="0"/>
    <n v="37"/>
    <n v="0"/>
    <m/>
    <n v="0"/>
    <n v="1"/>
    <n v="228"/>
    <n v="6"/>
    <x v="2"/>
    <n v="1"/>
    <n v="3"/>
    <n v="98"/>
    <n v="3"/>
    <n v="2"/>
    <n v="4"/>
    <n v="6502"/>
    <n v="22825"/>
    <n v="4"/>
    <n v="14"/>
    <n v="3"/>
    <n v="2"/>
    <n v="80"/>
    <n v="1"/>
    <n v="7"/>
    <n v="4"/>
    <n v="5"/>
    <n v="4"/>
    <n v="0"/>
    <n v="1"/>
  </r>
  <r>
    <s v="No"/>
    <s v="Travel_Rarely"/>
    <x v="4"/>
    <s v="Current Employees"/>
    <x v="1"/>
    <x v="2"/>
    <s v="STAFF-379"/>
    <x v="274"/>
    <x v="1"/>
    <x v="1"/>
    <x v="0"/>
    <s v="No"/>
    <s v="Y"/>
    <n v="4"/>
    <n v="-2"/>
    <n v="0"/>
    <n v="21"/>
    <n v="0"/>
    <m/>
    <n v="0"/>
    <n v="1"/>
    <n v="996"/>
    <n v="3"/>
    <x v="0"/>
    <n v="1"/>
    <n v="4"/>
    <n v="100"/>
    <n v="2"/>
    <n v="1"/>
    <n v="3"/>
    <n v="3230"/>
    <n v="10531"/>
    <n v="1"/>
    <n v="17"/>
    <n v="3"/>
    <n v="1"/>
    <n v="80"/>
    <n v="0"/>
    <n v="3"/>
    <n v="4"/>
    <n v="3"/>
    <n v="2"/>
    <n v="1"/>
    <n v="0"/>
  </r>
  <r>
    <s v="No"/>
    <s v="Non-Travel"/>
    <x v="0"/>
    <s v="Current Employees"/>
    <x v="1"/>
    <x v="2"/>
    <s v="STAFF-380"/>
    <x v="275"/>
    <x v="0"/>
    <x v="7"/>
    <x v="2"/>
    <s v="Yes"/>
    <s v="Y"/>
    <n v="2"/>
    <n v="-2"/>
    <n v="0"/>
    <n v="37"/>
    <n v="0"/>
    <m/>
    <n v="0"/>
    <n v="1"/>
    <n v="728"/>
    <n v="1"/>
    <x v="2"/>
    <n v="1"/>
    <n v="1"/>
    <n v="80"/>
    <n v="3"/>
    <n v="3"/>
    <n v="4"/>
    <n v="13603"/>
    <n v="11677"/>
    <n v="2"/>
    <n v="18"/>
    <n v="3"/>
    <n v="1"/>
    <n v="80"/>
    <n v="2"/>
    <n v="15"/>
    <n v="3"/>
    <n v="5"/>
    <n v="2"/>
    <n v="0"/>
    <n v="2"/>
  </r>
  <r>
    <s v="No"/>
    <s v="Travel_Rarely"/>
    <x v="0"/>
    <s v="Current Employees"/>
    <x v="1"/>
    <x v="0"/>
    <s v="STAFF-381"/>
    <x v="276"/>
    <x v="0"/>
    <x v="5"/>
    <x v="2"/>
    <s v="No"/>
    <s v="Y"/>
    <n v="6"/>
    <n v="-2"/>
    <n v="0"/>
    <n v="35"/>
    <n v="0"/>
    <m/>
    <n v="0"/>
    <n v="1"/>
    <n v="1315"/>
    <n v="22"/>
    <x v="3"/>
    <n v="1"/>
    <n v="2"/>
    <n v="71"/>
    <n v="4"/>
    <n v="3"/>
    <n v="2"/>
    <n v="11996"/>
    <n v="19100"/>
    <n v="7"/>
    <n v="18"/>
    <n v="3"/>
    <n v="2"/>
    <n v="80"/>
    <n v="1"/>
    <n v="10"/>
    <n v="2"/>
    <n v="7"/>
    <n v="7"/>
    <n v="6"/>
    <n v="2"/>
  </r>
  <r>
    <s v="No"/>
    <s v="Travel_Rarely"/>
    <x v="0"/>
    <s v="Current Employees"/>
    <x v="0"/>
    <x v="2"/>
    <s v="STAFF-382"/>
    <x v="277"/>
    <x v="0"/>
    <x v="0"/>
    <x v="2"/>
    <s v="Yes"/>
    <s v="Y"/>
    <n v="3"/>
    <n v="-2"/>
    <n v="0"/>
    <n v="38"/>
    <n v="0"/>
    <m/>
    <n v="0"/>
    <n v="1"/>
    <n v="322"/>
    <n v="7"/>
    <x v="0"/>
    <n v="1"/>
    <n v="1"/>
    <n v="44"/>
    <n v="4"/>
    <n v="2"/>
    <n v="3"/>
    <n v="5605"/>
    <n v="19191"/>
    <n v="1"/>
    <n v="24"/>
    <n v="4"/>
    <n v="3"/>
    <n v="80"/>
    <n v="1"/>
    <n v="8"/>
    <n v="3"/>
    <n v="8"/>
    <n v="0"/>
    <n v="7"/>
    <n v="7"/>
  </r>
  <r>
    <s v="No"/>
    <s v="Travel_Frequently"/>
    <x v="2"/>
    <s v="Current Employees"/>
    <x v="1"/>
    <x v="0"/>
    <s v="STAFF-384"/>
    <x v="278"/>
    <x v="0"/>
    <x v="3"/>
    <x v="2"/>
    <s v="No"/>
    <s v="Y"/>
    <n v="6"/>
    <n v="-2"/>
    <n v="0"/>
    <n v="26"/>
    <n v="0"/>
    <m/>
    <n v="0"/>
    <n v="1"/>
    <n v="1479"/>
    <n v="1"/>
    <x v="3"/>
    <n v="1"/>
    <n v="3"/>
    <n v="84"/>
    <n v="3"/>
    <n v="2"/>
    <n v="2"/>
    <n v="6397"/>
    <n v="26767"/>
    <n v="1"/>
    <n v="20"/>
    <n v="4"/>
    <n v="1"/>
    <n v="80"/>
    <n v="1"/>
    <n v="6"/>
    <n v="1"/>
    <n v="6"/>
    <n v="5"/>
    <n v="1"/>
    <n v="4"/>
  </r>
  <r>
    <s v="No"/>
    <s v="Travel_Rarely"/>
    <x v="1"/>
    <s v="Current Employees"/>
    <x v="1"/>
    <x v="0"/>
    <s v="STAFF-385"/>
    <x v="279"/>
    <x v="1"/>
    <x v="7"/>
    <x v="2"/>
    <s v="No"/>
    <s v="Y"/>
    <n v="4"/>
    <n v="-2"/>
    <n v="0"/>
    <n v="50"/>
    <n v="0"/>
    <m/>
    <n v="0"/>
    <n v="1"/>
    <n v="797"/>
    <n v="4"/>
    <x v="1"/>
    <n v="1"/>
    <n v="1"/>
    <n v="96"/>
    <n v="3"/>
    <n v="5"/>
    <n v="2"/>
    <n v="19144"/>
    <n v="15815"/>
    <n v="3"/>
    <n v="14"/>
    <n v="3"/>
    <n v="1"/>
    <n v="80"/>
    <n v="2"/>
    <n v="28"/>
    <n v="2"/>
    <n v="10"/>
    <n v="4"/>
    <n v="1"/>
    <n v="6"/>
  </r>
  <r>
    <s v="No"/>
    <s v="Travel_Rarely"/>
    <x v="1"/>
    <s v="Current Employees"/>
    <x v="1"/>
    <x v="2"/>
    <s v="STAFF-386"/>
    <x v="280"/>
    <x v="1"/>
    <x v="7"/>
    <x v="1"/>
    <s v="Yes"/>
    <s v="Y"/>
    <n v="5"/>
    <n v="-2"/>
    <n v="0"/>
    <n v="53"/>
    <n v="0"/>
    <m/>
    <n v="0"/>
    <n v="1"/>
    <n v="1070"/>
    <n v="3"/>
    <x v="2"/>
    <n v="1"/>
    <n v="3"/>
    <n v="45"/>
    <n v="3"/>
    <n v="4"/>
    <n v="3"/>
    <n v="17584"/>
    <n v="21016"/>
    <n v="3"/>
    <n v="16"/>
    <n v="3"/>
    <n v="4"/>
    <n v="80"/>
    <n v="3"/>
    <n v="21"/>
    <n v="2"/>
    <n v="5"/>
    <n v="3"/>
    <n v="1"/>
    <n v="3"/>
  </r>
  <r>
    <s v="No"/>
    <s v="Travel_Rarely"/>
    <x v="0"/>
    <s v="Current Employees"/>
    <x v="0"/>
    <x v="0"/>
    <s v="STAFF-387"/>
    <x v="281"/>
    <x v="1"/>
    <x v="0"/>
    <x v="1"/>
    <s v="No"/>
    <s v="Y"/>
    <n v="3"/>
    <n v="-2"/>
    <n v="0"/>
    <n v="42"/>
    <n v="0"/>
    <m/>
    <n v="0"/>
    <n v="1"/>
    <n v="635"/>
    <n v="1"/>
    <x v="1"/>
    <n v="1"/>
    <n v="2"/>
    <n v="99"/>
    <n v="3"/>
    <n v="2"/>
    <n v="2"/>
    <n v="4907"/>
    <n v="24532"/>
    <n v="1"/>
    <n v="25"/>
    <n v="4"/>
    <n v="3"/>
    <n v="80"/>
    <n v="0"/>
    <n v="20"/>
    <n v="3"/>
    <n v="20"/>
    <n v="16"/>
    <n v="11"/>
    <n v="6"/>
  </r>
  <r>
    <s v="No"/>
    <s v="Travel_Frequently"/>
    <x v="2"/>
    <s v="Current Employees"/>
    <x v="0"/>
    <x v="0"/>
    <s v="STAFF-388"/>
    <x v="282"/>
    <x v="1"/>
    <x v="0"/>
    <x v="0"/>
    <s v="No"/>
    <s v="Y"/>
    <n v="3"/>
    <n v="-2"/>
    <n v="0"/>
    <n v="29"/>
    <n v="0"/>
    <m/>
    <n v="0"/>
    <n v="1"/>
    <n v="442"/>
    <n v="2"/>
    <x v="0"/>
    <n v="1"/>
    <n v="2"/>
    <n v="44"/>
    <n v="3"/>
    <n v="2"/>
    <n v="2"/>
    <n v="4554"/>
    <n v="20260"/>
    <n v="1"/>
    <n v="18"/>
    <n v="3"/>
    <n v="1"/>
    <n v="80"/>
    <n v="0"/>
    <n v="10"/>
    <n v="2"/>
    <n v="10"/>
    <n v="7"/>
    <n v="0"/>
    <n v="9"/>
  </r>
  <r>
    <s v="No"/>
    <s v="Travel_Rarely"/>
    <x v="3"/>
    <s v="Current Employees"/>
    <x v="1"/>
    <x v="4"/>
    <s v="STAFF-389"/>
    <x v="283"/>
    <x v="1"/>
    <x v="2"/>
    <x v="1"/>
    <s v="Yes"/>
    <s v="Y"/>
    <n v="4"/>
    <n v="-2"/>
    <n v="0"/>
    <n v="55"/>
    <n v="0"/>
    <m/>
    <n v="0"/>
    <n v="1"/>
    <n v="147"/>
    <n v="20"/>
    <x v="0"/>
    <n v="1"/>
    <n v="4"/>
    <n v="37"/>
    <n v="3"/>
    <n v="2"/>
    <n v="4"/>
    <n v="5415"/>
    <n v="15972"/>
    <n v="3"/>
    <n v="19"/>
    <n v="3"/>
    <n v="4"/>
    <n v="80"/>
    <n v="1"/>
    <n v="12"/>
    <n v="3"/>
    <n v="10"/>
    <n v="7"/>
    <n v="0"/>
    <n v="8"/>
  </r>
  <r>
    <s v="No"/>
    <s v="Travel_Frequently"/>
    <x v="2"/>
    <s v="Current Employees"/>
    <x v="1"/>
    <x v="2"/>
    <s v="STAFF-390"/>
    <x v="284"/>
    <x v="1"/>
    <x v="4"/>
    <x v="1"/>
    <s v="Yes"/>
    <s v="Y"/>
    <n v="3"/>
    <n v="-2"/>
    <n v="0"/>
    <n v="26"/>
    <n v="0"/>
    <m/>
    <n v="0"/>
    <n v="1"/>
    <n v="496"/>
    <n v="11"/>
    <x v="0"/>
    <n v="1"/>
    <n v="1"/>
    <n v="60"/>
    <n v="3"/>
    <n v="2"/>
    <n v="3"/>
    <n v="4741"/>
    <n v="22722"/>
    <n v="1"/>
    <n v="13"/>
    <n v="3"/>
    <n v="3"/>
    <n v="80"/>
    <n v="1"/>
    <n v="5"/>
    <n v="3"/>
    <n v="5"/>
    <n v="3"/>
    <n v="3"/>
    <n v="3"/>
  </r>
  <r>
    <s v="No"/>
    <s v="Travel_Rarely"/>
    <x v="0"/>
    <s v="Current Employees"/>
    <x v="1"/>
    <x v="0"/>
    <s v="STAFF-391"/>
    <x v="285"/>
    <x v="0"/>
    <x v="1"/>
    <x v="0"/>
    <s v="No"/>
    <s v="Y"/>
    <n v="3"/>
    <n v="-2"/>
    <n v="0"/>
    <n v="37"/>
    <n v="0"/>
    <m/>
    <n v="0"/>
    <n v="1"/>
    <n v="1372"/>
    <n v="1"/>
    <x v="3"/>
    <n v="1"/>
    <n v="4"/>
    <n v="42"/>
    <n v="3"/>
    <n v="1"/>
    <n v="2"/>
    <n v="2115"/>
    <n v="15881"/>
    <n v="1"/>
    <n v="12"/>
    <n v="3"/>
    <n v="2"/>
    <n v="80"/>
    <n v="0"/>
    <n v="17"/>
    <n v="3"/>
    <n v="17"/>
    <n v="12"/>
    <n v="5"/>
    <n v="7"/>
  </r>
  <r>
    <s v="Yes"/>
    <s v="Travel_Frequently"/>
    <x v="0"/>
    <s v="Ex-Employees"/>
    <x v="1"/>
    <x v="0"/>
    <s v="STAFF-392"/>
    <x v="286"/>
    <x v="1"/>
    <x v="2"/>
    <x v="2"/>
    <s v="Yes"/>
    <s v="Y"/>
    <n v="0"/>
    <n v="-2"/>
    <n v="0"/>
    <n v="44"/>
    <n v="1"/>
    <n v="1"/>
    <n v="1"/>
    <n v="0"/>
    <n v="920"/>
    <n v="24"/>
    <x v="3"/>
    <n v="1"/>
    <n v="4"/>
    <n v="43"/>
    <n v="3"/>
    <n v="1"/>
    <n v="2"/>
    <n v="3161"/>
    <n v="19920"/>
    <n v="3"/>
    <n v="22"/>
    <n v="4"/>
    <n v="4"/>
    <n v="80"/>
    <n v="1"/>
    <n v="19"/>
    <n v="1"/>
    <n v="1"/>
    <n v="0"/>
    <n v="0"/>
    <n v="0"/>
  </r>
  <r>
    <s v="No"/>
    <s v="Travel_Rarely"/>
    <x v="0"/>
    <s v="Current Employees"/>
    <x v="1"/>
    <x v="0"/>
    <s v="STAFF-393"/>
    <x v="287"/>
    <x v="1"/>
    <x v="4"/>
    <x v="2"/>
    <s v="No"/>
    <s v="Y"/>
    <n v="2"/>
    <n v="-2"/>
    <n v="0"/>
    <n v="38"/>
    <n v="0"/>
    <m/>
    <n v="0"/>
    <n v="1"/>
    <n v="688"/>
    <n v="23"/>
    <x v="2"/>
    <n v="1"/>
    <n v="4"/>
    <n v="82"/>
    <n v="3"/>
    <n v="2"/>
    <n v="2"/>
    <n v="5745"/>
    <n v="18899"/>
    <n v="9"/>
    <n v="14"/>
    <n v="3"/>
    <n v="2"/>
    <n v="80"/>
    <n v="1"/>
    <n v="10"/>
    <n v="3"/>
    <n v="2"/>
    <n v="2"/>
    <n v="1"/>
    <n v="2"/>
  </r>
  <r>
    <s v="Yes"/>
    <s v="Travel_Rarely"/>
    <x v="2"/>
    <s v="Ex-Employees"/>
    <x v="1"/>
    <x v="2"/>
    <s v="STAFF-394"/>
    <x v="288"/>
    <x v="1"/>
    <x v="2"/>
    <x v="2"/>
    <s v="Yes"/>
    <s v="Y"/>
    <n v="2"/>
    <n v="-2"/>
    <n v="0"/>
    <n v="26"/>
    <n v="1"/>
    <n v="1"/>
    <n v="1"/>
    <n v="0"/>
    <n v="1449"/>
    <n v="16"/>
    <x v="2"/>
    <n v="1"/>
    <n v="1"/>
    <n v="45"/>
    <n v="3"/>
    <n v="1"/>
    <n v="3"/>
    <n v="2373"/>
    <n v="14180"/>
    <n v="2"/>
    <n v="13"/>
    <n v="3"/>
    <n v="4"/>
    <n v="80"/>
    <n v="1"/>
    <n v="5"/>
    <n v="3"/>
    <n v="3"/>
    <n v="2"/>
    <n v="0"/>
    <n v="2"/>
  </r>
  <r>
    <s v="No"/>
    <s v="Travel_Rarely"/>
    <x v="2"/>
    <s v="Current Employees"/>
    <x v="1"/>
    <x v="0"/>
    <s v="STAFF-395"/>
    <x v="289"/>
    <x v="0"/>
    <x v="1"/>
    <x v="0"/>
    <s v="No"/>
    <s v="Y"/>
    <n v="3"/>
    <n v="-2"/>
    <n v="0"/>
    <n v="28"/>
    <n v="0"/>
    <m/>
    <n v="0"/>
    <n v="1"/>
    <n v="1117"/>
    <n v="8"/>
    <x v="0"/>
    <n v="1"/>
    <n v="4"/>
    <n v="66"/>
    <n v="3"/>
    <n v="1"/>
    <n v="2"/>
    <n v="3310"/>
    <n v="4488"/>
    <n v="1"/>
    <n v="21"/>
    <n v="4"/>
    <n v="4"/>
    <n v="80"/>
    <n v="0"/>
    <n v="5"/>
    <n v="3"/>
    <n v="5"/>
    <n v="3"/>
    <n v="0"/>
    <n v="2"/>
  </r>
  <r>
    <s v="No"/>
    <s v="Travel_Frequently"/>
    <x v="1"/>
    <s v="Current Employees"/>
    <x v="1"/>
    <x v="0"/>
    <s v="STAFF-396"/>
    <x v="290"/>
    <x v="0"/>
    <x v="7"/>
    <x v="0"/>
    <s v="Yes"/>
    <s v="Y"/>
    <n v="4"/>
    <n v="-2"/>
    <n v="0"/>
    <n v="49"/>
    <n v="0"/>
    <m/>
    <n v="0"/>
    <n v="1"/>
    <n v="636"/>
    <n v="10"/>
    <x v="2"/>
    <n v="1"/>
    <n v="3"/>
    <n v="35"/>
    <n v="3"/>
    <n v="5"/>
    <n v="2"/>
    <n v="18665"/>
    <n v="25594"/>
    <n v="9"/>
    <n v="11"/>
    <n v="3"/>
    <n v="4"/>
    <n v="80"/>
    <n v="0"/>
    <n v="22"/>
    <n v="3"/>
    <n v="3"/>
    <n v="2"/>
    <n v="1"/>
    <n v="2"/>
  </r>
  <r>
    <s v="No"/>
    <s v="Travel_Rarely"/>
    <x v="0"/>
    <s v="Current Employees"/>
    <x v="1"/>
    <x v="4"/>
    <s v="STAFF-397"/>
    <x v="291"/>
    <x v="1"/>
    <x v="1"/>
    <x v="0"/>
    <s v="No"/>
    <s v="Y"/>
    <n v="2"/>
    <n v="-2"/>
    <n v="0"/>
    <n v="36"/>
    <n v="0"/>
    <m/>
    <n v="0"/>
    <n v="1"/>
    <n v="506"/>
    <n v="3"/>
    <x v="3"/>
    <n v="1"/>
    <n v="4"/>
    <n v="30"/>
    <n v="3"/>
    <n v="2"/>
    <n v="4"/>
    <n v="4485"/>
    <n v="26285"/>
    <n v="4"/>
    <n v="12"/>
    <n v="3"/>
    <n v="4"/>
    <n v="80"/>
    <n v="0"/>
    <n v="10"/>
    <n v="3"/>
    <n v="8"/>
    <n v="0"/>
    <n v="7"/>
    <n v="7"/>
  </r>
  <r>
    <s v="No"/>
    <s v="Travel_Frequently"/>
    <x v="2"/>
    <s v="Current Employees"/>
    <x v="0"/>
    <x v="3"/>
    <s v="STAFF-399"/>
    <x v="292"/>
    <x v="0"/>
    <x v="6"/>
    <x v="2"/>
    <s v="No"/>
    <s v="Y"/>
    <n v="5"/>
    <n v="-2"/>
    <n v="0"/>
    <n v="31"/>
    <n v="0"/>
    <m/>
    <n v="0"/>
    <n v="1"/>
    <n v="444"/>
    <n v="5"/>
    <x v="3"/>
    <n v="1"/>
    <n v="4"/>
    <n v="84"/>
    <n v="3"/>
    <n v="1"/>
    <n v="1"/>
    <n v="2789"/>
    <n v="3909"/>
    <n v="1"/>
    <n v="11"/>
    <n v="3"/>
    <n v="3"/>
    <n v="80"/>
    <n v="1"/>
    <n v="2"/>
    <n v="2"/>
    <n v="2"/>
    <n v="2"/>
    <n v="2"/>
    <n v="2"/>
  </r>
  <r>
    <s v="Yes"/>
    <s v="Travel_Rarely"/>
    <x v="2"/>
    <s v="Ex-Employees"/>
    <x v="0"/>
    <x v="3"/>
    <s v="STAFF-401"/>
    <x v="293"/>
    <x v="1"/>
    <x v="0"/>
    <x v="0"/>
    <s v="Yes"/>
    <s v="Y"/>
    <n v="0"/>
    <n v="-2"/>
    <n v="0"/>
    <n v="26"/>
    <n v="1"/>
    <n v="1"/>
    <n v="1"/>
    <n v="0"/>
    <n v="950"/>
    <n v="4"/>
    <x v="2"/>
    <n v="1"/>
    <n v="4"/>
    <n v="48"/>
    <n v="2"/>
    <n v="2"/>
    <n v="1"/>
    <n v="5828"/>
    <n v="8450"/>
    <n v="1"/>
    <n v="12"/>
    <n v="3"/>
    <n v="2"/>
    <n v="80"/>
    <n v="0"/>
    <n v="8"/>
    <n v="3"/>
    <n v="8"/>
    <n v="7"/>
    <n v="7"/>
    <n v="4"/>
  </r>
  <r>
    <s v="No"/>
    <s v="Travel_Frequently"/>
    <x v="0"/>
    <s v="Current Employees"/>
    <x v="1"/>
    <x v="2"/>
    <s v="STAFF-403"/>
    <x v="294"/>
    <x v="1"/>
    <x v="1"/>
    <x v="1"/>
    <s v="Yes"/>
    <s v="Y"/>
    <n v="3"/>
    <n v="-2"/>
    <n v="0"/>
    <n v="37"/>
    <n v="0"/>
    <m/>
    <n v="0"/>
    <n v="1"/>
    <n v="889"/>
    <n v="9"/>
    <x v="3"/>
    <n v="1"/>
    <n v="2"/>
    <n v="53"/>
    <n v="3"/>
    <n v="1"/>
    <n v="4"/>
    <n v="2326"/>
    <n v="11411"/>
    <n v="1"/>
    <n v="12"/>
    <n v="3"/>
    <n v="3"/>
    <n v="80"/>
    <n v="3"/>
    <n v="4"/>
    <n v="2"/>
    <n v="4"/>
    <n v="2"/>
    <n v="1"/>
    <n v="2"/>
  </r>
  <r>
    <s v="No"/>
    <s v="Travel_Frequently"/>
    <x v="0"/>
    <s v="Current Employees"/>
    <x v="0"/>
    <x v="3"/>
    <s v="STAFF-404"/>
    <x v="295"/>
    <x v="0"/>
    <x v="0"/>
    <x v="1"/>
    <s v="No"/>
    <s v="Y"/>
    <n v="2"/>
    <n v="-2"/>
    <n v="0"/>
    <n v="42"/>
    <n v="0"/>
    <m/>
    <n v="0"/>
    <n v="1"/>
    <n v="555"/>
    <n v="26"/>
    <x v="3"/>
    <n v="1"/>
    <n v="3"/>
    <n v="77"/>
    <n v="3"/>
    <n v="4"/>
    <n v="1"/>
    <n v="13525"/>
    <n v="14864"/>
    <n v="5"/>
    <n v="14"/>
    <n v="3"/>
    <n v="4"/>
    <n v="80"/>
    <n v="1"/>
    <n v="23"/>
    <n v="4"/>
    <n v="20"/>
    <n v="4"/>
    <n v="4"/>
    <n v="8"/>
  </r>
  <r>
    <s v="Yes"/>
    <s v="Travel_Rarely"/>
    <x v="4"/>
    <s v="Ex-Employees"/>
    <x v="1"/>
    <x v="0"/>
    <s v="STAFF-405"/>
    <x v="296"/>
    <x v="1"/>
    <x v="2"/>
    <x v="0"/>
    <s v="No"/>
    <s v="Y"/>
    <n v="2"/>
    <n v="-2"/>
    <n v="0"/>
    <n v="18"/>
    <n v="1"/>
    <n v="1"/>
    <n v="1"/>
    <n v="0"/>
    <n v="230"/>
    <n v="3"/>
    <x v="3"/>
    <n v="1"/>
    <n v="3"/>
    <n v="54"/>
    <n v="3"/>
    <n v="1"/>
    <n v="2"/>
    <n v="1420"/>
    <n v="25233"/>
    <n v="1"/>
    <n v="13"/>
    <n v="3"/>
    <n v="3"/>
    <n v="80"/>
    <n v="0"/>
    <n v="0"/>
    <n v="3"/>
    <n v="0"/>
    <n v="0"/>
    <n v="0"/>
    <n v="0"/>
  </r>
  <r>
    <s v="No"/>
    <s v="Travel_Rarely"/>
    <x v="0"/>
    <s v="Current Employees"/>
    <x v="0"/>
    <x v="3"/>
    <s v="STAFF-406"/>
    <x v="297"/>
    <x v="1"/>
    <x v="0"/>
    <x v="1"/>
    <s v="No"/>
    <s v="Y"/>
    <n v="3"/>
    <n v="-2"/>
    <n v="0"/>
    <n v="35"/>
    <n v="0"/>
    <m/>
    <n v="0"/>
    <n v="1"/>
    <n v="1232"/>
    <n v="16"/>
    <x v="3"/>
    <n v="1"/>
    <n v="3"/>
    <n v="96"/>
    <n v="3"/>
    <n v="3"/>
    <n v="1"/>
    <n v="8020"/>
    <n v="5100"/>
    <n v="0"/>
    <n v="15"/>
    <n v="3"/>
    <n v="3"/>
    <n v="80"/>
    <n v="2"/>
    <n v="12"/>
    <n v="2"/>
    <n v="11"/>
    <n v="9"/>
    <n v="6"/>
    <n v="9"/>
  </r>
  <r>
    <s v="No"/>
    <s v="Travel_Frequently"/>
    <x v="0"/>
    <s v="Current Employees"/>
    <x v="1"/>
    <x v="0"/>
    <s v="STAFF-407"/>
    <x v="298"/>
    <x v="1"/>
    <x v="2"/>
    <x v="1"/>
    <s v="No"/>
    <s v="Y"/>
    <n v="2"/>
    <n v="-2"/>
    <n v="0"/>
    <n v="36"/>
    <n v="0"/>
    <m/>
    <n v="0"/>
    <n v="1"/>
    <n v="566"/>
    <n v="18"/>
    <x v="2"/>
    <n v="1"/>
    <n v="3"/>
    <n v="81"/>
    <n v="4"/>
    <n v="1"/>
    <n v="2"/>
    <n v="3688"/>
    <n v="7122"/>
    <n v="4"/>
    <n v="18"/>
    <n v="3"/>
    <n v="4"/>
    <n v="80"/>
    <n v="2"/>
    <n v="4"/>
    <n v="3"/>
    <n v="1"/>
    <n v="0"/>
    <n v="0"/>
    <n v="0"/>
  </r>
  <r>
    <s v="No"/>
    <s v="Travel_Rarely"/>
    <x v="1"/>
    <s v="Current Employees"/>
    <x v="1"/>
    <x v="2"/>
    <s v="STAFF-408"/>
    <x v="299"/>
    <x v="1"/>
    <x v="3"/>
    <x v="2"/>
    <s v="No"/>
    <s v="Y"/>
    <n v="3"/>
    <n v="-2"/>
    <n v="0"/>
    <n v="51"/>
    <n v="0"/>
    <m/>
    <n v="0"/>
    <n v="1"/>
    <n v="1302"/>
    <n v="2"/>
    <x v="3"/>
    <n v="1"/>
    <n v="4"/>
    <n v="84"/>
    <n v="1"/>
    <n v="2"/>
    <n v="3"/>
    <n v="5482"/>
    <n v="16321"/>
    <n v="5"/>
    <n v="18"/>
    <n v="3"/>
    <n v="4"/>
    <n v="80"/>
    <n v="1"/>
    <n v="13"/>
    <n v="3"/>
    <n v="4"/>
    <n v="1"/>
    <n v="1"/>
    <n v="2"/>
  </r>
  <r>
    <s v="No"/>
    <s v="Travel_Rarely"/>
    <x v="0"/>
    <s v="Current Employees"/>
    <x v="0"/>
    <x v="0"/>
    <s v="STAFF-410"/>
    <x v="300"/>
    <x v="1"/>
    <x v="5"/>
    <x v="0"/>
    <s v="No"/>
    <s v="Y"/>
    <n v="2"/>
    <n v="-2"/>
    <n v="0"/>
    <n v="41"/>
    <n v="0"/>
    <m/>
    <n v="0"/>
    <n v="1"/>
    <n v="334"/>
    <n v="2"/>
    <x v="2"/>
    <n v="1"/>
    <n v="4"/>
    <n v="88"/>
    <n v="3"/>
    <n v="4"/>
    <n v="2"/>
    <n v="16015"/>
    <n v="15896"/>
    <n v="1"/>
    <n v="19"/>
    <n v="3"/>
    <n v="2"/>
    <n v="80"/>
    <n v="0"/>
    <n v="22"/>
    <n v="3"/>
    <n v="22"/>
    <n v="10"/>
    <n v="0"/>
    <n v="4"/>
  </r>
  <r>
    <s v="No"/>
    <s v="Travel_Rarely"/>
    <x v="4"/>
    <s v="Current Employees"/>
    <x v="0"/>
    <x v="2"/>
    <s v="STAFF-411"/>
    <x v="301"/>
    <x v="0"/>
    <x v="6"/>
    <x v="0"/>
    <s v="No"/>
    <s v="Y"/>
    <n v="2"/>
    <n v="-2"/>
    <n v="0"/>
    <n v="18"/>
    <n v="0"/>
    <m/>
    <n v="0"/>
    <n v="1"/>
    <n v="812"/>
    <n v="10"/>
    <x v="3"/>
    <n v="1"/>
    <n v="4"/>
    <n v="69"/>
    <n v="2"/>
    <n v="1"/>
    <n v="3"/>
    <n v="1200"/>
    <n v="9724"/>
    <n v="1"/>
    <n v="12"/>
    <n v="3"/>
    <n v="1"/>
    <n v="80"/>
    <n v="0"/>
    <n v="0"/>
    <n v="3"/>
    <n v="0"/>
    <n v="0"/>
    <n v="0"/>
    <n v="0"/>
  </r>
  <r>
    <s v="No"/>
    <s v="Travel_Rarely"/>
    <x v="2"/>
    <s v="Current Employees"/>
    <x v="1"/>
    <x v="2"/>
    <s v="STAFF-412"/>
    <x v="302"/>
    <x v="1"/>
    <x v="4"/>
    <x v="0"/>
    <s v="No"/>
    <s v="Y"/>
    <n v="2"/>
    <n v="-2"/>
    <n v="0"/>
    <n v="28"/>
    <n v="0"/>
    <m/>
    <n v="0"/>
    <n v="1"/>
    <n v="1476"/>
    <n v="16"/>
    <x v="0"/>
    <n v="1"/>
    <n v="2"/>
    <n v="68"/>
    <n v="4"/>
    <n v="2"/>
    <n v="3"/>
    <n v="5661"/>
    <n v="4824"/>
    <n v="0"/>
    <n v="19"/>
    <n v="3"/>
    <n v="3"/>
    <n v="80"/>
    <n v="0"/>
    <n v="9"/>
    <n v="3"/>
    <n v="8"/>
    <n v="3"/>
    <n v="0"/>
    <n v="7"/>
  </r>
  <r>
    <s v="No"/>
    <s v="Travel_Rarely"/>
    <x v="2"/>
    <s v="Current Employees"/>
    <x v="0"/>
    <x v="4"/>
    <s v="STAFF-416"/>
    <x v="303"/>
    <x v="1"/>
    <x v="0"/>
    <x v="1"/>
    <s v="No"/>
    <s v="Y"/>
    <n v="3"/>
    <n v="-2"/>
    <n v="0"/>
    <n v="31"/>
    <n v="0"/>
    <m/>
    <n v="0"/>
    <n v="1"/>
    <n v="218"/>
    <n v="7"/>
    <x v="3"/>
    <n v="1"/>
    <n v="4"/>
    <n v="100"/>
    <n v="4"/>
    <n v="2"/>
    <n v="4"/>
    <n v="6929"/>
    <n v="12241"/>
    <n v="4"/>
    <n v="11"/>
    <n v="3"/>
    <n v="2"/>
    <n v="80"/>
    <n v="1"/>
    <n v="10"/>
    <n v="2"/>
    <n v="8"/>
    <n v="7"/>
    <n v="7"/>
    <n v="7"/>
  </r>
  <r>
    <s v="No"/>
    <s v="Travel_Rarely"/>
    <x v="0"/>
    <s v="Current Employees"/>
    <x v="1"/>
    <x v="2"/>
    <s v="STAFF-417"/>
    <x v="304"/>
    <x v="1"/>
    <x v="4"/>
    <x v="2"/>
    <s v="No"/>
    <s v="Y"/>
    <n v="5"/>
    <n v="-2"/>
    <n v="0"/>
    <n v="39"/>
    <n v="0"/>
    <m/>
    <n v="0"/>
    <n v="1"/>
    <n v="1132"/>
    <n v="1"/>
    <x v="3"/>
    <n v="1"/>
    <n v="3"/>
    <n v="48"/>
    <n v="4"/>
    <n v="3"/>
    <n v="4"/>
    <n v="9613"/>
    <n v="10942"/>
    <n v="0"/>
    <n v="17"/>
    <n v="3"/>
    <n v="1"/>
    <n v="80"/>
    <n v="3"/>
    <n v="19"/>
    <n v="2"/>
    <n v="18"/>
    <n v="10"/>
    <n v="3"/>
    <n v="7"/>
  </r>
  <r>
    <s v="No"/>
    <s v="Non-Travel"/>
    <x v="0"/>
    <s v="Current Employees"/>
    <x v="1"/>
    <x v="0"/>
    <s v="STAFF-419"/>
    <x v="305"/>
    <x v="0"/>
    <x v="2"/>
    <x v="1"/>
    <s v="No"/>
    <s v="Y"/>
    <n v="3"/>
    <n v="-2"/>
    <n v="0"/>
    <n v="36"/>
    <n v="0"/>
    <m/>
    <n v="0"/>
    <n v="1"/>
    <n v="1105"/>
    <n v="24"/>
    <x v="2"/>
    <n v="1"/>
    <n v="2"/>
    <n v="47"/>
    <n v="3"/>
    <n v="2"/>
    <n v="2"/>
    <n v="5674"/>
    <n v="6927"/>
    <n v="7"/>
    <n v="15"/>
    <n v="3"/>
    <n v="3"/>
    <n v="80"/>
    <n v="1"/>
    <n v="11"/>
    <n v="3"/>
    <n v="9"/>
    <n v="8"/>
    <n v="0"/>
    <n v="8"/>
  </r>
  <r>
    <s v="No"/>
    <s v="Travel_Rarely"/>
    <x v="2"/>
    <s v="Current Employees"/>
    <x v="0"/>
    <x v="0"/>
    <s v="STAFF-420"/>
    <x v="306"/>
    <x v="1"/>
    <x v="0"/>
    <x v="1"/>
    <s v="No"/>
    <s v="Y"/>
    <n v="3"/>
    <n v="-2"/>
    <n v="0"/>
    <n v="32"/>
    <n v="0"/>
    <m/>
    <n v="0"/>
    <n v="1"/>
    <n v="906"/>
    <n v="7"/>
    <x v="3"/>
    <n v="1"/>
    <n v="4"/>
    <n v="91"/>
    <n v="2"/>
    <n v="2"/>
    <n v="2"/>
    <n v="5484"/>
    <n v="16985"/>
    <n v="1"/>
    <n v="14"/>
    <n v="3"/>
    <n v="3"/>
    <n v="80"/>
    <n v="1"/>
    <n v="13"/>
    <n v="2"/>
    <n v="13"/>
    <n v="8"/>
    <n v="4"/>
    <n v="8"/>
  </r>
  <r>
    <s v="No"/>
    <s v="Travel_Rarely"/>
    <x v="0"/>
    <s v="Current Employees"/>
    <x v="1"/>
    <x v="0"/>
    <s v="STAFF-421"/>
    <x v="307"/>
    <x v="0"/>
    <x v="7"/>
    <x v="1"/>
    <s v="No"/>
    <s v="Y"/>
    <n v="2"/>
    <n v="-2"/>
    <n v="0"/>
    <n v="38"/>
    <n v="0"/>
    <m/>
    <n v="0"/>
    <n v="1"/>
    <n v="849"/>
    <n v="25"/>
    <x v="0"/>
    <n v="1"/>
    <n v="1"/>
    <n v="81"/>
    <n v="2"/>
    <n v="3"/>
    <n v="2"/>
    <n v="12061"/>
    <n v="26707"/>
    <n v="3"/>
    <n v="17"/>
    <n v="3"/>
    <n v="3"/>
    <n v="80"/>
    <n v="1"/>
    <n v="19"/>
    <n v="3"/>
    <n v="10"/>
    <n v="8"/>
    <n v="0"/>
    <n v="1"/>
  </r>
  <r>
    <s v="No"/>
    <s v="Non-Travel"/>
    <x v="3"/>
    <s v="Current Employees"/>
    <x v="1"/>
    <x v="0"/>
    <s v="STAFF-422"/>
    <x v="308"/>
    <x v="1"/>
    <x v="4"/>
    <x v="2"/>
    <s v="Yes"/>
    <s v="Y"/>
    <n v="2"/>
    <n v="-2"/>
    <n v="0"/>
    <n v="58"/>
    <n v="0"/>
    <m/>
    <n v="0"/>
    <n v="1"/>
    <n v="390"/>
    <n v="1"/>
    <x v="2"/>
    <n v="1"/>
    <n v="4"/>
    <n v="32"/>
    <n v="1"/>
    <n v="2"/>
    <n v="2"/>
    <n v="5660"/>
    <n v="17056"/>
    <n v="2"/>
    <n v="13"/>
    <n v="3"/>
    <n v="4"/>
    <n v="80"/>
    <n v="1"/>
    <n v="12"/>
    <n v="3"/>
    <n v="5"/>
    <n v="3"/>
    <n v="1"/>
    <n v="2"/>
  </r>
  <r>
    <s v="No"/>
    <s v="Travel_Rarely"/>
    <x v="2"/>
    <s v="Current Employees"/>
    <x v="1"/>
    <x v="4"/>
    <s v="STAFF-423"/>
    <x v="309"/>
    <x v="1"/>
    <x v="1"/>
    <x v="1"/>
    <s v="Yes"/>
    <s v="Y"/>
    <n v="4"/>
    <n v="-2"/>
    <n v="0"/>
    <n v="31"/>
    <n v="0"/>
    <m/>
    <n v="0"/>
    <n v="1"/>
    <n v="691"/>
    <n v="5"/>
    <x v="2"/>
    <n v="1"/>
    <n v="4"/>
    <n v="86"/>
    <n v="3"/>
    <n v="1"/>
    <n v="4"/>
    <n v="4821"/>
    <n v="10077"/>
    <n v="0"/>
    <n v="12"/>
    <n v="3"/>
    <n v="3"/>
    <n v="80"/>
    <n v="1"/>
    <n v="6"/>
    <n v="3"/>
    <n v="5"/>
    <n v="2"/>
    <n v="0"/>
    <n v="3"/>
  </r>
  <r>
    <s v="No"/>
    <s v="Travel_Rarely"/>
    <x v="2"/>
    <s v="Current Employees"/>
    <x v="2"/>
    <x v="5"/>
    <s v="STAFF-424"/>
    <x v="310"/>
    <x v="1"/>
    <x v="8"/>
    <x v="1"/>
    <s v="No"/>
    <s v="Y"/>
    <n v="1"/>
    <n v="-2"/>
    <n v="0"/>
    <n v="31"/>
    <n v="0"/>
    <m/>
    <n v="0"/>
    <n v="1"/>
    <n v="106"/>
    <n v="2"/>
    <x v="3"/>
    <n v="1"/>
    <n v="1"/>
    <n v="62"/>
    <n v="2"/>
    <n v="2"/>
    <n v="3"/>
    <n v="6410"/>
    <n v="17822"/>
    <n v="3"/>
    <n v="12"/>
    <n v="3"/>
    <n v="4"/>
    <n v="80"/>
    <n v="0"/>
    <n v="9"/>
    <n v="3"/>
    <n v="2"/>
    <n v="2"/>
    <n v="1"/>
    <n v="0"/>
  </r>
  <r>
    <s v="No"/>
    <s v="Travel_Frequently"/>
    <x v="1"/>
    <s v="Current Employees"/>
    <x v="1"/>
    <x v="0"/>
    <s v="STAFF-425"/>
    <x v="311"/>
    <x v="1"/>
    <x v="2"/>
    <x v="2"/>
    <s v="No"/>
    <s v="Y"/>
    <n v="2"/>
    <n v="-2"/>
    <n v="0"/>
    <n v="45"/>
    <n v="0"/>
    <m/>
    <n v="0"/>
    <n v="1"/>
    <n v="1249"/>
    <n v="7"/>
    <x v="3"/>
    <n v="1"/>
    <n v="1"/>
    <n v="97"/>
    <n v="3"/>
    <n v="3"/>
    <n v="2"/>
    <n v="5210"/>
    <n v="20308"/>
    <n v="1"/>
    <n v="18"/>
    <n v="3"/>
    <n v="1"/>
    <n v="80"/>
    <n v="1"/>
    <n v="24"/>
    <n v="3"/>
    <n v="24"/>
    <n v="9"/>
    <n v="9"/>
    <n v="11"/>
  </r>
  <r>
    <s v="No"/>
    <s v="Travel_Rarely"/>
    <x v="2"/>
    <s v="Current Employees"/>
    <x v="1"/>
    <x v="0"/>
    <s v="STAFF-426"/>
    <x v="312"/>
    <x v="1"/>
    <x v="1"/>
    <x v="2"/>
    <s v="Yes"/>
    <s v="Y"/>
    <n v="2"/>
    <n v="-2"/>
    <n v="0"/>
    <n v="31"/>
    <n v="0"/>
    <m/>
    <n v="0"/>
    <n v="1"/>
    <n v="192"/>
    <n v="2"/>
    <x v="2"/>
    <n v="1"/>
    <n v="3"/>
    <n v="32"/>
    <n v="3"/>
    <n v="1"/>
    <n v="2"/>
    <n v="2695"/>
    <n v="7747"/>
    <n v="0"/>
    <n v="18"/>
    <n v="3"/>
    <n v="2"/>
    <n v="80"/>
    <n v="1"/>
    <n v="3"/>
    <n v="1"/>
    <n v="2"/>
    <n v="2"/>
    <n v="2"/>
    <n v="2"/>
  </r>
  <r>
    <s v="No"/>
    <s v="Travel_Frequently"/>
    <x v="2"/>
    <s v="Current Employees"/>
    <x v="1"/>
    <x v="0"/>
    <s v="STAFF-428"/>
    <x v="313"/>
    <x v="0"/>
    <x v="5"/>
    <x v="1"/>
    <s v="No"/>
    <s v="Y"/>
    <n v="2"/>
    <n v="-2"/>
    <n v="0"/>
    <n v="33"/>
    <n v="0"/>
    <m/>
    <n v="0"/>
    <n v="1"/>
    <n v="553"/>
    <n v="5"/>
    <x v="2"/>
    <n v="1"/>
    <n v="4"/>
    <n v="74"/>
    <n v="3"/>
    <n v="3"/>
    <n v="2"/>
    <n v="11878"/>
    <n v="23364"/>
    <n v="6"/>
    <n v="11"/>
    <n v="3"/>
    <n v="2"/>
    <n v="80"/>
    <n v="2"/>
    <n v="12"/>
    <n v="3"/>
    <n v="10"/>
    <n v="6"/>
    <n v="8"/>
    <n v="8"/>
  </r>
  <r>
    <s v="No"/>
    <s v="Travel_Rarely"/>
    <x v="0"/>
    <s v="Current Employees"/>
    <x v="1"/>
    <x v="2"/>
    <s v="STAFF-429"/>
    <x v="314"/>
    <x v="1"/>
    <x v="5"/>
    <x v="1"/>
    <s v="Yes"/>
    <s v="Y"/>
    <n v="3"/>
    <n v="-2"/>
    <n v="0"/>
    <n v="39"/>
    <n v="0"/>
    <m/>
    <n v="0"/>
    <n v="1"/>
    <n v="117"/>
    <n v="10"/>
    <x v="1"/>
    <n v="1"/>
    <n v="3"/>
    <n v="99"/>
    <n v="3"/>
    <n v="4"/>
    <n v="3"/>
    <n v="17068"/>
    <n v="5355"/>
    <n v="1"/>
    <n v="14"/>
    <n v="3"/>
    <n v="4"/>
    <n v="80"/>
    <n v="0"/>
    <n v="21"/>
    <n v="3"/>
    <n v="21"/>
    <n v="9"/>
    <n v="11"/>
    <n v="10"/>
  </r>
  <r>
    <s v="No"/>
    <s v="Travel_Frequently"/>
    <x v="0"/>
    <s v="Current Employees"/>
    <x v="1"/>
    <x v="0"/>
    <s v="STAFF-430"/>
    <x v="315"/>
    <x v="0"/>
    <x v="2"/>
    <x v="0"/>
    <s v="No"/>
    <s v="Y"/>
    <n v="5"/>
    <n v="-2"/>
    <n v="0"/>
    <n v="43"/>
    <n v="0"/>
    <m/>
    <n v="0"/>
    <n v="1"/>
    <n v="185"/>
    <n v="10"/>
    <x v="2"/>
    <n v="1"/>
    <n v="3"/>
    <n v="33"/>
    <n v="3"/>
    <n v="1"/>
    <n v="2"/>
    <n v="2455"/>
    <n v="10675"/>
    <n v="0"/>
    <n v="19"/>
    <n v="3"/>
    <n v="1"/>
    <n v="80"/>
    <n v="0"/>
    <n v="9"/>
    <n v="3"/>
    <n v="8"/>
    <n v="7"/>
    <n v="1"/>
    <n v="7"/>
  </r>
  <r>
    <s v="No"/>
    <s v="Travel_Rarely"/>
    <x v="1"/>
    <s v="Current Employees"/>
    <x v="1"/>
    <x v="4"/>
    <s v="STAFF-431"/>
    <x v="316"/>
    <x v="0"/>
    <x v="4"/>
    <x v="0"/>
    <s v="Yes"/>
    <s v="Y"/>
    <n v="2"/>
    <n v="-2"/>
    <n v="0"/>
    <n v="49"/>
    <n v="0"/>
    <m/>
    <n v="0"/>
    <n v="1"/>
    <n v="1091"/>
    <n v="1"/>
    <x v="0"/>
    <n v="1"/>
    <n v="4"/>
    <n v="90"/>
    <n v="2"/>
    <n v="4"/>
    <n v="4"/>
    <n v="13964"/>
    <n v="17810"/>
    <n v="7"/>
    <n v="12"/>
    <n v="3"/>
    <n v="4"/>
    <n v="80"/>
    <n v="0"/>
    <n v="25"/>
    <n v="3"/>
    <n v="7"/>
    <n v="1"/>
    <n v="0"/>
    <n v="7"/>
  </r>
  <r>
    <s v="Yes"/>
    <s v="Travel_Rarely"/>
    <x v="1"/>
    <s v="Ex-Employees"/>
    <x v="1"/>
    <x v="2"/>
    <s v="STAFF-433"/>
    <x v="317"/>
    <x v="1"/>
    <x v="1"/>
    <x v="1"/>
    <s v="No"/>
    <s v="Y"/>
    <n v="3"/>
    <n v="-2"/>
    <n v="0"/>
    <n v="52"/>
    <n v="1"/>
    <n v="1"/>
    <n v="1"/>
    <n v="0"/>
    <n v="723"/>
    <n v="8"/>
    <x v="2"/>
    <n v="1"/>
    <n v="3"/>
    <n v="85"/>
    <n v="2"/>
    <n v="2"/>
    <n v="3"/>
    <n v="4941"/>
    <n v="17747"/>
    <n v="2"/>
    <n v="15"/>
    <n v="3"/>
    <n v="1"/>
    <n v="80"/>
    <n v="0"/>
    <n v="11"/>
    <n v="2"/>
    <n v="8"/>
    <n v="2"/>
    <n v="7"/>
    <n v="7"/>
  </r>
  <r>
    <s v="No"/>
    <s v="Travel_Rarely"/>
    <x v="2"/>
    <s v="Current Employees"/>
    <x v="1"/>
    <x v="0"/>
    <s v="STAFF-434"/>
    <x v="318"/>
    <x v="0"/>
    <x v="1"/>
    <x v="0"/>
    <s v="Yes"/>
    <s v="Y"/>
    <n v="2"/>
    <n v="-2"/>
    <n v="0"/>
    <n v="27"/>
    <n v="0"/>
    <m/>
    <n v="0"/>
    <n v="1"/>
    <n v="1220"/>
    <n v="5"/>
    <x v="3"/>
    <n v="1"/>
    <n v="3"/>
    <n v="85"/>
    <n v="3"/>
    <n v="1"/>
    <n v="2"/>
    <n v="2478"/>
    <n v="20938"/>
    <n v="1"/>
    <n v="12"/>
    <n v="3"/>
    <n v="2"/>
    <n v="80"/>
    <n v="0"/>
    <n v="4"/>
    <n v="2"/>
    <n v="4"/>
    <n v="3"/>
    <n v="1"/>
    <n v="2"/>
  </r>
  <r>
    <s v="No"/>
    <s v="Travel_Rarely"/>
    <x v="2"/>
    <s v="Current Employees"/>
    <x v="0"/>
    <x v="4"/>
    <s v="STAFF-436"/>
    <x v="319"/>
    <x v="0"/>
    <x v="0"/>
    <x v="1"/>
    <s v="Yes"/>
    <s v="Y"/>
    <n v="2"/>
    <n v="-2"/>
    <n v="0"/>
    <n v="32"/>
    <n v="0"/>
    <m/>
    <n v="0"/>
    <n v="1"/>
    <n v="588"/>
    <n v="8"/>
    <x v="0"/>
    <n v="1"/>
    <n v="4"/>
    <n v="65"/>
    <n v="2"/>
    <n v="2"/>
    <n v="4"/>
    <n v="5228"/>
    <n v="24624"/>
    <n v="1"/>
    <n v="11"/>
    <n v="3"/>
    <n v="4"/>
    <n v="80"/>
    <n v="0"/>
    <n v="13"/>
    <n v="3"/>
    <n v="13"/>
    <n v="12"/>
    <n v="11"/>
    <n v="9"/>
  </r>
  <r>
    <s v="No"/>
    <s v="Travel_Rarely"/>
    <x v="2"/>
    <s v="Current Employees"/>
    <x v="0"/>
    <x v="0"/>
    <s v="STAFF-437"/>
    <x v="320"/>
    <x v="1"/>
    <x v="0"/>
    <x v="0"/>
    <s v="Yes"/>
    <s v="Y"/>
    <n v="3"/>
    <n v="-2"/>
    <n v="0"/>
    <n v="27"/>
    <n v="0"/>
    <m/>
    <n v="0"/>
    <n v="1"/>
    <n v="1377"/>
    <n v="2"/>
    <x v="3"/>
    <n v="1"/>
    <n v="4"/>
    <n v="74"/>
    <n v="3"/>
    <n v="2"/>
    <n v="2"/>
    <n v="4478"/>
    <n v="5242"/>
    <n v="1"/>
    <n v="11"/>
    <n v="3"/>
    <n v="1"/>
    <n v="80"/>
    <n v="0"/>
    <n v="5"/>
    <n v="3"/>
    <n v="5"/>
    <n v="4"/>
    <n v="0"/>
    <n v="4"/>
  </r>
  <r>
    <s v="No"/>
    <s v="Travel_Rarely"/>
    <x v="2"/>
    <s v="Current Employees"/>
    <x v="0"/>
    <x v="3"/>
    <s v="STAFF-438"/>
    <x v="321"/>
    <x v="1"/>
    <x v="0"/>
    <x v="2"/>
    <s v="No"/>
    <s v="Y"/>
    <n v="3"/>
    <n v="-2"/>
    <n v="0"/>
    <n v="31"/>
    <n v="0"/>
    <m/>
    <n v="0"/>
    <n v="1"/>
    <n v="691"/>
    <n v="7"/>
    <x v="3"/>
    <n v="1"/>
    <n v="4"/>
    <n v="73"/>
    <n v="3"/>
    <n v="2"/>
    <n v="1"/>
    <n v="7547"/>
    <n v="7143"/>
    <n v="4"/>
    <n v="12"/>
    <n v="3"/>
    <n v="4"/>
    <n v="80"/>
    <n v="3"/>
    <n v="13"/>
    <n v="3"/>
    <n v="7"/>
    <n v="7"/>
    <n v="1"/>
    <n v="7"/>
  </r>
  <r>
    <s v="No"/>
    <s v="Travel_Rarely"/>
    <x v="2"/>
    <s v="Current Employees"/>
    <x v="1"/>
    <x v="2"/>
    <s v="STAFF-439"/>
    <x v="322"/>
    <x v="0"/>
    <x v="1"/>
    <x v="0"/>
    <s v="No"/>
    <s v="Y"/>
    <n v="0"/>
    <n v="-2"/>
    <n v="0"/>
    <n v="32"/>
    <n v="0"/>
    <m/>
    <n v="0"/>
    <n v="1"/>
    <n v="1018"/>
    <n v="2"/>
    <x v="2"/>
    <n v="1"/>
    <n v="1"/>
    <n v="74"/>
    <n v="4"/>
    <n v="2"/>
    <n v="4"/>
    <n v="5055"/>
    <n v="10557"/>
    <n v="7"/>
    <n v="16"/>
    <n v="3"/>
    <n v="3"/>
    <n v="80"/>
    <n v="0"/>
    <n v="10"/>
    <n v="2"/>
    <n v="7"/>
    <n v="7"/>
    <n v="0"/>
    <n v="7"/>
  </r>
  <r>
    <s v="Yes"/>
    <s v="Travel_Rarely"/>
    <x v="2"/>
    <s v="Ex-Employees"/>
    <x v="1"/>
    <x v="2"/>
    <s v="STAFF-440"/>
    <x v="323"/>
    <x v="1"/>
    <x v="1"/>
    <x v="1"/>
    <s v="Yes"/>
    <s v="Y"/>
    <n v="4"/>
    <n v="-2"/>
    <n v="0"/>
    <n v="28"/>
    <n v="1"/>
    <n v="1"/>
    <n v="1"/>
    <n v="0"/>
    <n v="1157"/>
    <n v="2"/>
    <x v="2"/>
    <n v="1"/>
    <n v="1"/>
    <n v="84"/>
    <n v="1"/>
    <n v="1"/>
    <n v="4"/>
    <n v="3464"/>
    <n v="24737"/>
    <n v="5"/>
    <n v="13"/>
    <n v="3"/>
    <n v="4"/>
    <n v="80"/>
    <n v="0"/>
    <n v="5"/>
    <n v="2"/>
    <n v="3"/>
    <n v="2"/>
    <n v="2"/>
    <n v="2"/>
  </r>
  <r>
    <s v="No"/>
    <s v="Travel_Rarely"/>
    <x v="2"/>
    <s v="Current Employees"/>
    <x v="1"/>
    <x v="2"/>
    <s v="STAFF-441"/>
    <x v="324"/>
    <x v="0"/>
    <x v="1"/>
    <x v="1"/>
    <s v="No"/>
    <s v="Y"/>
    <n v="2"/>
    <n v="-2"/>
    <n v="0"/>
    <n v="30"/>
    <n v="0"/>
    <m/>
    <n v="0"/>
    <n v="1"/>
    <n v="1275"/>
    <n v="28"/>
    <x v="0"/>
    <n v="1"/>
    <n v="4"/>
    <n v="64"/>
    <n v="3"/>
    <n v="2"/>
    <n v="4"/>
    <n v="5775"/>
    <n v="11934"/>
    <n v="1"/>
    <n v="13"/>
    <n v="3"/>
    <n v="4"/>
    <n v="80"/>
    <n v="2"/>
    <n v="11"/>
    <n v="3"/>
    <n v="10"/>
    <n v="8"/>
    <n v="1"/>
    <n v="9"/>
  </r>
  <r>
    <s v="No"/>
    <s v="Travel_Frequently"/>
    <x v="2"/>
    <s v="Current Employees"/>
    <x v="1"/>
    <x v="0"/>
    <s v="STAFF-442"/>
    <x v="325"/>
    <x v="0"/>
    <x v="3"/>
    <x v="1"/>
    <s v="No"/>
    <s v="Y"/>
    <n v="2"/>
    <n v="-2"/>
    <n v="0"/>
    <n v="31"/>
    <n v="0"/>
    <m/>
    <n v="0"/>
    <n v="1"/>
    <n v="798"/>
    <n v="7"/>
    <x v="0"/>
    <n v="1"/>
    <n v="3"/>
    <n v="48"/>
    <n v="2"/>
    <n v="3"/>
    <n v="2"/>
    <n v="8943"/>
    <n v="14034"/>
    <n v="1"/>
    <n v="24"/>
    <n v="4"/>
    <n v="1"/>
    <n v="80"/>
    <n v="1"/>
    <n v="10"/>
    <n v="3"/>
    <n v="10"/>
    <n v="9"/>
    <n v="8"/>
    <n v="9"/>
  </r>
  <r>
    <s v="No"/>
    <s v="Travel_Frequently"/>
    <x v="0"/>
    <s v="Current Employees"/>
    <x v="1"/>
    <x v="2"/>
    <s v="STAFF-444"/>
    <x v="326"/>
    <x v="1"/>
    <x v="5"/>
    <x v="1"/>
    <s v="No"/>
    <s v="Y"/>
    <n v="2"/>
    <n v="-2"/>
    <n v="0"/>
    <n v="39"/>
    <n v="0"/>
    <m/>
    <n v="0"/>
    <n v="1"/>
    <n v="672"/>
    <n v="7"/>
    <x v="0"/>
    <n v="1"/>
    <n v="3"/>
    <n v="54"/>
    <n v="2"/>
    <n v="5"/>
    <n v="4"/>
    <n v="19272"/>
    <n v="21141"/>
    <n v="1"/>
    <n v="15"/>
    <n v="3"/>
    <n v="1"/>
    <n v="80"/>
    <n v="1"/>
    <n v="21"/>
    <n v="3"/>
    <n v="21"/>
    <n v="9"/>
    <n v="13"/>
    <n v="3"/>
  </r>
  <r>
    <s v="Yes"/>
    <s v="Travel_Rarely"/>
    <x v="0"/>
    <s v="Ex-Employees"/>
    <x v="0"/>
    <x v="2"/>
    <s v="STAFF-445"/>
    <x v="327"/>
    <x v="0"/>
    <x v="0"/>
    <x v="1"/>
    <s v="Yes"/>
    <s v="Y"/>
    <n v="3"/>
    <n v="-2"/>
    <n v="0"/>
    <n v="39"/>
    <n v="1"/>
    <n v="1"/>
    <n v="1"/>
    <n v="0"/>
    <n v="1162"/>
    <n v="3"/>
    <x v="0"/>
    <n v="1"/>
    <n v="4"/>
    <n v="41"/>
    <n v="3"/>
    <n v="2"/>
    <n v="3"/>
    <n v="5238"/>
    <n v="17778"/>
    <n v="4"/>
    <n v="18"/>
    <n v="3"/>
    <n v="1"/>
    <n v="80"/>
    <n v="0"/>
    <n v="12"/>
    <n v="2"/>
    <n v="1"/>
    <n v="0"/>
    <n v="0"/>
    <n v="0"/>
  </r>
  <r>
    <s v="No"/>
    <s v="Travel_Frequently"/>
    <x v="2"/>
    <s v="Current Employees"/>
    <x v="0"/>
    <x v="3"/>
    <s v="STAFF-446"/>
    <x v="328"/>
    <x v="1"/>
    <x v="0"/>
    <x v="0"/>
    <s v="No"/>
    <s v="Y"/>
    <n v="6"/>
    <n v="-2"/>
    <n v="0"/>
    <n v="33"/>
    <n v="0"/>
    <m/>
    <n v="0"/>
    <n v="1"/>
    <n v="508"/>
    <n v="10"/>
    <x v="3"/>
    <n v="1"/>
    <n v="2"/>
    <n v="46"/>
    <n v="2"/>
    <n v="2"/>
    <n v="1"/>
    <n v="4682"/>
    <n v="4317"/>
    <n v="3"/>
    <n v="14"/>
    <n v="3"/>
    <n v="3"/>
    <n v="80"/>
    <n v="0"/>
    <n v="9"/>
    <n v="2"/>
    <n v="7"/>
    <n v="7"/>
    <n v="0"/>
    <n v="1"/>
  </r>
  <r>
    <s v="No"/>
    <s v="Travel_Rarely"/>
    <x v="1"/>
    <s v="Current Employees"/>
    <x v="1"/>
    <x v="0"/>
    <s v="STAFF-447"/>
    <x v="329"/>
    <x v="1"/>
    <x v="7"/>
    <x v="1"/>
    <s v="No"/>
    <s v="Y"/>
    <n v="2"/>
    <n v="-2"/>
    <n v="0"/>
    <n v="47"/>
    <n v="0"/>
    <m/>
    <n v="0"/>
    <n v="1"/>
    <n v="1482"/>
    <n v="5"/>
    <x v="4"/>
    <n v="1"/>
    <n v="4"/>
    <n v="42"/>
    <n v="3"/>
    <n v="5"/>
    <n v="2"/>
    <n v="18300"/>
    <n v="16375"/>
    <n v="4"/>
    <n v="11"/>
    <n v="3"/>
    <n v="2"/>
    <n v="80"/>
    <n v="1"/>
    <n v="21"/>
    <n v="3"/>
    <n v="3"/>
    <n v="2"/>
    <n v="1"/>
    <n v="1"/>
  </r>
  <r>
    <s v="No"/>
    <s v="Travel_Frequently"/>
    <x v="0"/>
    <s v="Current Employees"/>
    <x v="1"/>
    <x v="0"/>
    <s v="STAFF-448"/>
    <x v="330"/>
    <x v="0"/>
    <x v="2"/>
    <x v="2"/>
    <s v="No"/>
    <s v="Y"/>
    <n v="3"/>
    <n v="-2"/>
    <n v="0"/>
    <n v="43"/>
    <n v="0"/>
    <m/>
    <n v="0"/>
    <n v="1"/>
    <n v="559"/>
    <n v="10"/>
    <x v="2"/>
    <n v="1"/>
    <n v="3"/>
    <n v="82"/>
    <n v="2"/>
    <n v="2"/>
    <n v="2"/>
    <n v="5257"/>
    <n v="6227"/>
    <n v="1"/>
    <n v="11"/>
    <n v="3"/>
    <n v="2"/>
    <n v="80"/>
    <n v="1"/>
    <n v="9"/>
    <n v="4"/>
    <n v="9"/>
    <n v="7"/>
    <n v="0"/>
    <n v="0"/>
  </r>
  <r>
    <s v="No"/>
    <s v="Non-Travel"/>
    <x v="2"/>
    <s v="Current Employees"/>
    <x v="0"/>
    <x v="3"/>
    <s v="STAFF-449"/>
    <x v="331"/>
    <x v="1"/>
    <x v="0"/>
    <x v="1"/>
    <s v="Yes"/>
    <s v="Y"/>
    <n v="0"/>
    <n v="-2"/>
    <n v="0"/>
    <n v="27"/>
    <n v="0"/>
    <m/>
    <n v="0"/>
    <n v="1"/>
    <n v="210"/>
    <n v="1"/>
    <x v="1"/>
    <n v="1"/>
    <n v="3"/>
    <n v="73"/>
    <n v="3"/>
    <n v="2"/>
    <n v="1"/>
    <n v="6349"/>
    <n v="22107"/>
    <n v="0"/>
    <n v="13"/>
    <n v="3"/>
    <n v="4"/>
    <n v="80"/>
    <n v="1"/>
    <n v="6"/>
    <n v="3"/>
    <n v="5"/>
    <n v="4"/>
    <n v="1"/>
    <n v="4"/>
  </r>
  <r>
    <s v="No"/>
    <s v="Travel_Frequently"/>
    <x v="1"/>
    <s v="Current Employees"/>
    <x v="1"/>
    <x v="0"/>
    <s v="STAFF-450"/>
    <x v="332"/>
    <x v="0"/>
    <x v="1"/>
    <x v="0"/>
    <s v="No"/>
    <s v="Y"/>
    <n v="4"/>
    <n v="-2"/>
    <n v="0"/>
    <n v="54"/>
    <n v="0"/>
    <m/>
    <n v="0"/>
    <n v="1"/>
    <n v="928"/>
    <n v="20"/>
    <x v="2"/>
    <n v="1"/>
    <n v="4"/>
    <n v="31"/>
    <n v="3"/>
    <n v="2"/>
    <n v="2"/>
    <n v="4869"/>
    <n v="16885"/>
    <n v="3"/>
    <n v="12"/>
    <n v="3"/>
    <n v="4"/>
    <n v="80"/>
    <n v="0"/>
    <n v="20"/>
    <n v="2"/>
    <n v="4"/>
    <n v="3"/>
    <n v="0"/>
    <n v="3"/>
  </r>
  <r>
    <s v="No"/>
    <s v="Travel_Rarely"/>
    <x v="0"/>
    <s v="Current Employees"/>
    <x v="1"/>
    <x v="0"/>
    <s v="STAFF-451"/>
    <x v="333"/>
    <x v="0"/>
    <x v="4"/>
    <x v="1"/>
    <s v="No"/>
    <s v="Y"/>
    <n v="1"/>
    <n v="-2"/>
    <n v="0"/>
    <n v="43"/>
    <n v="0"/>
    <m/>
    <n v="0"/>
    <n v="1"/>
    <n v="1001"/>
    <n v="7"/>
    <x v="3"/>
    <n v="1"/>
    <n v="3"/>
    <n v="43"/>
    <n v="3"/>
    <n v="3"/>
    <n v="2"/>
    <n v="9985"/>
    <n v="9262"/>
    <n v="8"/>
    <n v="16"/>
    <n v="3"/>
    <n v="1"/>
    <n v="80"/>
    <n v="1"/>
    <n v="10"/>
    <n v="2"/>
    <n v="1"/>
    <n v="0"/>
    <n v="0"/>
    <n v="0"/>
  </r>
  <r>
    <s v="No"/>
    <s v="Travel_Rarely"/>
    <x v="1"/>
    <s v="Current Employees"/>
    <x v="1"/>
    <x v="1"/>
    <s v="STAFF-452"/>
    <x v="334"/>
    <x v="1"/>
    <x v="1"/>
    <x v="1"/>
    <s v="No"/>
    <s v="Y"/>
    <n v="3"/>
    <n v="-2"/>
    <n v="0"/>
    <n v="45"/>
    <n v="0"/>
    <m/>
    <n v="0"/>
    <n v="1"/>
    <n v="549"/>
    <n v="8"/>
    <x v="2"/>
    <n v="1"/>
    <n v="4"/>
    <n v="75"/>
    <n v="3"/>
    <n v="2"/>
    <n v="4"/>
    <n v="3697"/>
    <n v="9278"/>
    <n v="9"/>
    <n v="14"/>
    <n v="3"/>
    <n v="1"/>
    <n v="80"/>
    <n v="2"/>
    <n v="12"/>
    <n v="3"/>
    <n v="10"/>
    <n v="9"/>
    <n v="9"/>
    <n v="8"/>
  </r>
  <r>
    <s v="No"/>
    <s v="Travel_Rarely"/>
    <x v="0"/>
    <s v="Current Employees"/>
    <x v="0"/>
    <x v="2"/>
    <s v="STAFF-453"/>
    <x v="335"/>
    <x v="1"/>
    <x v="0"/>
    <x v="1"/>
    <s v="Yes"/>
    <s v="Y"/>
    <n v="2"/>
    <n v="-2"/>
    <n v="0"/>
    <n v="40"/>
    <n v="0"/>
    <m/>
    <n v="0"/>
    <n v="1"/>
    <n v="1124"/>
    <n v="1"/>
    <x v="0"/>
    <n v="1"/>
    <n v="2"/>
    <n v="57"/>
    <n v="1"/>
    <n v="2"/>
    <n v="4"/>
    <n v="7457"/>
    <n v="13273"/>
    <n v="2"/>
    <n v="22"/>
    <n v="4"/>
    <n v="3"/>
    <n v="80"/>
    <n v="3"/>
    <n v="6"/>
    <n v="2"/>
    <n v="4"/>
    <n v="3"/>
    <n v="0"/>
    <n v="2"/>
  </r>
  <r>
    <s v="Yes"/>
    <s v="Travel_Rarely"/>
    <x v="2"/>
    <s v="Ex-Employees"/>
    <x v="1"/>
    <x v="1"/>
    <s v="STAFF-454"/>
    <x v="336"/>
    <x v="1"/>
    <x v="2"/>
    <x v="1"/>
    <s v="Yes"/>
    <s v="Y"/>
    <n v="4"/>
    <n v="-2"/>
    <n v="0"/>
    <n v="29"/>
    <n v="1"/>
    <n v="1"/>
    <n v="1"/>
    <n v="0"/>
    <n v="318"/>
    <n v="8"/>
    <x v="2"/>
    <n v="1"/>
    <n v="2"/>
    <n v="77"/>
    <n v="1"/>
    <n v="1"/>
    <n v="3"/>
    <n v="2119"/>
    <n v="4759"/>
    <n v="1"/>
    <n v="11"/>
    <n v="3"/>
    <n v="4"/>
    <n v="80"/>
    <n v="0"/>
    <n v="7"/>
    <n v="2"/>
    <n v="7"/>
    <n v="7"/>
    <n v="0"/>
    <n v="7"/>
  </r>
  <r>
    <s v="No"/>
    <s v="Travel_Rarely"/>
    <x v="2"/>
    <s v="Current Employees"/>
    <x v="1"/>
    <x v="1"/>
    <s v="STAFF-455"/>
    <x v="337"/>
    <x v="1"/>
    <x v="2"/>
    <x v="0"/>
    <s v="No"/>
    <s v="Y"/>
    <n v="2"/>
    <n v="-2"/>
    <n v="0"/>
    <n v="29"/>
    <n v="0"/>
    <m/>
    <n v="0"/>
    <n v="1"/>
    <n v="738"/>
    <n v="9"/>
    <x v="4"/>
    <n v="1"/>
    <n v="2"/>
    <n v="30"/>
    <n v="2"/>
    <n v="1"/>
    <n v="4"/>
    <n v="3983"/>
    <n v="7621"/>
    <n v="0"/>
    <n v="17"/>
    <n v="3"/>
    <n v="3"/>
    <n v="80"/>
    <n v="0"/>
    <n v="4"/>
    <n v="3"/>
    <n v="3"/>
    <n v="2"/>
    <n v="2"/>
    <n v="2"/>
  </r>
  <r>
    <s v="No"/>
    <s v="Travel_Rarely"/>
    <x v="2"/>
    <s v="Current Employees"/>
    <x v="0"/>
    <x v="3"/>
    <s v="STAFF-456"/>
    <x v="338"/>
    <x v="0"/>
    <x v="0"/>
    <x v="2"/>
    <s v="No"/>
    <s v="Y"/>
    <n v="2"/>
    <n v="-2"/>
    <n v="0"/>
    <n v="30"/>
    <n v="0"/>
    <m/>
    <n v="0"/>
    <n v="1"/>
    <n v="570"/>
    <n v="5"/>
    <x v="3"/>
    <n v="1"/>
    <n v="4"/>
    <n v="30"/>
    <n v="2"/>
    <n v="2"/>
    <n v="1"/>
    <n v="6118"/>
    <n v="5431"/>
    <n v="1"/>
    <n v="13"/>
    <n v="3"/>
    <n v="3"/>
    <n v="80"/>
    <n v="3"/>
    <n v="10"/>
    <n v="3"/>
    <n v="10"/>
    <n v="9"/>
    <n v="1"/>
    <n v="2"/>
  </r>
  <r>
    <s v="No"/>
    <s v="Travel_Rarely"/>
    <x v="2"/>
    <s v="Current Employees"/>
    <x v="0"/>
    <x v="3"/>
    <s v="STAFF-458"/>
    <x v="339"/>
    <x v="0"/>
    <x v="0"/>
    <x v="1"/>
    <s v="No"/>
    <s v="Y"/>
    <n v="3"/>
    <n v="-2"/>
    <n v="0"/>
    <n v="27"/>
    <n v="0"/>
    <m/>
    <n v="0"/>
    <n v="1"/>
    <n v="1130"/>
    <n v="8"/>
    <x v="2"/>
    <n v="1"/>
    <n v="2"/>
    <n v="56"/>
    <n v="3"/>
    <n v="2"/>
    <n v="1"/>
    <n v="6214"/>
    <n v="3415"/>
    <n v="1"/>
    <n v="18"/>
    <n v="3"/>
    <n v="1"/>
    <n v="80"/>
    <n v="1"/>
    <n v="8"/>
    <n v="3"/>
    <n v="8"/>
    <n v="7"/>
    <n v="0"/>
    <n v="7"/>
  </r>
  <r>
    <s v="No"/>
    <s v="Travel_Rarely"/>
    <x v="0"/>
    <s v="Current Employees"/>
    <x v="1"/>
    <x v="2"/>
    <s v="STAFF-460"/>
    <x v="340"/>
    <x v="1"/>
    <x v="3"/>
    <x v="2"/>
    <s v="No"/>
    <s v="Y"/>
    <n v="2"/>
    <n v="-2"/>
    <n v="0"/>
    <n v="37"/>
    <n v="0"/>
    <m/>
    <n v="0"/>
    <n v="1"/>
    <n v="1192"/>
    <n v="5"/>
    <x v="0"/>
    <n v="1"/>
    <n v="4"/>
    <n v="61"/>
    <n v="3"/>
    <n v="2"/>
    <n v="4"/>
    <n v="6347"/>
    <n v="23177"/>
    <n v="7"/>
    <n v="16"/>
    <n v="3"/>
    <n v="3"/>
    <n v="80"/>
    <n v="2"/>
    <n v="8"/>
    <n v="2"/>
    <n v="6"/>
    <n v="2"/>
    <n v="0"/>
    <n v="4"/>
  </r>
  <r>
    <s v="No"/>
    <s v="Travel_Rarely"/>
    <x v="0"/>
    <s v="Current Employees"/>
    <x v="1"/>
    <x v="0"/>
    <s v="STAFF-461"/>
    <x v="341"/>
    <x v="1"/>
    <x v="7"/>
    <x v="2"/>
    <s v="Yes"/>
    <s v="Y"/>
    <n v="3"/>
    <n v="-2"/>
    <n v="0"/>
    <n v="38"/>
    <n v="0"/>
    <m/>
    <n v="0"/>
    <n v="1"/>
    <n v="343"/>
    <n v="15"/>
    <x v="0"/>
    <n v="1"/>
    <n v="3"/>
    <n v="92"/>
    <n v="2"/>
    <n v="3"/>
    <n v="2"/>
    <n v="11510"/>
    <n v="15682"/>
    <n v="0"/>
    <n v="14"/>
    <n v="3"/>
    <n v="2"/>
    <n v="80"/>
    <n v="1"/>
    <n v="12"/>
    <n v="3"/>
    <n v="11"/>
    <n v="10"/>
    <n v="2"/>
    <n v="9"/>
  </r>
  <r>
    <s v="No"/>
    <s v="Travel_Rarely"/>
    <x v="2"/>
    <s v="Current Employees"/>
    <x v="1"/>
    <x v="2"/>
    <s v="STAFF-462"/>
    <x v="342"/>
    <x v="0"/>
    <x v="3"/>
    <x v="0"/>
    <s v="Yes"/>
    <s v="Y"/>
    <n v="2"/>
    <n v="-2"/>
    <n v="0"/>
    <n v="31"/>
    <n v="0"/>
    <m/>
    <n v="0"/>
    <n v="1"/>
    <n v="1232"/>
    <n v="7"/>
    <x v="2"/>
    <n v="1"/>
    <n v="3"/>
    <n v="39"/>
    <n v="3"/>
    <n v="3"/>
    <n v="4"/>
    <n v="7143"/>
    <n v="25713"/>
    <n v="1"/>
    <n v="14"/>
    <n v="3"/>
    <n v="3"/>
    <n v="80"/>
    <n v="0"/>
    <n v="11"/>
    <n v="2"/>
    <n v="11"/>
    <n v="9"/>
    <n v="4"/>
    <n v="10"/>
  </r>
  <r>
    <s v="No"/>
    <s v="Travel_Rarely"/>
    <x v="2"/>
    <s v="Current Employees"/>
    <x v="0"/>
    <x v="3"/>
    <s v="STAFF-463"/>
    <x v="343"/>
    <x v="0"/>
    <x v="0"/>
    <x v="2"/>
    <s v="Yes"/>
    <s v="Y"/>
    <n v="2"/>
    <n v="-2"/>
    <n v="0"/>
    <n v="29"/>
    <n v="0"/>
    <m/>
    <n v="0"/>
    <n v="1"/>
    <n v="144"/>
    <n v="10"/>
    <x v="1"/>
    <n v="1"/>
    <n v="4"/>
    <n v="39"/>
    <n v="2"/>
    <n v="2"/>
    <n v="1"/>
    <n v="8268"/>
    <n v="11866"/>
    <n v="1"/>
    <n v="14"/>
    <n v="3"/>
    <n v="1"/>
    <n v="80"/>
    <n v="2"/>
    <n v="7"/>
    <n v="3"/>
    <n v="7"/>
    <n v="7"/>
    <n v="1"/>
    <n v="7"/>
  </r>
  <r>
    <s v="No"/>
    <s v="Travel_Rarely"/>
    <x v="0"/>
    <s v="Current Employees"/>
    <x v="1"/>
    <x v="4"/>
    <s v="STAFF-464"/>
    <x v="344"/>
    <x v="1"/>
    <x v="3"/>
    <x v="0"/>
    <s v="No"/>
    <s v="Y"/>
    <n v="5"/>
    <n v="-2"/>
    <n v="0"/>
    <n v="35"/>
    <n v="0"/>
    <m/>
    <n v="0"/>
    <n v="1"/>
    <n v="1296"/>
    <n v="5"/>
    <x v="2"/>
    <n v="1"/>
    <n v="4"/>
    <n v="62"/>
    <n v="3"/>
    <n v="3"/>
    <n v="4"/>
    <n v="8095"/>
    <n v="18264"/>
    <n v="0"/>
    <n v="13"/>
    <n v="3"/>
    <n v="4"/>
    <n v="80"/>
    <n v="0"/>
    <n v="17"/>
    <n v="3"/>
    <n v="16"/>
    <n v="6"/>
    <n v="0"/>
    <n v="13"/>
  </r>
  <r>
    <s v="No"/>
    <s v="Travel_Rarely"/>
    <x v="4"/>
    <s v="Current Employees"/>
    <x v="1"/>
    <x v="0"/>
    <s v="STAFF-465"/>
    <x v="345"/>
    <x v="1"/>
    <x v="1"/>
    <x v="2"/>
    <s v="No"/>
    <s v="Y"/>
    <n v="2"/>
    <n v="-2"/>
    <n v="0"/>
    <n v="23"/>
    <n v="0"/>
    <m/>
    <n v="0"/>
    <n v="1"/>
    <n v="1309"/>
    <n v="26"/>
    <x v="1"/>
    <n v="1"/>
    <n v="3"/>
    <n v="83"/>
    <n v="3"/>
    <n v="1"/>
    <n v="2"/>
    <n v="2904"/>
    <n v="16092"/>
    <n v="1"/>
    <n v="12"/>
    <n v="3"/>
    <n v="3"/>
    <n v="80"/>
    <n v="2"/>
    <n v="4"/>
    <n v="2"/>
    <n v="4"/>
    <n v="2"/>
    <n v="0"/>
    <n v="2"/>
  </r>
  <r>
    <s v="No"/>
    <s v="Travel_Rarely"/>
    <x v="0"/>
    <s v="Current Employees"/>
    <x v="1"/>
    <x v="2"/>
    <s v="STAFF-466"/>
    <x v="346"/>
    <x v="1"/>
    <x v="3"/>
    <x v="0"/>
    <s v="Yes"/>
    <s v="Y"/>
    <n v="3"/>
    <n v="-2"/>
    <n v="0"/>
    <n v="41"/>
    <n v="0"/>
    <m/>
    <n v="0"/>
    <n v="1"/>
    <n v="483"/>
    <n v="6"/>
    <x v="3"/>
    <n v="1"/>
    <n v="4"/>
    <n v="95"/>
    <n v="2"/>
    <n v="2"/>
    <n v="3"/>
    <n v="6032"/>
    <n v="10110"/>
    <n v="6"/>
    <n v="15"/>
    <n v="3"/>
    <n v="4"/>
    <n v="80"/>
    <n v="0"/>
    <n v="8"/>
    <n v="3"/>
    <n v="5"/>
    <n v="4"/>
    <n v="1"/>
    <n v="2"/>
  </r>
  <r>
    <s v="No"/>
    <s v="Travel_Frequently"/>
    <x v="1"/>
    <s v="Current Employees"/>
    <x v="0"/>
    <x v="2"/>
    <s v="STAFF-467"/>
    <x v="347"/>
    <x v="1"/>
    <x v="6"/>
    <x v="0"/>
    <s v="No"/>
    <s v="Y"/>
    <n v="3"/>
    <n v="-2"/>
    <n v="0"/>
    <n v="47"/>
    <n v="0"/>
    <m/>
    <n v="0"/>
    <n v="1"/>
    <n v="1309"/>
    <n v="4"/>
    <x v="1"/>
    <n v="1"/>
    <n v="2"/>
    <n v="99"/>
    <n v="3"/>
    <n v="2"/>
    <n v="3"/>
    <n v="2976"/>
    <n v="25751"/>
    <n v="3"/>
    <n v="19"/>
    <n v="3"/>
    <n v="1"/>
    <n v="80"/>
    <n v="0"/>
    <n v="5"/>
    <n v="3"/>
    <n v="0"/>
    <n v="0"/>
    <n v="0"/>
    <n v="0"/>
  </r>
  <r>
    <s v="No"/>
    <s v="Travel_Rarely"/>
    <x v="0"/>
    <s v="Current Employees"/>
    <x v="1"/>
    <x v="0"/>
    <s v="STAFF-468"/>
    <x v="348"/>
    <x v="0"/>
    <x v="7"/>
    <x v="0"/>
    <s v="No"/>
    <s v="Y"/>
    <n v="2"/>
    <n v="-2"/>
    <n v="0"/>
    <n v="42"/>
    <n v="0"/>
    <m/>
    <n v="0"/>
    <n v="1"/>
    <n v="810"/>
    <n v="23"/>
    <x v="4"/>
    <n v="1"/>
    <n v="1"/>
    <n v="44"/>
    <n v="3"/>
    <n v="4"/>
    <n v="2"/>
    <n v="15992"/>
    <n v="15901"/>
    <n v="2"/>
    <n v="14"/>
    <n v="3"/>
    <n v="2"/>
    <n v="80"/>
    <n v="0"/>
    <n v="16"/>
    <n v="3"/>
    <n v="1"/>
    <n v="0"/>
    <n v="0"/>
    <n v="0"/>
  </r>
  <r>
    <s v="No"/>
    <s v="Non-Travel"/>
    <x v="2"/>
    <s v="Current Employees"/>
    <x v="0"/>
    <x v="0"/>
    <s v="STAFF-469"/>
    <x v="349"/>
    <x v="1"/>
    <x v="0"/>
    <x v="1"/>
    <s v="No"/>
    <s v="Y"/>
    <n v="3"/>
    <n v="-2"/>
    <n v="0"/>
    <n v="29"/>
    <n v="0"/>
    <m/>
    <n v="0"/>
    <n v="1"/>
    <n v="746"/>
    <n v="2"/>
    <x v="3"/>
    <n v="1"/>
    <n v="4"/>
    <n v="61"/>
    <n v="3"/>
    <n v="2"/>
    <n v="2"/>
    <n v="4649"/>
    <n v="16928"/>
    <n v="1"/>
    <n v="14"/>
    <n v="3"/>
    <n v="1"/>
    <n v="80"/>
    <n v="1"/>
    <n v="4"/>
    <n v="2"/>
    <n v="4"/>
    <n v="3"/>
    <n v="0"/>
    <n v="2"/>
  </r>
  <r>
    <s v="No"/>
    <s v="Travel_Rarely"/>
    <x v="0"/>
    <s v="Current Employees"/>
    <x v="2"/>
    <x v="4"/>
    <s v="STAFF-470"/>
    <x v="350"/>
    <x v="1"/>
    <x v="8"/>
    <x v="2"/>
    <s v="Yes"/>
    <s v="Y"/>
    <n v="5"/>
    <n v="-2"/>
    <n v="0"/>
    <n v="42"/>
    <n v="0"/>
    <m/>
    <n v="0"/>
    <n v="1"/>
    <n v="544"/>
    <n v="2"/>
    <x v="1"/>
    <n v="1"/>
    <n v="4"/>
    <n v="52"/>
    <n v="3"/>
    <n v="1"/>
    <n v="4"/>
    <n v="2696"/>
    <n v="24017"/>
    <n v="0"/>
    <n v="11"/>
    <n v="3"/>
    <n v="3"/>
    <n v="80"/>
    <n v="1"/>
    <n v="4"/>
    <n v="3"/>
    <n v="3"/>
    <n v="2"/>
    <n v="1"/>
    <n v="0"/>
  </r>
  <r>
    <s v="No"/>
    <s v="Travel_Rarely"/>
    <x v="2"/>
    <s v="Current Employees"/>
    <x v="1"/>
    <x v="2"/>
    <s v="STAFF-471"/>
    <x v="351"/>
    <x v="0"/>
    <x v="2"/>
    <x v="1"/>
    <s v="No"/>
    <s v="Y"/>
    <n v="4"/>
    <n v="-2"/>
    <n v="0"/>
    <n v="32"/>
    <n v="0"/>
    <m/>
    <n v="0"/>
    <n v="1"/>
    <n v="1062"/>
    <n v="2"/>
    <x v="3"/>
    <n v="1"/>
    <n v="3"/>
    <n v="75"/>
    <n v="3"/>
    <n v="1"/>
    <n v="3"/>
    <n v="2370"/>
    <n v="3956"/>
    <n v="1"/>
    <n v="13"/>
    <n v="3"/>
    <n v="3"/>
    <n v="80"/>
    <n v="1"/>
    <n v="8"/>
    <n v="3"/>
    <n v="8"/>
    <n v="0"/>
    <n v="0"/>
    <n v="7"/>
  </r>
  <r>
    <s v="No"/>
    <s v="Travel_Rarely"/>
    <x v="1"/>
    <s v="Current Employees"/>
    <x v="0"/>
    <x v="2"/>
    <s v="STAFF-473"/>
    <x v="352"/>
    <x v="0"/>
    <x v="5"/>
    <x v="1"/>
    <s v="No"/>
    <s v="Y"/>
    <n v="3"/>
    <n v="-2"/>
    <n v="0"/>
    <n v="48"/>
    <n v="0"/>
    <m/>
    <n v="0"/>
    <n v="1"/>
    <n v="530"/>
    <n v="29"/>
    <x v="1"/>
    <n v="1"/>
    <n v="1"/>
    <n v="91"/>
    <n v="3"/>
    <n v="3"/>
    <n v="3"/>
    <n v="12504"/>
    <n v="23978"/>
    <n v="3"/>
    <n v="21"/>
    <n v="4"/>
    <n v="2"/>
    <n v="80"/>
    <n v="1"/>
    <n v="15"/>
    <n v="1"/>
    <n v="0"/>
    <n v="0"/>
    <n v="0"/>
    <n v="0"/>
  </r>
  <r>
    <s v="No"/>
    <s v="Travel_Rarely"/>
    <x v="0"/>
    <s v="Current Employees"/>
    <x v="1"/>
    <x v="2"/>
    <s v="STAFF-474"/>
    <x v="353"/>
    <x v="1"/>
    <x v="1"/>
    <x v="2"/>
    <s v="Yes"/>
    <s v="Y"/>
    <n v="2"/>
    <n v="-2"/>
    <n v="0"/>
    <n v="37"/>
    <n v="0"/>
    <m/>
    <n v="0"/>
    <n v="1"/>
    <n v="1319"/>
    <n v="6"/>
    <x v="3"/>
    <n v="1"/>
    <n v="3"/>
    <n v="51"/>
    <n v="4"/>
    <n v="2"/>
    <n v="3"/>
    <n v="5974"/>
    <n v="17001"/>
    <n v="4"/>
    <n v="13"/>
    <n v="3"/>
    <n v="1"/>
    <n v="80"/>
    <n v="2"/>
    <n v="13"/>
    <n v="3"/>
    <n v="7"/>
    <n v="7"/>
    <n v="6"/>
    <n v="7"/>
  </r>
  <r>
    <s v="No"/>
    <s v="Non-Travel"/>
    <x v="2"/>
    <s v="Current Employees"/>
    <x v="0"/>
    <x v="4"/>
    <s v="STAFF-475"/>
    <x v="354"/>
    <x v="0"/>
    <x v="0"/>
    <x v="1"/>
    <s v="Yes"/>
    <s v="Y"/>
    <n v="2"/>
    <n v="-2"/>
    <n v="0"/>
    <n v="30"/>
    <n v="0"/>
    <m/>
    <n v="0"/>
    <n v="1"/>
    <n v="641"/>
    <n v="25"/>
    <x v="0"/>
    <n v="1"/>
    <n v="4"/>
    <n v="85"/>
    <n v="3"/>
    <n v="2"/>
    <n v="4"/>
    <n v="4736"/>
    <n v="6069"/>
    <n v="7"/>
    <n v="12"/>
    <n v="3"/>
    <n v="2"/>
    <n v="80"/>
    <n v="1"/>
    <n v="4"/>
    <n v="4"/>
    <n v="2"/>
    <n v="2"/>
    <n v="2"/>
    <n v="2"/>
  </r>
  <r>
    <s v="No"/>
    <s v="Travel_Rarely"/>
    <x v="2"/>
    <s v="Current Employees"/>
    <x v="0"/>
    <x v="0"/>
    <s v="STAFF-476"/>
    <x v="355"/>
    <x v="1"/>
    <x v="0"/>
    <x v="1"/>
    <s v="No"/>
    <s v="Y"/>
    <n v="3"/>
    <n v="-2"/>
    <n v="0"/>
    <n v="26"/>
    <n v="0"/>
    <m/>
    <n v="0"/>
    <n v="1"/>
    <n v="933"/>
    <n v="1"/>
    <x v="3"/>
    <n v="1"/>
    <n v="3"/>
    <n v="57"/>
    <n v="3"/>
    <n v="2"/>
    <n v="2"/>
    <n v="5296"/>
    <n v="20156"/>
    <n v="1"/>
    <n v="17"/>
    <n v="3"/>
    <n v="2"/>
    <n v="80"/>
    <n v="1"/>
    <n v="8"/>
    <n v="3"/>
    <n v="8"/>
    <n v="7"/>
    <n v="7"/>
    <n v="7"/>
  </r>
  <r>
    <s v="No"/>
    <s v="Travel_Rarely"/>
    <x v="0"/>
    <s v="Current Employees"/>
    <x v="1"/>
    <x v="1"/>
    <s v="STAFF-477"/>
    <x v="356"/>
    <x v="1"/>
    <x v="4"/>
    <x v="0"/>
    <s v="No"/>
    <s v="Y"/>
    <n v="6"/>
    <n v="-2"/>
    <n v="0"/>
    <n v="42"/>
    <n v="0"/>
    <m/>
    <n v="0"/>
    <n v="1"/>
    <n v="1332"/>
    <n v="2"/>
    <x v="2"/>
    <n v="1"/>
    <n v="1"/>
    <n v="98"/>
    <n v="2"/>
    <n v="2"/>
    <n v="4"/>
    <n v="6781"/>
    <n v="17078"/>
    <n v="3"/>
    <n v="23"/>
    <n v="4"/>
    <n v="2"/>
    <n v="80"/>
    <n v="0"/>
    <n v="14"/>
    <n v="3"/>
    <n v="1"/>
    <n v="0"/>
    <n v="0"/>
    <n v="0"/>
  </r>
  <r>
    <s v="Yes"/>
    <s v="Travel_Frequently"/>
    <x v="4"/>
    <s v="Ex-Employees"/>
    <x v="0"/>
    <x v="4"/>
    <s v="STAFF-478"/>
    <x v="357"/>
    <x v="0"/>
    <x v="6"/>
    <x v="0"/>
    <s v="Yes"/>
    <s v="Y"/>
    <n v="3"/>
    <n v="-2"/>
    <n v="0"/>
    <n v="21"/>
    <n v="1"/>
    <n v="1"/>
    <n v="1"/>
    <n v="0"/>
    <n v="756"/>
    <n v="1"/>
    <x v="1"/>
    <n v="1"/>
    <n v="4"/>
    <n v="99"/>
    <n v="2"/>
    <n v="1"/>
    <n v="4"/>
    <n v="2174"/>
    <n v="9150"/>
    <n v="1"/>
    <n v="11"/>
    <n v="3"/>
    <n v="3"/>
    <n v="80"/>
    <n v="0"/>
    <n v="3"/>
    <n v="3"/>
    <n v="3"/>
    <n v="2"/>
    <n v="1"/>
    <n v="2"/>
  </r>
  <r>
    <s v="No"/>
    <s v="Non-Travel"/>
    <x v="0"/>
    <s v="Current Employees"/>
    <x v="0"/>
    <x v="2"/>
    <s v="STAFF-479"/>
    <x v="358"/>
    <x v="0"/>
    <x v="0"/>
    <x v="0"/>
    <s v="No"/>
    <s v="Y"/>
    <n v="6"/>
    <n v="-2"/>
    <n v="0"/>
    <n v="36"/>
    <n v="0"/>
    <m/>
    <n v="0"/>
    <n v="1"/>
    <n v="845"/>
    <n v="1"/>
    <x v="4"/>
    <n v="1"/>
    <n v="4"/>
    <n v="45"/>
    <n v="3"/>
    <n v="2"/>
    <n v="4"/>
    <n v="6653"/>
    <n v="15276"/>
    <n v="4"/>
    <n v="15"/>
    <n v="3"/>
    <n v="2"/>
    <n v="80"/>
    <n v="0"/>
    <n v="7"/>
    <n v="3"/>
    <n v="1"/>
    <n v="0"/>
    <n v="0"/>
    <n v="0"/>
  </r>
  <r>
    <s v="No"/>
    <s v="Travel_Frequently"/>
    <x v="0"/>
    <s v="Current Employees"/>
    <x v="0"/>
    <x v="2"/>
    <s v="STAFF-481"/>
    <x v="359"/>
    <x v="1"/>
    <x v="0"/>
    <x v="1"/>
    <s v="No"/>
    <s v="Y"/>
    <n v="2"/>
    <n v="-2"/>
    <n v="0"/>
    <n v="36"/>
    <n v="0"/>
    <m/>
    <n v="0"/>
    <n v="1"/>
    <n v="541"/>
    <n v="3"/>
    <x v="2"/>
    <n v="1"/>
    <n v="1"/>
    <n v="48"/>
    <n v="2"/>
    <n v="3"/>
    <n v="4"/>
    <n v="9699"/>
    <n v="7246"/>
    <n v="4"/>
    <n v="11"/>
    <n v="3"/>
    <n v="1"/>
    <n v="80"/>
    <n v="1"/>
    <n v="16"/>
    <n v="3"/>
    <n v="13"/>
    <n v="9"/>
    <n v="1"/>
    <n v="12"/>
  </r>
  <r>
    <s v="No"/>
    <s v="Travel_Rarely"/>
    <x v="3"/>
    <s v="Current Employees"/>
    <x v="1"/>
    <x v="2"/>
    <s v="STAFF-482"/>
    <x v="360"/>
    <x v="1"/>
    <x v="4"/>
    <x v="1"/>
    <s v="No"/>
    <s v="Y"/>
    <n v="2"/>
    <n v="-2"/>
    <n v="0"/>
    <n v="57"/>
    <n v="0"/>
    <m/>
    <n v="0"/>
    <n v="1"/>
    <n v="593"/>
    <n v="1"/>
    <x v="2"/>
    <n v="1"/>
    <n v="4"/>
    <n v="88"/>
    <n v="3"/>
    <n v="2"/>
    <n v="3"/>
    <n v="6755"/>
    <n v="2967"/>
    <n v="2"/>
    <n v="11"/>
    <n v="3"/>
    <n v="3"/>
    <n v="80"/>
    <n v="0"/>
    <n v="15"/>
    <n v="3"/>
    <n v="3"/>
    <n v="2"/>
    <n v="1"/>
    <n v="2"/>
  </r>
  <r>
    <s v="No"/>
    <s v="Travel_Rarely"/>
    <x v="0"/>
    <s v="Current Employees"/>
    <x v="1"/>
    <x v="0"/>
    <s v="STAFF-483"/>
    <x v="361"/>
    <x v="0"/>
    <x v="2"/>
    <x v="1"/>
    <s v="Yes"/>
    <s v="Y"/>
    <n v="3"/>
    <n v="-2"/>
    <n v="0"/>
    <n v="40"/>
    <n v="0"/>
    <m/>
    <n v="0"/>
    <n v="1"/>
    <n v="1171"/>
    <n v="10"/>
    <x v="2"/>
    <n v="1"/>
    <n v="4"/>
    <n v="46"/>
    <n v="4"/>
    <n v="1"/>
    <n v="2"/>
    <n v="2213"/>
    <n v="22495"/>
    <n v="3"/>
    <n v="13"/>
    <n v="3"/>
    <n v="3"/>
    <n v="80"/>
    <n v="1"/>
    <n v="10"/>
    <n v="3"/>
    <n v="7"/>
    <n v="7"/>
    <n v="1"/>
    <n v="7"/>
  </r>
  <r>
    <s v="No"/>
    <s v="Non-Travel"/>
    <x v="4"/>
    <s v="Current Employees"/>
    <x v="0"/>
    <x v="2"/>
    <s v="STAFF-484"/>
    <x v="362"/>
    <x v="1"/>
    <x v="6"/>
    <x v="0"/>
    <s v="No"/>
    <s v="Y"/>
    <n v="3"/>
    <n v="-2"/>
    <n v="0"/>
    <n v="21"/>
    <n v="0"/>
    <m/>
    <n v="0"/>
    <n v="1"/>
    <n v="895"/>
    <n v="9"/>
    <x v="0"/>
    <n v="1"/>
    <n v="1"/>
    <n v="39"/>
    <n v="3"/>
    <n v="1"/>
    <n v="4"/>
    <n v="2610"/>
    <n v="2851"/>
    <n v="1"/>
    <n v="24"/>
    <n v="4"/>
    <n v="3"/>
    <n v="80"/>
    <n v="0"/>
    <n v="3"/>
    <n v="2"/>
    <n v="3"/>
    <n v="2"/>
    <n v="2"/>
    <n v="2"/>
  </r>
  <r>
    <s v="Yes"/>
    <s v="Travel_Rarely"/>
    <x v="2"/>
    <s v="Ex-Employees"/>
    <x v="0"/>
    <x v="3"/>
    <s v="STAFF-485"/>
    <x v="363"/>
    <x v="0"/>
    <x v="6"/>
    <x v="0"/>
    <s v="Yes"/>
    <s v="Y"/>
    <n v="2"/>
    <n v="-2"/>
    <n v="0"/>
    <n v="33"/>
    <n v="1"/>
    <n v="1"/>
    <n v="1"/>
    <n v="0"/>
    <n v="350"/>
    <n v="5"/>
    <x v="3"/>
    <n v="1"/>
    <n v="4"/>
    <n v="34"/>
    <n v="3"/>
    <n v="1"/>
    <n v="1"/>
    <n v="2851"/>
    <n v="9150"/>
    <n v="1"/>
    <n v="13"/>
    <n v="3"/>
    <n v="2"/>
    <n v="80"/>
    <n v="0"/>
    <n v="1"/>
    <n v="3"/>
    <n v="1"/>
    <n v="0"/>
    <n v="0"/>
    <n v="0"/>
  </r>
  <r>
    <s v="No"/>
    <s v="Travel_Rarely"/>
    <x v="0"/>
    <s v="Current Employees"/>
    <x v="1"/>
    <x v="2"/>
    <s v="STAFF-486"/>
    <x v="364"/>
    <x v="0"/>
    <x v="2"/>
    <x v="1"/>
    <s v="No"/>
    <s v="Y"/>
    <n v="3"/>
    <n v="-2"/>
    <n v="0"/>
    <n v="37"/>
    <n v="0"/>
    <m/>
    <n v="0"/>
    <n v="1"/>
    <n v="921"/>
    <n v="10"/>
    <x v="3"/>
    <n v="1"/>
    <n v="3"/>
    <n v="98"/>
    <n v="3"/>
    <n v="1"/>
    <n v="3"/>
    <n v="3452"/>
    <n v="17663"/>
    <n v="6"/>
    <n v="20"/>
    <n v="4"/>
    <n v="2"/>
    <n v="80"/>
    <n v="1"/>
    <n v="17"/>
    <n v="3"/>
    <n v="5"/>
    <n v="4"/>
    <n v="0"/>
    <n v="3"/>
  </r>
  <r>
    <s v="No"/>
    <s v="Non-Travel"/>
    <x v="1"/>
    <s v="Current Employees"/>
    <x v="1"/>
    <x v="2"/>
    <s v="STAFF-487"/>
    <x v="365"/>
    <x v="0"/>
    <x v="3"/>
    <x v="1"/>
    <s v="No"/>
    <s v="Y"/>
    <n v="2"/>
    <n v="-2"/>
    <n v="0"/>
    <n v="46"/>
    <n v="0"/>
    <m/>
    <n v="0"/>
    <n v="1"/>
    <n v="1144"/>
    <n v="7"/>
    <x v="2"/>
    <n v="1"/>
    <n v="3"/>
    <n v="30"/>
    <n v="3"/>
    <n v="2"/>
    <n v="3"/>
    <n v="5258"/>
    <n v="16044"/>
    <n v="2"/>
    <n v="14"/>
    <n v="3"/>
    <n v="3"/>
    <n v="80"/>
    <n v="0"/>
    <n v="7"/>
    <n v="4"/>
    <n v="1"/>
    <n v="0"/>
    <n v="0"/>
    <n v="0"/>
  </r>
  <r>
    <s v="Yes"/>
    <s v="Travel_Frequently"/>
    <x v="0"/>
    <s v="Ex-Employees"/>
    <x v="0"/>
    <x v="3"/>
    <s v="STAFF-488"/>
    <x v="366"/>
    <x v="1"/>
    <x v="0"/>
    <x v="0"/>
    <s v="No"/>
    <s v="Y"/>
    <n v="5"/>
    <n v="-2"/>
    <n v="0"/>
    <n v="41"/>
    <n v="1"/>
    <n v="1"/>
    <n v="1"/>
    <n v="0"/>
    <n v="143"/>
    <n v="4"/>
    <x v="3"/>
    <n v="1"/>
    <n v="1"/>
    <n v="56"/>
    <n v="3"/>
    <n v="2"/>
    <n v="1"/>
    <n v="9355"/>
    <n v="9558"/>
    <n v="1"/>
    <n v="18"/>
    <n v="3"/>
    <n v="3"/>
    <n v="80"/>
    <n v="0"/>
    <n v="8"/>
    <n v="3"/>
    <n v="8"/>
    <n v="7"/>
    <n v="7"/>
    <n v="7"/>
  </r>
  <r>
    <s v="No"/>
    <s v="Travel_Rarely"/>
    <x v="1"/>
    <s v="Current Employees"/>
    <x v="1"/>
    <x v="4"/>
    <s v="STAFF-491"/>
    <x v="367"/>
    <x v="1"/>
    <x v="4"/>
    <x v="0"/>
    <s v="No"/>
    <s v="Y"/>
    <n v="2"/>
    <n v="-2"/>
    <n v="0"/>
    <n v="50"/>
    <n v="0"/>
    <m/>
    <n v="0"/>
    <n v="1"/>
    <n v="1046"/>
    <n v="10"/>
    <x v="3"/>
    <n v="1"/>
    <n v="4"/>
    <n v="100"/>
    <n v="2"/>
    <n v="3"/>
    <n v="4"/>
    <n v="10496"/>
    <n v="2755"/>
    <n v="6"/>
    <n v="15"/>
    <n v="3"/>
    <n v="4"/>
    <n v="80"/>
    <n v="0"/>
    <n v="20"/>
    <n v="3"/>
    <n v="4"/>
    <n v="3"/>
    <n v="1"/>
    <n v="3"/>
  </r>
  <r>
    <s v="Yes"/>
    <s v="Travel_Rarely"/>
    <x v="0"/>
    <s v="Ex-Employees"/>
    <x v="0"/>
    <x v="3"/>
    <s v="STAFF-492"/>
    <x v="368"/>
    <x v="1"/>
    <x v="0"/>
    <x v="1"/>
    <s v="Yes"/>
    <s v="Y"/>
    <n v="6"/>
    <n v="-2"/>
    <n v="0"/>
    <n v="40"/>
    <n v="1"/>
    <n v="1"/>
    <n v="1"/>
    <n v="0"/>
    <n v="575"/>
    <n v="22"/>
    <x v="0"/>
    <n v="1"/>
    <n v="3"/>
    <n v="68"/>
    <n v="2"/>
    <n v="2"/>
    <n v="1"/>
    <n v="6380"/>
    <n v="6110"/>
    <n v="2"/>
    <n v="12"/>
    <n v="3"/>
    <n v="1"/>
    <n v="80"/>
    <n v="2"/>
    <n v="8"/>
    <n v="3"/>
    <n v="6"/>
    <n v="4"/>
    <n v="1"/>
    <n v="0"/>
  </r>
  <r>
    <s v="No"/>
    <s v="Travel_Rarely"/>
    <x v="2"/>
    <s v="Current Employees"/>
    <x v="1"/>
    <x v="0"/>
    <s v="STAFF-493"/>
    <x v="369"/>
    <x v="1"/>
    <x v="1"/>
    <x v="0"/>
    <s v="Yes"/>
    <s v="Y"/>
    <n v="5"/>
    <n v="-2"/>
    <n v="0"/>
    <n v="31"/>
    <n v="0"/>
    <m/>
    <n v="0"/>
    <n v="1"/>
    <n v="408"/>
    <n v="9"/>
    <x v="2"/>
    <n v="1"/>
    <n v="3"/>
    <n v="42"/>
    <n v="2"/>
    <n v="1"/>
    <n v="2"/>
    <n v="2657"/>
    <n v="7551"/>
    <n v="0"/>
    <n v="16"/>
    <n v="3"/>
    <n v="4"/>
    <n v="80"/>
    <n v="0"/>
    <n v="3"/>
    <n v="3"/>
    <n v="2"/>
    <n v="2"/>
    <n v="2"/>
    <n v="2"/>
  </r>
  <r>
    <s v="Yes"/>
    <s v="Travel_Rarely"/>
    <x v="4"/>
    <s v="Ex-Employees"/>
    <x v="0"/>
    <x v="0"/>
    <s v="STAFF-494"/>
    <x v="370"/>
    <x v="0"/>
    <x v="6"/>
    <x v="0"/>
    <s v="No"/>
    <s v="Y"/>
    <n v="0"/>
    <n v="-2"/>
    <n v="0"/>
    <n v="21"/>
    <n v="1"/>
    <n v="1"/>
    <n v="1"/>
    <n v="0"/>
    <n v="156"/>
    <n v="12"/>
    <x v="3"/>
    <n v="1"/>
    <n v="3"/>
    <n v="90"/>
    <n v="4"/>
    <n v="1"/>
    <n v="2"/>
    <n v="2716"/>
    <n v="25422"/>
    <n v="1"/>
    <n v="15"/>
    <n v="3"/>
    <n v="4"/>
    <n v="80"/>
    <n v="0"/>
    <n v="1"/>
    <n v="3"/>
    <n v="1"/>
    <n v="0"/>
    <n v="0"/>
    <n v="0"/>
  </r>
  <r>
    <s v="No"/>
    <s v="Travel_Rarely"/>
    <x v="2"/>
    <s v="Current Employees"/>
    <x v="1"/>
    <x v="0"/>
    <s v="STAFF-495"/>
    <x v="371"/>
    <x v="1"/>
    <x v="1"/>
    <x v="0"/>
    <s v="No"/>
    <s v="Y"/>
    <n v="4"/>
    <n v="-2"/>
    <n v="0"/>
    <n v="29"/>
    <n v="0"/>
    <m/>
    <n v="0"/>
    <n v="1"/>
    <n v="1283"/>
    <n v="23"/>
    <x v="3"/>
    <n v="1"/>
    <n v="4"/>
    <n v="54"/>
    <n v="3"/>
    <n v="1"/>
    <n v="2"/>
    <n v="2201"/>
    <n v="18168"/>
    <n v="9"/>
    <n v="16"/>
    <n v="3"/>
    <n v="4"/>
    <n v="80"/>
    <n v="0"/>
    <n v="6"/>
    <n v="3"/>
    <n v="3"/>
    <n v="2"/>
    <n v="1"/>
    <n v="2"/>
  </r>
  <r>
    <s v="No"/>
    <s v="Travel_Rarely"/>
    <x v="0"/>
    <s v="Current Employees"/>
    <x v="1"/>
    <x v="0"/>
    <s v="STAFF-496"/>
    <x v="372"/>
    <x v="1"/>
    <x v="4"/>
    <x v="0"/>
    <s v="No"/>
    <s v="Y"/>
    <n v="5"/>
    <n v="-2"/>
    <n v="0"/>
    <n v="35"/>
    <n v="0"/>
    <m/>
    <n v="0"/>
    <n v="1"/>
    <n v="755"/>
    <n v="9"/>
    <x v="2"/>
    <n v="1"/>
    <n v="3"/>
    <n v="97"/>
    <n v="2"/>
    <n v="2"/>
    <n v="2"/>
    <n v="6540"/>
    <n v="19394"/>
    <n v="9"/>
    <n v="19"/>
    <n v="3"/>
    <n v="3"/>
    <n v="80"/>
    <n v="0"/>
    <n v="10"/>
    <n v="3"/>
    <n v="1"/>
    <n v="1"/>
    <n v="0"/>
    <n v="0"/>
  </r>
  <r>
    <s v="No"/>
    <s v="Travel_Rarely"/>
    <x v="2"/>
    <s v="Current Employees"/>
    <x v="1"/>
    <x v="2"/>
    <s v="STAFF-497"/>
    <x v="373"/>
    <x v="1"/>
    <x v="2"/>
    <x v="2"/>
    <s v="No"/>
    <s v="Y"/>
    <n v="2"/>
    <n v="-2"/>
    <n v="0"/>
    <n v="27"/>
    <n v="0"/>
    <m/>
    <n v="0"/>
    <n v="1"/>
    <n v="1469"/>
    <n v="1"/>
    <x v="0"/>
    <n v="1"/>
    <n v="4"/>
    <n v="82"/>
    <n v="3"/>
    <n v="1"/>
    <n v="3"/>
    <n v="3816"/>
    <n v="17881"/>
    <n v="1"/>
    <n v="11"/>
    <n v="3"/>
    <n v="2"/>
    <n v="80"/>
    <n v="1"/>
    <n v="5"/>
    <n v="3"/>
    <n v="5"/>
    <n v="2"/>
    <n v="0"/>
    <n v="4"/>
  </r>
  <r>
    <s v="No"/>
    <s v="Travel_Rarely"/>
    <x v="2"/>
    <s v="Current Employees"/>
    <x v="0"/>
    <x v="0"/>
    <s v="STAFF-498"/>
    <x v="374"/>
    <x v="1"/>
    <x v="0"/>
    <x v="0"/>
    <s v="No"/>
    <s v="Y"/>
    <n v="1"/>
    <n v="-2"/>
    <n v="0"/>
    <n v="28"/>
    <n v="0"/>
    <m/>
    <n v="0"/>
    <n v="1"/>
    <n v="304"/>
    <n v="9"/>
    <x v="2"/>
    <n v="1"/>
    <n v="2"/>
    <n v="92"/>
    <n v="3"/>
    <n v="2"/>
    <n v="2"/>
    <n v="5253"/>
    <n v="20750"/>
    <n v="1"/>
    <n v="16"/>
    <n v="3"/>
    <n v="4"/>
    <n v="80"/>
    <n v="0"/>
    <n v="7"/>
    <n v="3"/>
    <n v="7"/>
    <n v="5"/>
    <n v="0"/>
    <n v="7"/>
  </r>
  <r>
    <s v="No"/>
    <s v="Travel_Rarely"/>
    <x v="1"/>
    <s v="Current Employees"/>
    <x v="1"/>
    <x v="1"/>
    <s v="STAFF-499"/>
    <x v="375"/>
    <x v="1"/>
    <x v="4"/>
    <x v="0"/>
    <s v="No"/>
    <s v="Y"/>
    <n v="2"/>
    <n v="-2"/>
    <n v="0"/>
    <n v="49"/>
    <n v="0"/>
    <m/>
    <n v="0"/>
    <n v="1"/>
    <n v="1261"/>
    <n v="7"/>
    <x v="3"/>
    <n v="1"/>
    <n v="2"/>
    <n v="31"/>
    <n v="2"/>
    <n v="3"/>
    <n v="3"/>
    <n v="10965"/>
    <n v="12066"/>
    <n v="8"/>
    <n v="24"/>
    <n v="4"/>
    <n v="3"/>
    <n v="80"/>
    <n v="0"/>
    <n v="26"/>
    <n v="3"/>
    <n v="5"/>
    <n v="2"/>
    <n v="0"/>
    <n v="0"/>
  </r>
  <r>
    <s v="No"/>
    <s v="Travel_Rarely"/>
    <x v="1"/>
    <s v="Current Employees"/>
    <x v="0"/>
    <x v="0"/>
    <s v="STAFF-500"/>
    <x v="376"/>
    <x v="0"/>
    <x v="0"/>
    <x v="1"/>
    <s v="No"/>
    <s v="Y"/>
    <n v="2"/>
    <n v="-2"/>
    <n v="0"/>
    <n v="51"/>
    <n v="0"/>
    <m/>
    <n v="0"/>
    <n v="1"/>
    <n v="1178"/>
    <n v="14"/>
    <x v="0"/>
    <n v="1"/>
    <n v="3"/>
    <n v="87"/>
    <n v="3"/>
    <n v="2"/>
    <n v="2"/>
    <n v="4936"/>
    <n v="14862"/>
    <n v="4"/>
    <n v="11"/>
    <n v="3"/>
    <n v="3"/>
    <n v="80"/>
    <n v="1"/>
    <n v="18"/>
    <n v="2"/>
    <n v="7"/>
    <n v="7"/>
    <n v="0"/>
    <n v="7"/>
  </r>
  <r>
    <s v="No"/>
    <s v="Travel_Rarely"/>
    <x v="0"/>
    <s v="Current Employees"/>
    <x v="1"/>
    <x v="0"/>
    <s v="STAFF-501"/>
    <x v="377"/>
    <x v="0"/>
    <x v="1"/>
    <x v="1"/>
    <s v="No"/>
    <s v="Y"/>
    <n v="3"/>
    <n v="-2"/>
    <n v="0"/>
    <n v="36"/>
    <n v="0"/>
    <m/>
    <n v="0"/>
    <n v="1"/>
    <n v="329"/>
    <n v="2"/>
    <x v="3"/>
    <n v="1"/>
    <n v="4"/>
    <n v="96"/>
    <n v="3"/>
    <n v="1"/>
    <n v="2"/>
    <n v="2543"/>
    <n v="11868"/>
    <n v="4"/>
    <n v="13"/>
    <n v="3"/>
    <n v="2"/>
    <n v="80"/>
    <n v="1"/>
    <n v="6"/>
    <n v="3"/>
    <n v="2"/>
    <n v="2"/>
    <n v="2"/>
    <n v="2"/>
  </r>
  <r>
    <s v="Yes"/>
    <s v="Non-Travel"/>
    <x v="2"/>
    <s v="Ex-Employees"/>
    <x v="0"/>
    <x v="3"/>
    <s v="STAFF-502"/>
    <x v="378"/>
    <x v="1"/>
    <x v="0"/>
    <x v="0"/>
    <s v="Yes"/>
    <s v="Y"/>
    <n v="3"/>
    <n v="-2"/>
    <n v="0"/>
    <n v="34"/>
    <n v="1"/>
    <n v="1"/>
    <n v="1"/>
    <n v="0"/>
    <n v="1362"/>
    <n v="19"/>
    <x v="3"/>
    <n v="1"/>
    <n v="1"/>
    <n v="67"/>
    <n v="4"/>
    <n v="2"/>
    <n v="1"/>
    <n v="5304"/>
    <n v="4652"/>
    <n v="8"/>
    <n v="13"/>
    <n v="3"/>
    <n v="2"/>
    <n v="80"/>
    <n v="0"/>
    <n v="9"/>
    <n v="2"/>
    <n v="5"/>
    <n v="2"/>
    <n v="0"/>
    <n v="4"/>
  </r>
  <r>
    <s v="No"/>
    <s v="Travel_Rarely"/>
    <x v="3"/>
    <s v="Current Employees"/>
    <x v="1"/>
    <x v="0"/>
    <s v="STAFF-505"/>
    <x v="379"/>
    <x v="0"/>
    <x v="5"/>
    <x v="0"/>
    <s v="Yes"/>
    <s v="Y"/>
    <n v="2"/>
    <n v="-2"/>
    <n v="0"/>
    <n v="55"/>
    <n v="0"/>
    <m/>
    <n v="0"/>
    <n v="1"/>
    <n v="1311"/>
    <n v="2"/>
    <x v="3"/>
    <n v="1"/>
    <n v="3"/>
    <n v="97"/>
    <n v="3"/>
    <n v="4"/>
    <n v="2"/>
    <n v="16659"/>
    <n v="23258"/>
    <n v="2"/>
    <n v="13"/>
    <n v="3"/>
    <n v="3"/>
    <n v="80"/>
    <n v="0"/>
    <n v="30"/>
    <n v="3"/>
    <n v="5"/>
    <n v="4"/>
    <n v="1"/>
    <n v="2"/>
  </r>
  <r>
    <s v="No"/>
    <s v="Travel_Rarely"/>
    <x v="4"/>
    <s v="Current Employees"/>
    <x v="0"/>
    <x v="3"/>
    <s v="STAFF-507"/>
    <x v="380"/>
    <x v="0"/>
    <x v="0"/>
    <x v="2"/>
    <s v="Yes"/>
    <s v="Y"/>
    <n v="2"/>
    <n v="-2"/>
    <n v="0"/>
    <n v="24"/>
    <n v="0"/>
    <m/>
    <n v="0"/>
    <n v="1"/>
    <n v="1371"/>
    <n v="10"/>
    <x v="2"/>
    <n v="1"/>
    <n v="4"/>
    <n v="77"/>
    <n v="3"/>
    <n v="2"/>
    <n v="1"/>
    <n v="4260"/>
    <n v="5915"/>
    <n v="1"/>
    <n v="12"/>
    <n v="3"/>
    <n v="4"/>
    <n v="80"/>
    <n v="1"/>
    <n v="5"/>
    <n v="4"/>
    <n v="5"/>
    <n v="2"/>
    <n v="0"/>
    <n v="3"/>
  </r>
  <r>
    <s v="No"/>
    <s v="Travel_Rarely"/>
    <x v="2"/>
    <s v="Current Employees"/>
    <x v="0"/>
    <x v="4"/>
    <s v="STAFF-508"/>
    <x v="381"/>
    <x v="1"/>
    <x v="6"/>
    <x v="1"/>
    <s v="No"/>
    <s v="Y"/>
    <n v="3"/>
    <n v="-2"/>
    <n v="0"/>
    <n v="30"/>
    <n v="0"/>
    <m/>
    <n v="0"/>
    <n v="1"/>
    <n v="202"/>
    <n v="2"/>
    <x v="1"/>
    <n v="1"/>
    <n v="4"/>
    <n v="72"/>
    <n v="3"/>
    <n v="1"/>
    <n v="4"/>
    <n v="2476"/>
    <n v="17434"/>
    <n v="1"/>
    <n v="18"/>
    <n v="3"/>
    <n v="1"/>
    <n v="80"/>
    <n v="1"/>
    <n v="1"/>
    <n v="3"/>
    <n v="1"/>
    <n v="0"/>
    <n v="0"/>
    <n v="0"/>
  </r>
  <r>
    <s v="Yes"/>
    <s v="Travel_Frequently"/>
    <x v="2"/>
    <s v="Ex-Employees"/>
    <x v="1"/>
    <x v="4"/>
    <s v="STAFF-510"/>
    <x v="382"/>
    <x v="1"/>
    <x v="1"/>
    <x v="0"/>
    <s v="No"/>
    <s v="Y"/>
    <n v="2"/>
    <n v="-2"/>
    <n v="0"/>
    <n v="26"/>
    <n v="1"/>
    <n v="1"/>
    <n v="1"/>
    <n v="0"/>
    <n v="575"/>
    <n v="3"/>
    <x v="1"/>
    <n v="1"/>
    <n v="4"/>
    <n v="73"/>
    <n v="3"/>
    <n v="1"/>
    <n v="4"/>
    <n v="3102"/>
    <n v="6582"/>
    <n v="0"/>
    <n v="22"/>
    <n v="4"/>
    <n v="3"/>
    <n v="80"/>
    <n v="0"/>
    <n v="7"/>
    <n v="3"/>
    <n v="6"/>
    <n v="4"/>
    <n v="0"/>
    <n v="4"/>
  </r>
  <r>
    <s v="No"/>
    <s v="Travel_Rarely"/>
    <x v="4"/>
    <s v="Current Employees"/>
    <x v="1"/>
    <x v="2"/>
    <s v="STAFF-511"/>
    <x v="383"/>
    <x v="0"/>
    <x v="1"/>
    <x v="1"/>
    <s v="No"/>
    <s v="Y"/>
    <n v="1"/>
    <n v="-2"/>
    <n v="0"/>
    <n v="22"/>
    <n v="0"/>
    <m/>
    <n v="0"/>
    <n v="1"/>
    <n v="253"/>
    <n v="11"/>
    <x v="3"/>
    <n v="1"/>
    <n v="1"/>
    <n v="43"/>
    <n v="3"/>
    <n v="1"/>
    <n v="3"/>
    <n v="2244"/>
    <n v="24440"/>
    <n v="1"/>
    <n v="13"/>
    <n v="3"/>
    <n v="4"/>
    <n v="80"/>
    <n v="1"/>
    <n v="2"/>
    <n v="3"/>
    <n v="2"/>
    <n v="1"/>
    <n v="1"/>
    <n v="2"/>
  </r>
  <r>
    <s v="No"/>
    <s v="Travel_Rarely"/>
    <x v="0"/>
    <s v="Current Employees"/>
    <x v="0"/>
    <x v="2"/>
    <s v="STAFF-513"/>
    <x v="384"/>
    <x v="1"/>
    <x v="0"/>
    <x v="1"/>
    <s v="No"/>
    <s v="Y"/>
    <n v="2"/>
    <n v="-2"/>
    <n v="0"/>
    <n v="36"/>
    <n v="0"/>
    <m/>
    <n v="0"/>
    <n v="1"/>
    <n v="164"/>
    <n v="2"/>
    <x v="0"/>
    <n v="1"/>
    <n v="2"/>
    <n v="61"/>
    <n v="2"/>
    <n v="3"/>
    <n v="3"/>
    <n v="7596"/>
    <n v="3809"/>
    <n v="1"/>
    <n v="13"/>
    <n v="3"/>
    <n v="2"/>
    <n v="80"/>
    <n v="2"/>
    <n v="10"/>
    <n v="3"/>
    <n v="10"/>
    <n v="9"/>
    <n v="9"/>
    <n v="0"/>
  </r>
  <r>
    <s v="Yes"/>
    <s v="Travel_Frequently"/>
    <x v="2"/>
    <s v="Ex-Employees"/>
    <x v="1"/>
    <x v="4"/>
    <s v="STAFF-514"/>
    <x v="385"/>
    <x v="1"/>
    <x v="1"/>
    <x v="0"/>
    <s v="Yes"/>
    <s v="Y"/>
    <n v="4"/>
    <n v="-2"/>
    <n v="0"/>
    <n v="30"/>
    <n v="1"/>
    <n v="1"/>
    <n v="1"/>
    <n v="0"/>
    <n v="464"/>
    <n v="4"/>
    <x v="3"/>
    <n v="1"/>
    <n v="4"/>
    <n v="40"/>
    <n v="3"/>
    <n v="1"/>
    <n v="4"/>
    <n v="2285"/>
    <n v="3427"/>
    <n v="9"/>
    <n v="23"/>
    <n v="4"/>
    <n v="3"/>
    <n v="80"/>
    <n v="0"/>
    <n v="3"/>
    <n v="3"/>
    <n v="1"/>
    <n v="0"/>
    <n v="0"/>
    <n v="0"/>
  </r>
  <r>
    <s v="No"/>
    <s v="Travel_Rarely"/>
    <x v="0"/>
    <s v="Current Employees"/>
    <x v="1"/>
    <x v="0"/>
    <s v="STAFF-515"/>
    <x v="386"/>
    <x v="0"/>
    <x v="2"/>
    <x v="2"/>
    <s v="No"/>
    <s v="Y"/>
    <n v="2"/>
    <n v="-2"/>
    <n v="0"/>
    <n v="37"/>
    <n v="0"/>
    <m/>
    <n v="0"/>
    <n v="1"/>
    <n v="1107"/>
    <n v="14"/>
    <x v="3"/>
    <n v="1"/>
    <n v="4"/>
    <n v="95"/>
    <n v="3"/>
    <n v="1"/>
    <n v="2"/>
    <n v="3034"/>
    <n v="26914"/>
    <n v="1"/>
    <n v="12"/>
    <n v="3"/>
    <n v="3"/>
    <n v="80"/>
    <n v="1"/>
    <n v="18"/>
    <n v="2"/>
    <n v="18"/>
    <n v="7"/>
    <n v="12"/>
    <n v="17"/>
  </r>
  <r>
    <s v="No"/>
    <s v="Travel_Rarely"/>
    <x v="0"/>
    <s v="Current Employees"/>
    <x v="0"/>
    <x v="3"/>
    <s v="STAFF-516"/>
    <x v="387"/>
    <x v="0"/>
    <x v="0"/>
    <x v="2"/>
    <s v="No"/>
    <s v="Y"/>
    <n v="5"/>
    <n v="-2"/>
    <n v="0"/>
    <n v="40"/>
    <n v="0"/>
    <m/>
    <n v="0"/>
    <n v="1"/>
    <n v="759"/>
    <n v="2"/>
    <x v="0"/>
    <n v="1"/>
    <n v="4"/>
    <n v="46"/>
    <n v="3"/>
    <n v="2"/>
    <n v="1"/>
    <n v="5715"/>
    <n v="22553"/>
    <n v="7"/>
    <n v="12"/>
    <n v="3"/>
    <n v="3"/>
    <n v="80"/>
    <n v="2"/>
    <n v="8"/>
    <n v="3"/>
    <n v="5"/>
    <n v="4"/>
    <n v="1"/>
    <n v="3"/>
  </r>
  <r>
    <s v="No"/>
    <s v="Travel_Rarely"/>
    <x v="0"/>
    <s v="Current Employees"/>
    <x v="1"/>
    <x v="0"/>
    <s v="STAFF-517"/>
    <x v="388"/>
    <x v="0"/>
    <x v="2"/>
    <x v="2"/>
    <s v="No"/>
    <s v="Y"/>
    <n v="5"/>
    <n v="-2"/>
    <n v="0"/>
    <n v="42"/>
    <n v="0"/>
    <m/>
    <n v="0"/>
    <n v="1"/>
    <n v="201"/>
    <n v="1"/>
    <x v="2"/>
    <n v="1"/>
    <n v="2"/>
    <n v="95"/>
    <n v="3"/>
    <n v="1"/>
    <n v="2"/>
    <n v="2576"/>
    <n v="20490"/>
    <n v="3"/>
    <n v="16"/>
    <n v="3"/>
    <n v="2"/>
    <n v="80"/>
    <n v="1"/>
    <n v="8"/>
    <n v="3"/>
    <n v="5"/>
    <n v="2"/>
    <n v="1"/>
    <n v="2"/>
  </r>
  <r>
    <s v="No"/>
    <s v="Travel_Rarely"/>
    <x v="0"/>
    <s v="Current Employees"/>
    <x v="1"/>
    <x v="0"/>
    <s v="STAFF-518"/>
    <x v="389"/>
    <x v="1"/>
    <x v="3"/>
    <x v="0"/>
    <s v="Yes"/>
    <s v="Y"/>
    <n v="2"/>
    <n v="-2"/>
    <n v="0"/>
    <n v="37"/>
    <n v="0"/>
    <m/>
    <n v="0"/>
    <n v="1"/>
    <n v="1305"/>
    <n v="10"/>
    <x v="2"/>
    <n v="1"/>
    <n v="3"/>
    <n v="49"/>
    <n v="3"/>
    <n v="2"/>
    <n v="2"/>
    <n v="4197"/>
    <n v="21123"/>
    <n v="2"/>
    <n v="12"/>
    <n v="3"/>
    <n v="4"/>
    <n v="80"/>
    <n v="0"/>
    <n v="18"/>
    <n v="2"/>
    <n v="1"/>
    <n v="0"/>
    <n v="0"/>
    <n v="1"/>
  </r>
  <r>
    <s v="No"/>
    <s v="Travel_Rarely"/>
    <x v="0"/>
    <s v="Current Employees"/>
    <x v="1"/>
    <x v="0"/>
    <s v="STAFF-520"/>
    <x v="390"/>
    <x v="1"/>
    <x v="7"/>
    <x v="2"/>
    <s v="No"/>
    <s v="Y"/>
    <n v="3"/>
    <n v="-2"/>
    <n v="0"/>
    <n v="43"/>
    <n v="0"/>
    <m/>
    <n v="0"/>
    <n v="1"/>
    <n v="982"/>
    <n v="12"/>
    <x v="3"/>
    <n v="1"/>
    <n v="1"/>
    <n v="59"/>
    <n v="2"/>
    <n v="4"/>
    <n v="2"/>
    <n v="14336"/>
    <n v="4345"/>
    <n v="1"/>
    <n v="11"/>
    <n v="3"/>
    <n v="3"/>
    <n v="80"/>
    <n v="1"/>
    <n v="25"/>
    <n v="3"/>
    <n v="25"/>
    <n v="10"/>
    <n v="3"/>
    <n v="9"/>
  </r>
  <r>
    <s v="No"/>
    <s v="Travel_Rarely"/>
    <x v="0"/>
    <s v="Current Employees"/>
    <x v="1"/>
    <x v="2"/>
    <s v="STAFF-521"/>
    <x v="391"/>
    <x v="0"/>
    <x v="2"/>
    <x v="1"/>
    <s v="No"/>
    <s v="Y"/>
    <n v="3"/>
    <n v="-2"/>
    <n v="0"/>
    <n v="40"/>
    <n v="0"/>
    <m/>
    <n v="0"/>
    <n v="1"/>
    <n v="555"/>
    <n v="2"/>
    <x v="3"/>
    <n v="1"/>
    <n v="2"/>
    <n v="78"/>
    <n v="2"/>
    <n v="2"/>
    <n v="3"/>
    <n v="3448"/>
    <n v="13436"/>
    <n v="6"/>
    <n v="22"/>
    <n v="4"/>
    <n v="2"/>
    <n v="80"/>
    <n v="1"/>
    <n v="20"/>
    <n v="3"/>
    <n v="1"/>
    <n v="0"/>
    <n v="0"/>
    <n v="0"/>
  </r>
  <r>
    <s v="No"/>
    <s v="Travel_Rarely"/>
    <x v="1"/>
    <s v="Current Employees"/>
    <x v="1"/>
    <x v="2"/>
    <s v="STAFF-522"/>
    <x v="392"/>
    <x v="1"/>
    <x v="7"/>
    <x v="1"/>
    <s v="No"/>
    <s v="Y"/>
    <n v="4"/>
    <n v="-2"/>
    <n v="0"/>
    <n v="54"/>
    <n v="0"/>
    <m/>
    <n v="0"/>
    <n v="1"/>
    <n v="821"/>
    <n v="5"/>
    <x v="0"/>
    <n v="1"/>
    <n v="1"/>
    <n v="86"/>
    <n v="3"/>
    <n v="5"/>
    <n v="3"/>
    <n v="19406"/>
    <n v="8509"/>
    <n v="4"/>
    <n v="11"/>
    <n v="3"/>
    <n v="3"/>
    <n v="80"/>
    <n v="1"/>
    <n v="24"/>
    <n v="2"/>
    <n v="4"/>
    <n v="2"/>
    <n v="1"/>
    <n v="2"/>
  </r>
  <r>
    <s v="No"/>
    <s v="Non-Travel"/>
    <x v="2"/>
    <s v="Current Employees"/>
    <x v="0"/>
    <x v="3"/>
    <s v="STAFF-523"/>
    <x v="393"/>
    <x v="0"/>
    <x v="0"/>
    <x v="1"/>
    <s v="No"/>
    <s v="Y"/>
    <n v="3"/>
    <n v="-2"/>
    <n v="0"/>
    <n v="34"/>
    <n v="0"/>
    <m/>
    <n v="0"/>
    <n v="1"/>
    <n v="1381"/>
    <n v="4"/>
    <x v="2"/>
    <n v="1"/>
    <n v="3"/>
    <n v="72"/>
    <n v="3"/>
    <n v="2"/>
    <n v="1"/>
    <n v="6538"/>
    <n v="12740"/>
    <n v="9"/>
    <n v="15"/>
    <n v="3"/>
    <n v="1"/>
    <n v="80"/>
    <n v="1"/>
    <n v="6"/>
    <n v="3"/>
    <n v="3"/>
    <n v="2"/>
    <n v="1"/>
    <n v="2"/>
  </r>
  <r>
    <s v="No"/>
    <s v="Travel_Rarely"/>
    <x v="2"/>
    <s v="Current Employees"/>
    <x v="1"/>
    <x v="2"/>
    <s v="STAFF-524"/>
    <x v="394"/>
    <x v="0"/>
    <x v="3"/>
    <x v="1"/>
    <s v="No"/>
    <s v="Y"/>
    <n v="5"/>
    <n v="-2"/>
    <n v="0"/>
    <n v="31"/>
    <n v="0"/>
    <m/>
    <n v="0"/>
    <n v="1"/>
    <n v="480"/>
    <n v="7"/>
    <x v="0"/>
    <n v="1"/>
    <n v="2"/>
    <n v="31"/>
    <n v="3"/>
    <n v="2"/>
    <n v="3"/>
    <n v="4306"/>
    <n v="4156"/>
    <n v="1"/>
    <n v="12"/>
    <n v="3"/>
    <n v="2"/>
    <n v="80"/>
    <n v="1"/>
    <n v="13"/>
    <n v="1"/>
    <n v="13"/>
    <n v="10"/>
    <n v="3"/>
    <n v="12"/>
  </r>
  <r>
    <s v="No"/>
    <s v="Travel_Frequently"/>
    <x v="0"/>
    <s v="Current Employees"/>
    <x v="1"/>
    <x v="2"/>
    <s v="STAFF-525"/>
    <x v="395"/>
    <x v="1"/>
    <x v="2"/>
    <x v="1"/>
    <s v="No"/>
    <s v="Y"/>
    <n v="1"/>
    <n v="-2"/>
    <n v="0"/>
    <n v="43"/>
    <n v="0"/>
    <m/>
    <n v="0"/>
    <n v="1"/>
    <n v="313"/>
    <n v="21"/>
    <x v="3"/>
    <n v="1"/>
    <n v="4"/>
    <n v="61"/>
    <n v="3"/>
    <n v="1"/>
    <n v="4"/>
    <n v="2258"/>
    <n v="15238"/>
    <n v="7"/>
    <n v="20"/>
    <n v="4"/>
    <n v="1"/>
    <n v="80"/>
    <n v="1"/>
    <n v="8"/>
    <n v="3"/>
    <n v="3"/>
    <n v="2"/>
    <n v="1"/>
    <n v="2"/>
  </r>
  <r>
    <s v="No"/>
    <s v="Travel_Rarely"/>
    <x v="0"/>
    <s v="Current Employees"/>
    <x v="1"/>
    <x v="1"/>
    <s v="STAFF-526"/>
    <x v="396"/>
    <x v="0"/>
    <x v="4"/>
    <x v="2"/>
    <s v="Yes"/>
    <s v="Y"/>
    <n v="3"/>
    <n v="-2"/>
    <n v="0"/>
    <n v="43"/>
    <n v="0"/>
    <m/>
    <n v="0"/>
    <n v="1"/>
    <n v="1473"/>
    <n v="8"/>
    <x v="2"/>
    <n v="1"/>
    <n v="3"/>
    <n v="74"/>
    <n v="3"/>
    <n v="2"/>
    <n v="3"/>
    <n v="4522"/>
    <n v="2227"/>
    <n v="4"/>
    <n v="14"/>
    <n v="3"/>
    <n v="4"/>
    <n v="80"/>
    <n v="0"/>
    <n v="8"/>
    <n v="3"/>
    <n v="5"/>
    <n v="2"/>
    <n v="0"/>
    <n v="2"/>
  </r>
  <r>
    <s v="No"/>
    <s v="Travel_Rarely"/>
    <x v="2"/>
    <s v="Current Employees"/>
    <x v="0"/>
    <x v="0"/>
    <s v="STAFF-527"/>
    <x v="397"/>
    <x v="0"/>
    <x v="0"/>
    <x v="0"/>
    <s v="Yes"/>
    <s v="Y"/>
    <n v="3"/>
    <n v="-2"/>
    <n v="0"/>
    <n v="25"/>
    <n v="0"/>
    <m/>
    <n v="0"/>
    <n v="1"/>
    <n v="891"/>
    <n v="4"/>
    <x v="0"/>
    <n v="1"/>
    <n v="2"/>
    <n v="99"/>
    <n v="2"/>
    <n v="2"/>
    <n v="2"/>
    <n v="4487"/>
    <n v="12090"/>
    <n v="1"/>
    <n v="11"/>
    <n v="3"/>
    <n v="2"/>
    <n v="80"/>
    <n v="0"/>
    <n v="5"/>
    <n v="3"/>
    <n v="5"/>
    <n v="4"/>
    <n v="1"/>
    <n v="3"/>
  </r>
  <r>
    <s v="No"/>
    <s v="Non-Travel"/>
    <x v="0"/>
    <s v="Current Employees"/>
    <x v="1"/>
    <x v="2"/>
    <s v="STAFF-529"/>
    <x v="398"/>
    <x v="0"/>
    <x v="1"/>
    <x v="1"/>
    <s v="Yes"/>
    <s v="Y"/>
    <n v="2"/>
    <n v="-2"/>
    <n v="0"/>
    <n v="37"/>
    <n v="0"/>
    <m/>
    <n v="0"/>
    <n v="1"/>
    <n v="1063"/>
    <n v="25"/>
    <x v="4"/>
    <n v="1"/>
    <n v="2"/>
    <n v="72"/>
    <n v="3"/>
    <n v="2"/>
    <n v="3"/>
    <n v="4449"/>
    <n v="23866"/>
    <n v="3"/>
    <n v="15"/>
    <n v="3"/>
    <n v="1"/>
    <n v="80"/>
    <n v="2"/>
    <n v="15"/>
    <n v="3"/>
    <n v="13"/>
    <n v="11"/>
    <n v="10"/>
    <n v="7"/>
  </r>
  <r>
    <s v="No"/>
    <s v="Travel_Rarely"/>
    <x v="2"/>
    <s v="Current Employees"/>
    <x v="1"/>
    <x v="0"/>
    <s v="STAFF-530"/>
    <x v="399"/>
    <x v="1"/>
    <x v="2"/>
    <x v="1"/>
    <s v="No"/>
    <s v="Y"/>
    <n v="3"/>
    <n v="-2"/>
    <n v="0"/>
    <n v="31"/>
    <n v="0"/>
    <m/>
    <n v="0"/>
    <n v="1"/>
    <n v="329"/>
    <n v="1"/>
    <x v="0"/>
    <n v="1"/>
    <n v="4"/>
    <n v="98"/>
    <n v="2"/>
    <n v="1"/>
    <n v="2"/>
    <n v="2218"/>
    <n v="16193"/>
    <n v="1"/>
    <n v="12"/>
    <n v="3"/>
    <n v="3"/>
    <n v="80"/>
    <n v="1"/>
    <n v="4"/>
    <n v="3"/>
    <n v="4"/>
    <n v="2"/>
    <n v="3"/>
    <n v="2"/>
  </r>
  <r>
    <s v="No"/>
    <s v="Travel_Frequently"/>
    <x v="0"/>
    <s v="Current Employees"/>
    <x v="1"/>
    <x v="0"/>
    <s v="STAFF-531"/>
    <x v="400"/>
    <x v="1"/>
    <x v="5"/>
    <x v="2"/>
    <s v="Yes"/>
    <s v="Y"/>
    <n v="3"/>
    <n v="-2"/>
    <n v="0"/>
    <n v="39"/>
    <n v="0"/>
    <m/>
    <n v="0"/>
    <n v="1"/>
    <n v="1218"/>
    <n v="1"/>
    <x v="1"/>
    <n v="1"/>
    <n v="2"/>
    <n v="52"/>
    <n v="3"/>
    <n v="5"/>
    <n v="2"/>
    <n v="19197"/>
    <n v="8213"/>
    <n v="1"/>
    <n v="14"/>
    <n v="3"/>
    <n v="3"/>
    <n v="80"/>
    <n v="1"/>
    <n v="21"/>
    <n v="3"/>
    <n v="21"/>
    <n v="8"/>
    <n v="1"/>
    <n v="6"/>
  </r>
  <r>
    <s v="No"/>
    <s v="Travel_Frequently"/>
    <x v="3"/>
    <s v="Current Employees"/>
    <x v="0"/>
    <x v="0"/>
    <s v="STAFF-532"/>
    <x v="401"/>
    <x v="0"/>
    <x v="0"/>
    <x v="1"/>
    <s v="No"/>
    <s v="Y"/>
    <n v="0"/>
    <n v="-2"/>
    <n v="0"/>
    <n v="56"/>
    <n v="0"/>
    <m/>
    <n v="0"/>
    <n v="1"/>
    <n v="906"/>
    <n v="6"/>
    <x v="3"/>
    <n v="1"/>
    <n v="3"/>
    <n v="86"/>
    <n v="4"/>
    <n v="4"/>
    <n v="2"/>
    <n v="13212"/>
    <n v="18256"/>
    <n v="9"/>
    <n v="11"/>
    <n v="3"/>
    <n v="4"/>
    <n v="80"/>
    <n v="3"/>
    <n v="36"/>
    <n v="2"/>
    <n v="7"/>
    <n v="7"/>
    <n v="7"/>
    <n v="7"/>
  </r>
  <r>
    <s v="No"/>
    <s v="Travel_Rarely"/>
    <x v="2"/>
    <s v="Current Employees"/>
    <x v="0"/>
    <x v="4"/>
    <s v="STAFF-533"/>
    <x v="402"/>
    <x v="0"/>
    <x v="0"/>
    <x v="0"/>
    <s v="No"/>
    <s v="Y"/>
    <n v="6"/>
    <n v="-2"/>
    <n v="0"/>
    <n v="30"/>
    <n v="0"/>
    <m/>
    <n v="0"/>
    <n v="1"/>
    <n v="1082"/>
    <n v="12"/>
    <x v="3"/>
    <n v="1"/>
    <n v="4"/>
    <n v="83"/>
    <n v="3"/>
    <n v="2"/>
    <n v="4"/>
    <n v="6577"/>
    <n v="19558"/>
    <n v="0"/>
    <n v="11"/>
    <n v="3"/>
    <n v="2"/>
    <n v="80"/>
    <n v="0"/>
    <n v="6"/>
    <n v="3"/>
    <n v="5"/>
    <n v="4"/>
    <n v="4"/>
    <n v="4"/>
  </r>
  <r>
    <s v="No"/>
    <s v="Travel_Rarely"/>
    <x v="0"/>
    <s v="Current Employees"/>
    <x v="0"/>
    <x v="3"/>
    <s v="STAFF-534"/>
    <x v="403"/>
    <x v="1"/>
    <x v="0"/>
    <x v="1"/>
    <s v="No"/>
    <s v="Y"/>
    <n v="2"/>
    <n v="-2"/>
    <n v="0"/>
    <n v="41"/>
    <n v="0"/>
    <m/>
    <n v="0"/>
    <n v="1"/>
    <n v="645"/>
    <n v="1"/>
    <x v="3"/>
    <n v="1"/>
    <n v="2"/>
    <n v="49"/>
    <n v="4"/>
    <n v="3"/>
    <n v="1"/>
    <n v="8392"/>
    <n v="19566"/>
    <n v="1"/>
    <n v="16"/>
    <n v="3"/>
    <n v="3"/>
    <n v="80"/>
    <n v="1"/>
    <n v="10"/>
    <n v="3"/>
    <n v="10"/>
    <n v="7"/>
    <n v="0"/>
    <n v="7"/>
  </r>
  <r>
    <s v="No"/>
    <s v="Travel_Rarely"/>
    <x v="2"/>
    <s v="Current Employees"/>
    <x v="1"/>
    <x v="2"/>
    <s v="STAFF-536"/>
    <x v="404"/>
    <x v="1"/>
    <x v="2"/>
    <x v="2"/>
    <s v="No"/>
    <s v="Y"/>
    <n v="2"/>
    <n v="-2"/>
    <n v="0"/>
    <n v="28"/>
    <n v="0"/>
    <m/>
    <n v="0"/>
    <n v="1"/>
    <n v="1300"/>
    <n v="17"/>
    <x v="0"/>
    <n v="1"/>
    <n v="3"/>
    <n v="79"/>
    <n v="3"/>
    <n v="2"/>
    <n v="3"/>
    <n v="4558"/>
    <n v="13535"/>
    <n v="1"/>
    <n v="12"/>
    <n v="3"/>
    <n v="4"/>
    <n v="80"/>
    <n v="1"/>
    <n v="10"/>
    <n v="3"/>
    <n v="10"/>
    <n v="0"/>
    <n v="1"/>
    <n v="8"/>
  </r>
  <r>
    <s v="Yes"/>
    <s v="Travel_Rarely"/>
    <x v="2"/>
    <s v="Ex-Employees"/>
    <x v="1"/>
    <x v="2"/>
    <s v="STAFF-538"/>
    <x v="405"/>
    <x v="1"/>
    <x v="2"/>
    <x v="1"/>
    <s v="No"/>
    <s v="Y"/>
    <n v="5"/>
    <n v="-2"/>
    <n v="0"/>
    <n v="25"/>
    <n v="1"/>
    <n v="1"/>
    <n v="1"/>
    <n v="0"/>
    <n v="688"/>
    <n v="3"/>
    <x v="3"/>
    <n v="1"/>
    <n v="1"/>
    <n v="91"/>
    <n v="3"/>
    <n v="1"/>
    <n v="3"/>
    <n v="4031"/>
    <n v="9396"/>
    <n v="5"/>
    <n v="13"/>
    <n v="3"/>
    <n v="3"/>
    <n v="80"/>
    <n v="1"/>
    <n v="6"/>
    <n v="3"/>
    <n v="2"/>
    <n v="2"/>
    <n v="0"/>
    <n v="2"/>
  </r>
  <r>
    <s v="No"/>
    <s v="Travel_Rarely"/>
    <x v="1"/>
    <s v="Current Employees"/>
    <x v="1"/>
    <x v="2"/>
    <s v="STAFF-543"/>
    <x v="406"/>
    <x v="1"/>
    <x v="3"/>
    <x v="1"/>
    <s v="Yes"/>
    <s v="Y"/>
    <n v="4"/>
    <n v="-2"/>
    <n v="0"/>
    <n v="52"/>
    <n v="0"/>
    <m/>
    <n v="0"/>
    <n v="1"/>
    <n v="319"/>
    <n v="3"/>
    <x v="3"/>
    <n v="1"/>
    <n v="4"/>
    <n v="39"/>
    <n v="2"/>
    <n v="3"/>
    <n v="3"/>
    <n v="7969"/>
    <n v="19609"/>
    <n v="2"/>
    <n v="14"/>
    <n v="3"/>
    <n v="3"/>
    <n v="80"/>
    <n v="0"/>
    <n v="28"/>
    <n v="3"/>
    <n v="5"/>
    <n v="4"/>
    <n v="0"/>
    <n v="4"/>
  </r>
  <r>
    <s v="No"/>
    <s v="Travel_Rarely"/>
    <x v="1"/>
    <s v="Current Employees"/>
    <x v="1"/>
    <x v="0"/>
    <s v="STAFF-544"/>
    <x v="407"/>
    <x v="1"/>
    <x v="1"/>
    <x v="1"/>
    <s v="No"/>
    <s v="Y"/>
    <n v="3"/>
    <n v="-2"/>
    <n v="0"/>
    <n v="45"/>
    <n v="0"/>
    <m/>
    <n v="0"/>
    <n v="1"/>
    <n v="192"/>
    <n v="10"/>
    <x v="0"/>
    <n v="1"/>
    <n v="1"/>
    <n v="69"/>
    <n v="3"/>
    <n v="1"/>
    <n v="2"/>
    <n v="2654"/>
    <n v="9655"/>
    <n v="3"/>
    <n v="21"/>
    <n v="4"/>
    <n v="4"/>
    <n v="80"/>
    <n v="2"/>
    <n v="8"/>
    <n v="2"/>
    <n v="2"/>
    <n v="2"/>
    <n v="0"/>
    <n v="2"/>
  </r>
  <r>
    <s v="No"/>
    <s v="Travel_Rarely"/>
    <x v="1"/>
    <s v="Current Employees"/>
    <x v="1"/>
    <x v="0"/>
    <s v="STAFF-546"/>
    <x v="408"/>
    <x v="0"/>
    <x v="5"/>
    <x v="1"/>
    <s v="No"/>
    <s v="Y"/>
    <n v="2"/>
    <n v="-2"/>
    <n v="0"/>
    <n v="52"/>
    <n v="0"/>
    <m/>
    <n v="0"/>
    <n v="1"/>
    <n v="1490"/>
    <n v="4"/>
    <x v="0"/>
    <n v="1"/>
    <n v="4"/>
    <n v="30"/>
    <n v="3"/>
    <n v="4"/>
    <n v="2"/>
    <n v="16555"/>
    <n v="10310"/>
    <n v="2"/>
    <n v="13"/>
    <n v="3"/>
    <n v="4"/>
    <n v="80"/>
    <n v="0"/>
    <n v="31"/>
    <n v="1"/>
    <n v="5"/>
    <n v="2"/>
    <n v="1"/>
    <n v="4"/>
  </r>
  <r>
    <s v="No"/>
    <s v="Travel_Frequently"/>
    <x v="0"/>
    <s v="Current Employees"/>
    <x v="1"/>
    <x v="0"/>
    <s v="STAFF-547"/>
    <x v="409"/>
    <x v="0"/>
    <x v="1"/>
    <x v="2"/>
    <s v="No"/>
    <s v="Y"/>
    <n v="3"/>
    <n v="-2"/>
    <n v="0"/>
    <n v="42"/>
    <n v="0"/>
    <m/>
    <n v="0"/>
    <n v="1"/>
    <n v="532"/>
    <n v="29"/>
    <x v="0"/>
    <n v="1"/>
    <n v="1"/>
    <n v="92"/>
    <n v="3"/>
    <n v="2"/>
    <n v="2"/>
    <n v="4556"/>
    <n v="12932"/>
    <n v="2"/>
    <n v="11"/>
    <n v="3"/>
    <n v="2"/>
    <n v="80"/>
    <n v="1"/>
    <n v="19"/>
    <n v="3"/>
    <n v="5"/>
    <n v="4"/>
    <n v="0"/>
    <n v="2"/>
  </r>
  <r>
    <s v="No"/>
    <s v="Travel_Rarely"/>
    <x v="2"/>
    <s v="Current Employees"/>
    <x v="1"/>
    <x v="0"/>
    <s v="STAFF-548"/>
    <x v="410"/>
    <x v="0"/>
    <x v="3"/>
    <x v="0"/>
    <s v="No"/>
    <s v="Y"/>
    <n v="2"/>
    <n v="-2"/>
    <n v="0"/>
    <n v="30"/>
    <n v="0"/>
    <m/>
    <n v="0"/>
    <n v="1"/>
    <n v="317"/>
    <n v="2"/>
    <x v="3"/>
    <n v="1"/>
    <n v="3"/>
    <n v="43"/>
    <n v="1"/>
    <n v="2"/>
    <n v="2"/>
    <n v="6091"/>
    <n v="24793"/>
    <n v="2"/>
    <n v="20"/>
    <n v="4"/>
    <n v="3"/>
    <n v="80"/>
    <n v="0"/>
    <n v="11"/>
    <n v="3"/>
    <n v="5"/>
    <n v="4"/>
    <n v="0"/>
    <n v="2"/>
  </r>
  <r>
    <s v="No"/>
    <s v="Travel_Rarely"/>
    <x v="3"/>
    <s v="Current Employees"/>
    <x v="1"/>
    <x v="0"/>
    <s v="STAFF-549"/>
    <x v="411"/>
    <x v="0"/>
    <x v="5"/>
    <x v="1"/>
    <s v="No"/>
    <s v="Y"/>
    <n v="5"/>
    <n v="-2"/>
    <n v="0"/>
    <n v="60"/>
    <n v="0"/>
    <m/>
    <n v="0"/>
    <n v="1"/>
    <n v="422"/>
    <n v="7"/>
    <x v="3"/>
    <n v="1"/>
    <n v="1"/>
    <n v="41"/>
    <n v="3"/>
    <n v="5"/>
    <n v="2"/>
    <n v="19566"/>
    <n v="3854"/>
    <n v="5"/>
    <n v="11"/>
    <n v="3"/>
    <n v="4"/>
    <n v="80"/>
    <n v="0"/>
    <n v="33"/>
    <n v="1"/>
    <n v="29"/>
    <n v="8"/>
    <n v="11"/>
    <n v="10"/>
  </r>
  <r>
    <s v="No"/>
    <s v="Travel_Rarely"/>
    <x v="1"/>
    <s v="Current Employees"/>
    <x v="1"/>
    <x v="2"/>
    <s v="STAFF-550"/>
    <x v="412"/>
    <x v="0"/>
    <x v="3"/>
    <x v="2"/>
    <s v="No"/>
    <s v="Y"/>
    <n v="5"/>
    <n v="-2"/>
    <n v="0"/>
    <n v="46"/>
    <n v="0"/>
    <m/>
    <n v="0"/>
    <n v="1"/>
    <n v="1485"/>
    <n v="18"/>
    <x v="3"/>
    <n v="1"/>
    <n v="3"/>
    <n v="87"/>
    <n v="3"/>
    <n v="2"/>
    <n v="3"/>
    <n v="4810"/>
    <n v="26314"/>
    <n v="2"/>
    <n v="14"/>
    <n v="3"/>
    <n v="3"/>
    <n v="80"/>
    <n v="1"/>
    <n v="19"/>
    <n v="2"/>
    <n v="10"/>
    <n v="7"/>
    <n v="0"/>
    <n v="8"/>
  </r>
  <r>
    <s v="No"/>
    <s v="Travel_Frequently"/>
    <x v="0"/>
    <s v="Current Employees"/>
    <x v="1"/>
    <x v="4"/>
    <s v="STAFF-551"/>
    <x v="413"/>
    <x v="0"/>
    <x v="4"/>
    <x v="1"/>
    <s v="No"/>
    <s v="Y"/>
    <n v="4"/>
    <n v="-2"/>
    <n v="0"/>
    <n v="42"/>
    <n v="0"/>
    <m/>
    <n v="0"/>
    <n v="1"/>
    <n v="1368"/>
    <n v="28"/>
    <x v="2"/>
    <n v="1"/>
    <n v="4"/>
    <n v="88"/>
    <n v="2"/>
    <n v="2"/>
    <n v="4"/>
    <n v="4523"/>
    <n v="4386"/>
    <n v="0"/>
    <n v="11"/>
    <n v="3"/>
    <n v="4"/>
    <n v="80"/>
    <n v="3"/>
    <n v="7"/>
    <n v="4"/>
    <n v="6"/>
    <n v="5"/>
    <n v="0"/>
    <n v="4"/>
  </r>
  <r>
    <s v="Yes"/>
    <s v="Travel_Rarely"/>
    <x v="4"/>
    <s v="Ex-Employees"/>
    <x v="0"/>
    <x v="4"/>
    <s v="STAFF-554"/>
    <x v="414"/>
    <x v="0"/>
    <x v="6"/>
    <x v="0"/>
    <s v="Yes"/>
    <s v="Y"/>
    <n v="4"/>
    <n v="-2"/>
    <n v="0"/>
    <n v="24"/>
    <n v="1"/>
    <n v="1"/>
    <n v="1"/>
    <n v="0"/>
    <n v="1448"/>
    <n v="1"/>
    <x v="1"/>
    <n v="1"/>
    <n v="4"/>
    <n v="62"/>
    <n v="3"/>
    <n v="1"/>
    <n v="4"/>
    <n v="3202"/>
    <n v="21972"/>
    <n v="1"/>
    <n v="16"/>
    <n v="3"/>
    <n v="2"/>
    <n v="80"/>
    <n v="0"/>
    <n v="6"/>
    <n v="3"/>
    <n v="5"/>
    <n v="3"/>
    <n v="1"/>
    <n v="4"/>
  </r>
  <r>
    <s v="Yes"/>
    <s v="Travel_Frequently"/>
    <x v="2"/>
    <s v="Ex-Employees"/>
    <x v="0"/>
    <x v="3"/>
    <s v="STAFF-555"/>
    <x v="415"/>
    <x v="0"/>
    <x v="6"/>
    <x v="2"/>
    <s v="No"/>
    <s v="Y"/>
    <n v="3"/>
    <n v="-2"/>
    <n v="0"/>
    <n v="34"/>
    <n v="1"/>
    <n v="1"/>
    <n v="1"/>
    <n v="0"/>
    <n v="296"/>
    <n v="6"/>
    <x v="0"/>
    <n v="1"/>
    <n v="4"/>
    <n v="33"/>
    <n v="1"/>
    <n v="1"/>
    <n v="1"/>
    <n v="2351"/>
    <n v="12253"/>
    <n v="0"/>
    <n v="16"/>
    <n v="3"/>
    <n v="4"/>
    <n v="80"/>
    <n v="1"/>
    <n v="3"/>
    <n v="2"/>
    <n v="2"/>
    <n v="2"/>
    <n v="1"/>
    <n v="0"/>
  </r>
  <r>
    <s v="No"/>
    <s v="Travel_Frequently"/>
    <x v="0"/>
    <s v="Current Employees"/>
    <x v="1"/>
    <x v="0"/>
    <s v="STAFF-556"/>
    <x v="416"/>
    <x v="1"/>
    <x v="2"/>
    <x v="1"/>
    <s v="Yes"/>
    <s v="Y"/>
    <n v="3"/>
    <n v="-2"/>
    <n v="0"/>
    <n v="38"/>
    <n v="0"/>
    <m/>
    <n v="0"/>
    <n v="1"/>
    <n v="1490"/>
    <n v="2"/>
    <x v="0"/>
    <n v="1"/>
    <n v="4"/>
    <n v="42"/>
    <n v="3"/>
    <n v="1"/>
    <n v="2"/>
    <n v="1702"/>
    <n v="12106"/>
    <n v="1"/>
    <n v="23"/>
    <n v="4"/>
    <n v="3"/>
    <n v="80"/>
    <n v="1"/>
    <n v="1"/>
    <n v="3"/>
    <n v="1"/>
    <n v="0"/>
    <n v="0"/>
    <n v="0"/>
  </r>
  <r>
    <s v="No"/>
    <s v="Travel_Rarely"/>
    <x v="0"/>
    <s v="Current Employees"/>
    <x v="0"/>
    <x v="0"/>
    <s v="STAFF-558"/>
    <x v="417"/>
    <x v="0"/>
    <x v="5"/>
    <x v="1"/>
    <s v="No"/>
    <s v="Y"/>
    <n v="2"/>
    <n v="-2"/>
    <n v="0"/>
    <n v="40"/>
    <n v="0"/>
    <m/>
    <n v="0"/>
    <n v="1"/>
    <n v="1398"/>
    <n v="2"/>
    <x v="2"/>
    <n v="1"/>
    <n v="3"/>
    <n v="79"/>
    <n v="3"/>
    <n v="5"/>
    <n v="2"/>
    <n v="18041"/>
    <n v="13022"/>
    <n v="0"/>
    <n v="14"/>
    <n v="3"/>
    <n v="4"/>
    <n v="80"/>
    <n v="0"/>
    <n v="21"/>
    <n v="3"/>
    <n v="20"/>
    <n v="15"/>
    <n v="1"/>
    <n v="12"/>
  </r>
  <r>
    <s v="No"/>
    <s v="Travel_Rarely"/>
    <x v="2"/>
    <s v="Current Employees"/>
    <x v="1"/>
    <x v="0"/>
    <s v="STAFF-560"/>
    <x v="418"/>
    <x v="0"/>
    <x v="1"/>
    <x v="2"/>
    <s v="No"/>
    <s v="Y"/>
    <n v="3"/>
    <n v="-2"/>
    <n v="0"/>
    <n v="26"/>
    <n v="0"/>
    <m/>
    <n v="0"/>
    <n v="1"/>
    <n v="1349"/>
    <n v="23"/>
    <x v="3"/>
    <n v="1"/>
    <n v="1"/>
    <n v="90"/>
    <n v="3"/>
    <n v="1"/>
    <n v="2"/>
    <n v="2886"/>
    <n v="3032"/>
    <n v="1"/>
    <n v="22"/>
    <n v="4"/>
    <n v="2"/>
    <n v="80"/>
    <n v="2"/>
    <n v="3"/>
    <n v="1"/>
    <n v="3"/>
    <n v="2"/>
    <n v="0"/>
    <n v="2"/>
  </r>
  <r>
    <s v="No"/>
    <s v="Non-Travel"/>
    <x v="2"/>
    <s v="Current Employees"/>
    <x v="1"/>
    <x v="0"/>
    <s v="STAFF-562"/>
    <x v="419"/>
    <x v="1"/>
    <x v="2"/>
    <x v="1"/>
    <s v="No"/>
    <s v="Y"/>
    <n v="3"/>
    <n v="-2"/>
    <n v="0"/>
    <n v="30"/>
    <n v="0"/>
    <m/>
    <n v="0"/>
    <n v="1"/>
    <n v="1400"/>
    <n v="3"/>
    <x v="3"/>
    <n v="1"/>
    <n v="3"/>
    <n v="53"/>
    <n v="3"/>
    <n v="1"/>
    <n v="2"/>
    <n v="2097"/>
    <n v="16734"/>
    <n v="4"/>
    <n v="15"/>
    <n v="3"/>
    <n v="3"/>
    <n v="80"/>
    <n v="1"/>
    <n v="9"/>
    <n v="1"/>
    <n v="5"/>
    <n v="3"/>
    <n v="1"/>
    <n v="4"/>
  </r>
  <r>
    <s v="No"/>
    <s v="Travel_Rarely"/>
    <x v="2"/>
    <s v="Current Employees"/>
    <x v="1"/>
    <x v="2"/>
    <s v="STAFF-564"/>
    <x v="420"/>
    <x v="1"/>
    <x v="7"/>
    <x v="1"/>
    <s v="No"/>
    <s v="Y"/>
    <n v="2"/>
    <n v="-2"/>
    <n v="0"/>
    <n v="29"/>
    <n v="0"/>
    <m/>
    <n v="0"/>
    <n v="1"/>
    <n v="986"/>
    <n v="3"/>
    <x v="2"/>
    <n v="1"/>
    <n v="2"/>
    <n v="93"/>
    <n v="2"/>
    <n v="3"/>
    <n v="3"/>
    <n v="11935"/>
    <n v="21526"/>
    <n v="1"/>
    <n v="18"/>
    <n v="3"/>
    <n v="3"/>
    <n v="80"/>
    <n v="0"/>
    <n v="10"/>
    <n v="3"/>
    <n v="10"/>
    <n v="2"/>
    <n v="0"/>
    <n v="7"/>
  </r>
  <r>
    <s v="Yes"/>
    <s v="Travel_Rarely"/>
    <x v="2"/>
    <s v="Ex-Employees"/>
    <x v="1"/>
    <x v="4"/>
    <s v="STAFF-565"/>
    <x v="421"/>
    <x v="0"/>
    <x v="1"/>
    <x v="1"/>
    <s v="No"/>
    <s v="Y"/>
    <n v="2"/>
    <n v="-2"/>
    <n v="0"/>
    <n v="29"/>
    <n v="1"/>
    <n v="1"/>
    <n v="1"/>
    <n v="0"/>
    <n v="408"/>
    <n v="25"/>
    <x v="4"/>
    <n v="1"/>
    <n v="4"/>
    <n v="71"/>
    <n v="2"/>
    <n v="1"/>
    <n v="4"/>
    <n v="2546"/>
    <n v="18300"/>
    <n v="5"/>
    <n v="16"/>
    <n v="3"/>
    <n v="2"/>
    <n v="80"/>
    <n v="0"/>
    <n v="6"/>
    <n v="4"/>
    <n v="2"/>
    <n v="2"/>
    <n v="1"/>
    <n v="1"/>
  </r>
  <r>
    <s v="Yes"/>
    <s v="Travel_Rarely"/>
    <x v="4"/>
    <s v="Ex-Employees"/>
    <x v="2"/>
    <x v="4"/>
    <s v="STAFF-566"/>
    <x v="422"/>
    <x v="1"/>
    <x v="8"/>
    <x v="0"/>
    <s v="No"/>
    <s v="Y"/>
    <n v="3"/>
    <n v="-2"/>
    <n v="0"/>
    <n v="19"/>
    <n v="1"/>
    <n v="1"/>
    <n v="1"/>
    <n v="0"/>
    <n v="489"/>
    <n v="2"/>
    <x v="0"/>
    <n v="1"/>
    <n v="4"/>
    <n v="52"/>
    <n v="2"/>
    <n v="1"/>
    <n v="4"/>
    <n v="2564"/>
    <n v="18437"/>
    <n v="1"/>
    <n v="12"/>
    <n v="3"/>
    <n v="3"/>
    <n v="80"/>
    <n v="0"/>
    <n v="1"/>
    <n v="4"/>
    <n v="1"/>
    <n v="0"/>
    <n v="0"/>
    <n v="0"/>
  </r>
  <r>
    <s v="No"/>
    <s v="Non-Travel"/>
    <x v="2"/>
    <s v="Current Employees"/>
    <x v="0"/>
    <x v="1"/>
    <s v="STAFF-567"/>
    <x v="423"/>
    <x v="0"/>
    <x v="0"/>
    <x v="1"/>
    <s v="No"/>
    <s v="Y"/>
    <n v="3"/>
    <n v="-2"/>
    <n v="0"/>
    <n v="30"/>
    <n v="0"/>
    <m/>
    <n v="0"/>
    <n v="1"/>
    <n v="1398"/>
    <n v="22"/>
    <x v="2"/>
    <n v="1"/>
    <n v="3"/>
    <n v="69"/>
    <n v="3"/>
    <n v="3"/>
    <n v="3"/>
    <n v="8412"/>
    <n v="2890"/>
    <n v="0"/>
    <n v="11"/>
    <n v="3"/>
    <n v="3"/>
    <n v="80"/>
    <n v="0"/>
    <n v="10"/>
    <n v="3"/>
    <n v="9"/>
    <n v="8"/>
    <n v="7"/>
    <n v="8"/>
  </r>
  <r>
    <s v="No"/>
    <s v="Travel_Rarely"/>
    <x v="3"/>
    <s v="Current Employees"/>
    <x v="0"/>
    <x v="3"/>
    <s v="STAFF-568"/>
    <x v="424"/>
    <x v="1"/>
    <x v="5"/>
    <x v="2"/>
    <s v="No"/>
    <s v="Y"/>
    <n v="3"/>
    <n v="-2"/>
    <n v="0"/>
    <n v="57"/>
    <n v="0"/>
    <m/>
    <n v="0"/>
    <n v="1"/>
    <n v="210"/>
    <n v="29"/>
    <x v="3"/>
    <n v="1"/>
    <n v="1"/>
    <n v="56"/>
    <n v="2"/>
    <n v="4"/>
    <n v="1"/>
    <n v="14118"/>
    <n v="22102"/>
    <n v="3"/>
    <n v="12"/>
    <n v="3"/>
    <n v="3"/>
    <n v="80"/>
    <n v="1"/>
    <n v="32"/>
    <n v="2"/>
    <n v="1"/>
    <n v="0"/>
    <n v="0"/>
    <n v="0"/>
  </r>
  <r>
    <s v="No"/>
    <s v="Travel_Rarely"/>
    <x v="1"/>
    <s v="Current Employees"/>
    <x v="1"/>
    <x v="0"/>
    <s v="STAFF-569"/>
    <x v="425"/>
    <x v="1"/>
    <x v="5"/>
    <x v="1"/>
    <s v="No"/>
    <s v="Y"/>
    <n v="2"/>
    <n v="-2"/>
    <n v="0"/>
    <n v="50"/>
    <n v="0"/>
    <m/>
    <n v="0"/>
    <n v="1"/>
    <n v="1099"/>
    <n v="29"/>
    <x v="2"/>
    <n v="1"/>
    <n v="2"/>
    <n v="88"/>
    <n v="2"/>
    <n v="4"/>
    <n v="2"/>
    <n v="17046"/>
    <n v="9314"/>
    <n v="0"/>
    <n v="15"/>
    <n v="3"/>
    <n v="2"/>
    <n v="80"/>
    <n v="1"/>
    <n v="28"/>
    <n v="3"/>
    <n v="27"/>
    <n v="10"/>
    <n v="15"/>
    <n v="7"/>
  </r>
  <r>
    <s v="No"/>
    <s v="Non-Travel"/>
    <x v="2"/>
    <s v="Current Employees"/>
    <x v="1"/>
    <x v="2"/>
    <s v="STAFF-571"/>
    <x v="426"/>
    <x v="0"/>
    <x v="2"/>
    <x v="0"/>
    <s v="No"/>
    <s v="Y"/>
    <n v="2"/>
    <n v="-2"/>
    <n v="0"/>
    <n v="30"/>
    <n v="0"/>
    <m/>
    <n v="0"/>
    <n v="1"/>
    <n v="1116"/>
    <n v="2"/>
    <x v="3"/>
    <n v="1"/>
    <n v="3"/>
    <n v="49"/>
    <n v="3"/>
    <n v="1"/>
    <n v="4"/>
    <n v="2564"/>
    <n v="7181"/>
    <n v="0"/>
    <n v="14"/>
    <n v="3"/>
    <n v="3"/>
    <n v="80"/>
    <n v="0"/>
    <n v="12"/>
    <n v="2"/>
    <n v="11"/>
    <n v="7"/>
    <n v="6"/>
    <n v="7"/>
  </r>
  <r>
    <s v="No"/>
    <s v="Travel_Frequently"/>
    <x v="3"/>
    <s v="Current Employees"/>
    <x v="0"/>
    <x v="3"/>
    <s v="STAFF-573"/>
    <x v="427"/>
    <x v="0"/>
    <x v="0"/>
    <x v="1"/>
    <s v="No"/>
    <s v="Y"/>
    <n v="5"/>
    <n v="-2"/>
    <n v="0"/>
    <n v="60"/>
    <n v="0"/>
    <m/>
    <n v="0"/>
    <n v="1"/>
    <n v="1499"/>
    <n v="28"/>
    <x v="3"/>
    <n v="1"/>
    <n v="3"/>
    <n v="80"/>
    <n v="2"/>
    <n v="3"/>
    <n v="1"/>
    <n v="10266"/>
    <n v="2845"/>
    <n v="4"/>
    <n v="19"/>
    <n v="3"/>
    <n v="4"/>
    <n v="80"/>
    <n v="0"/>
    <n v="22"/>
    <n v="4"/>
    <n v="18"/>
    <n v="13"/>
    <n v="13"/>
    <n v="11"/>
  </r>
  <r>
    <s v="No"/>
    <s v="Travel_Rarely"/>
    <x v="1"/>
    <s v="Current Employees"/>
    <x v="1"/>
    <x v="2"/>
    <s v="STAFF-574"/>
    <x v="428"/>
    <x v="0"/>
    <x v="3"/>
    <x v="2"/>
    <s v="No"/>
    <s v="Y"/>
    <n v="2"/>
    <n v="-2"/>
    <n v="0"/>
    <n v="47"/>
    <n v="0"/>
    <m/>
    <n v="0"/>
    <n v="1"/>
    <n v="983"/>
    <n v="2"/>
    <x v="0"/>
    <n v="1"/>
    <n v="1"/>
    <n v="65"/>
    <n v="3"/>
    <n v="2"/>
    <n v="4"/>
    <n v="5070"/>
    <n v="7389"/>
    <n v="5"/>
    <n v="13"/>
    <n v="3"/>
    <n v="3"/>
    <n v="80"/>
    <n v="3"/>
    <n v="20"/>
    <n v="3"/>
    <n v="5"/>
    <n v="0"/>
    <n v="0"/>
    <n v="4"/>
  </r>
  <r>
    <s v="No"/>
    <s v="Travel_Rarely"/>
    <x v="1"/>
    <s v="Current Employees"/>
    <x v="1"/>
    <x v="0"/>
    <s v="STAFF-575"/>
    <x v="429"/>
    <x v="1"/>
    <x v="7"/>
    <x v="1"/>
    <s v="No"/>
    <s v="Y"/>
    <n v="2"/>
    <n v="-2"/>
    <n v="0"/>
    <n v="46"/>
    <n v="0"/>
    <m/>
    <n v="0"/>
    <n v="1"/>
    <n v="1009"/>
    <n v="2"/>
    <x v="3"/>
    <n v="1"/>
    <n v="1"/>
    <n v="51"/>
    <n v="3"/>
    <n v="4"/>
    <n v="2"/>
    <n v="17861"/>
    <n v="2288"/>
    <n v="6"/>
    <n v="13"/>
    <n v="3"/>
    <n v="3"/>
    <n v="80"/>
    <n v="0"/>
    <n v="26"/>
    <n v="1"/>
    <n v="3"/>
    <n v="2"/>
    <n v="0"/>
    <n v="1"/>
  </r>
  <r>
    <s v="No"/>
    <s v="Travel_Rarely"/>
    <x v="0"/>
    <s v="Current Employees"/>
    <x v="1"/>
    <x v="0"/>
    <s v="STAFF-577"/>
    <x v="430"/>
    <x v="1"/>
    <x v="2"/>
    <x v="0"/>
    <s v="No"/>
    <s v="Y"/>
    <n v="2"/>
    <n v="-2"/>
    <n v="0"/>
    <n v="35"/>
    <n v="0"/>
    <m/>
    <n v="0"/>
    <n v="1"/>
    <n v="144"/>
    <n v="22"/>
    <x v="3"/>
    <n v="1"/>
    <n v="4"/>
    <n v="46"/>
    <n v="1"/>
    <n v="1"/>
    <n v="2"/>
    <n v="4230"/>
    <n v="19225"/>
    <n v="0"/>
    <n v="15"/>
    <n v="3"/>
    <n v="3"/>
    <n v="80"/>
    <n v="0"/>
    <n v="6"/>
    <n v="3"/>
    <n v="5"/>
    <n v="4"/>
    <n v="4"/>
    <n v="3"/>
  </r>
  <r>
    <s v="No"/>
    <s v="Travel_Rarely"/>
    <x v="1"/>
    <s v="Current Employees"/>
    <x v="1"/>
    <x v="0"/>
    <s v="STAFF-578"/>
    <x v="431"/>
    <x v="0"/>
    <x v="2"/>
    <x v="0"/>
    <s v="No"/>
    <s v="Y"/>
    <n v="3"/>
    <n v="-2"/>
    <n v="0"/>
    <n v="54"/>
    <n v="0"/>
    <m/>
    <n v="0"/>
    <n v="1"/>
    <n v="548"/>
    <n v="8"/>
    <x v="2"/>
    <n v="1"/>
    <n v="3"/>
    <n v="42"/>
    <n v="3"/>
    <n v="2"/>
    <n v="2"/>
    <n v="3780"/>
    <n v="23428"/>
    <n v="7"/>
    <n v="11"/>
    <n v="3"/>
    <n v="3"/>
    <n v="80"/>
    <n v="0"/>
    <n v="19"/>
    <n v="3"/>
    <n v="1"/>
    <n v="0"/>
    <n v="0"/>
    <n v="0"/>
  </r>
  <r>
    <s v="No"/>
    <s v="Travel_Rarely"/>
    <x v="2"/>
    <s v="Current Employees"/>
    <x v="1"/>
    <x v="0"/>
    <s v="STAFF-579"/>
    <x v="432"/>
    <x v="1"/>
    <x v="1"/>
    <x v="2"/>
    <s v="No"/>
    <s v="Y"/>
    <n v="3"/>
    <n v="-2"/>
    <n v="0"/>
    <n v="34"/>
    <n v="0"/>
    <m/>
    <n v="0"/>
    <n v="1"/>
    <n v="1303"/>
    <n v="2"/>
    <x v="2"/>
    <n v="1"/>
    <n v="4"/>
    <n v="62"/>
    <n v="2"/>
    <n v="1"/>
    <n v="2"/>
    <n v="2768"/>
    <n v="8416"/>
    <n v="3"/>
    <n v="12"/>
    <n v="3"/>
    <n v="3"/>
    <n v="80"/>
    <n v="1"/>
    <n v="14"/>
    <n v="3"/>
    <n v="7"/>
    <n v="3"/>
    <n v="5"/>
    <n v="7"/>
  </r>
  <r>
    <s v="No"/>
    <s v="Travel_Rarely"/>
    <x v="1"/>
    <s v="Current Employees"/>
    <x v="0"/>
    <x v="3"/>
    <s v="STAFF-580"/>
    <x v="433"/>
    <x v="0"/>
    <x v="0"/>
    <x v="1"/>
    <s v="Yes"/>
    <s v="Y"/>
    <n v="3"/>
    <n v="-2"/>
    <n v="0"/>
    <n v="46"/>
    <n v="0"/>
    <m/>
    <n v="0"/>
    <n v="1"/>
    <n v="1125"/>
    <n v="10"/>
    <x v="3"/>
    <n v="1"/>
    <n v="3"/>
    <n v="94"/>
    <n v="2"/>
    <n v="3"/>
    <n v="1"/>
    <n v="9071"/>
    <n v="11563"/>
    <n v="2"/>
    <n v="19"/>
    <n v="3"/>
    <n v="3"/>
    <n v="80"/>
    <n v="1"/>
    <n v="15"/>
    <n v="3"/>
    <n v="3"/>
    <n v="2"/>
    <n v="1"/>
    <n v="2"/>
  </r>
  <r>
    <s v="No"/>
    <s v="Travel_Rarely"/>
    <x v="2"/>
    <s v="Current Employees"/>
    <x v="1"/>
    <x v="0"/>
    <s v="STAFF-581"/>
    <x v="434"/>
    <x v="1"/>
    <x v="3"/>
    <x v="2"/>
    <s v="No"/>
    <s v="Y"/>
    <n v="6"/>
    <n v="-2"/>
    <n v="0"/>
    <n v="31"/>
    <n v="0"/>
    <m/>
    <n v="0"/>
    <n v="1"/>
    <n v="1274"/>
    <n v="9"/>
    <x v="1"/>
    <n v="1"/>
    <n v="3"/>
    <n v="33"/>
    <n v="3"/>
    <n v="3"/>
    <n v="2"/>
    <n v="10648"/>
    <n v="14394"/>
    <n v="1"/>
    <n v="25"/>
    <n v="4"/>
    <n v="4"/>
    <n v="80"/>
    <n v="1"/>
    <n v="13"/>
    <n v="4"/>
    <n v="13"/>
    <n v="8"/>
    <n v="0"/>
    <n v="8"/>
  </r>
  <r>
    <s v="Yes"/>
    <s v="Travel_Rarely"/>
    <x v="2"/>
    <s v="Ex-Employees"/>
    <x v="1"/>
    <x v="2"/>
    <s v="STAFF-582"/>
    <x v="435"/>
    <x v="1"/>
    <x v="5"/>
    <x v="1"/>
    <s v="Yes"/>
    <s v="Y"/>
    <n v="2"/>
    <n v="-2"/>
    <n v="0"/>
    <n v="33"/>
    <n v="1"/>
    <n v="1"/>
    <n v="1"/>
    <n v="0"/>
    <n v="1277"/>
    <n v="15"/>
    <x v="1"/>
    <n v="1"/>
    <n v="2"/>
    <n v="56"/>
    <n v="3"/>
    <n v="3"/>
    <n v="3"/>
    <n v="13610"/>
    <n v="24619"/>
    <n v="7"/>
    <n v="12"/>
    <n v="3"/>
    <n v="4"/>
    <n v="80"/>
    <n v="0"/>
    <n v="15"/>
    <n v="4"/>
    <n v="7"/>
    <n v="6"/>
    <n v="7"/>
    <n v="7"/>
  </r>
  <r>
    <s v="Yes"/>
    <s v="Travel_Rarely"/>
    <x v="2"/>
    <s v="Ex-Employees"/>
    <x v="1"/>
    <x v="2"/>
    <s v="STAFF-584"/>
    <x v="436"/>
    <x v="1"/>
    <x v="2"/>
    <x v="2"/>
    <s v="No"/>
    <s v="Y"/>
    <n v="2"/>
    <n v="-2"/>
    <n v="0"/>
    <n v="33"/>
    <n v="1"/>
    <n v="1"/>
    <n v="1"/>
    <n v="0"/>
    <n v="587"/>
    <n v="10"/>
    <x v="1"/>
    <n v="1"/>
    <n v="1"/>
    <n v="38"/>
    <n v="1"/>
    <n v="1"/>
    <n v="4"/>
    <n v="3408"/>
    <n v="6705"/>
    <n v="7"/>
    <n v="13"/>
    <n v="3"/>
    <n v="1"/>
    <n v="80"/>
    <n v="3"/>
    <n v="8"/>
    <n v="3"/>
    <n v="4"/>
    <n v="3"/>
    <n v="1"/>
    <n v="3"/>
  </r>
  <r>
    <s v="No"/>
    <s v="Travel_Rarely"/>
    <x v="2"/>
    <s v="Current Employees"/>
    <x v="0"/>
    <x v="3"/>
    <s v="STAFF-585"/>
    <x v="437"/>
    <x v="1"/>
    <x v="6"/>
    <x v="0"/>
    <s v="No"/>
    <s v="Y"/>
    <n v="3"/>
    <n v="-2"/>
    <n v="0"/>
    <n v="30"/>
    <n v="0"/>
    <m/>
    <n v="0"/>
    <n v="1"/>
    <n v="413"/>
    <n v="7"/>
    <x v="1"/>
    <n v="1"/>
    <n v="4"/>
    <n v="57"/>
    <n v="3"/>
    <n v="1"/>
    <n v="1"/>
    <n v="2983"/>
    <n v="18398"/>
    <n v="0"/>
    <n v="14"/>
    <n v="3"/>
    <n v="1"/>
    <n v="80"/>
    <n v="0"/>
    <n v="4"/>
    <n v="3"/>
    <n v="3"/>
    <n v="2"/>
    <n v="1"/>
    <n v="2"/>
  </r>
  <r>
    <s v="No"/>
    <s v="Travel_Rarely"/>
    <x v="0"/>
    <s v="Current Employees"/>
    <x v="1"/>
    <x v="0"/>
    <s v="STAFF-586"/>
    <x v="438"/>
    <x v="1"/>
    <x v="4"/>
    <x v="1"/>
    <s v="Yes"/>
    <s v="Y"/>
    <n v="2"/>
    <n v="-2"/>
    <n v="0"/>
    <n v="35"/>
    <n v="0"/>
    <m/>
    <n v="0"/>
    <n v="1"/>
    <n v="1276"/>
    <n v="16"/>
    <x v="3"/>
    <n v="1"/>
    <n v="4"/>
    <n v="72"/>
    <n v="3"/>
    <n v="3"/>
    <n v="2"/>
    <n v="7632"/>
    <n v="14295"/>
    <n v="4"/>
    <n v="12"/>
    <n v="3"/>
    <n v="3"/>
    <n v="80"/>
    <n v="0"/>
    <n v="10"/>
    <n v="3"/>
    <n v="8"/>
    <n v="7"/>
    <n v="0"/>
    <n v="0"/>
  </r>
  <r>
    <s v="Yes"/>
    <s v="Travel_Frequently"/>
    <x v="2"/>
    <s v="Ex-Employees"/>
    <x v="1"/>
    <x v="0"/>
    <s v="STAFF-587"/>
    <x v="439"/>
    <x v="1"/>
    <x v="4"/>
    <x v="1"/>
    <s v="No"/>
    <s v="Y"/>
    <n v="2"/>
    <n v="-2"/>
    <n v="0"/>
    <n v="31"/>
    <n v="1"/>
    <n v="1"/>
    <n v="1"/>
    <n v="0"/>
    <n v="534"/>
    <n v="20"/>
    <x v="3"/>
    <n v="1"/>
    <n v="1"/>
    <n v="66"/>
    <n v="3"/>
    <n v="3"/>
    <n v="2"/>
    <n v="9824"/>
    <n v="22908"/>
    <n v="3"/>
    <n v="12"/>
    <n v="3"/>
    <n v="1"/>
    <n v="80"/>
    <n v="0"/>
    <n v="12"/>
    <n v="3"/>
    <n v="1"/>
    <n v="0"/>
    <n v="0"/>
    <n v="0"/>
  </r>
  <r>
    <s v="Yes"/>
    <s v="Travel_Frequently"/>
    <x v="2"/>
    <s v="Ex-Employees"/>
    <x v="2"/>
    <x v="5"/>
    <s v="STAFF-590"/>
    <x v="440"/>
    <x v="0"/>
    <x v="8"/>
    <x v="2"/>
    <s v="Yes"/>
    <s v="Y"/>
    <n v="2"/>
    <n v="-2"/>
    <n v="0"/>
    <n v="34"/>
    <n v="1"/>
    <n v="1"/>
    <n v="1"/>
    <n v="0"/>
    <n v="988"/>
    <n v="23"/>
    <x v="3"/>
    <n v="1"/>
    <n v="2"/>
    <n v="43"/>
    <n v="3"/>
    <n v="3"/>
    <n v="3"/>
    <n v="9950"/>
    <n v="11533"/>
    <n v="9"/>
    <n v="15"/>
    <n v="3"/>
    <n v="3"/>
    <n v="80"/>
    <n v="3"/>
    <n v="11"/>
    <n v="3"/>
    <n v="3"/>
    <n v="2"/>
    <n v="0"/>
    <n v="2"/>
  </r>
  <r>
    <s v="No"/>
    <s v="Travel_Frequently"/>
    <x v="0"/>
    <s v="Current Employees"/>
    <x v="1"/>
    <x v="1"/>
    <s v="STAFF-591"/>
    <x v="441"/>
    <x v="1"/>
    <x v="2"/>
    <x v="1"/>
    <s v="No"/>
    <s v="Y"/>
    <n v="4"/>
    <n v="-2"/>
    <n v="0"/>
    <n v="42"/>
    <n v="0"/>
    <m/>
    <n v="0"/>
    <n v="1"/>
    <n v="1474"/>
    <n v="5"/>
    <x v="0"/>
    <n v="1"/>
    <n v="2"/>
    <n v="97"/>
    <n v="3"/>
    <n v="1"/>
    <n v="3"/>
    <n v="2093"/>
    <n v="9260"/>
    <n v="4"/>
    <n v="17"/>
    <n v="3"/>
    <n v="4"/>
    <n v="80"/>
    <n v="1"/>
    <n v="8"/>
    <n v="3"/>
    <n v="2"/>
    <n v="2"/>
    <n v="2"/>
    <n v="0"/>
  </r>
  <r>
    <s v="No"/>
    <s v="Non-Travel"/>
    <x v="0"/>
    <s v="Current Employees"/>
    <x v="0"/>
    <x v="2"/>
    <s v="STAFF-592"/>
    <x v="442"/>
    <x v="1"/>
    <x v="0"/>
    <x v="0"/>
    <s v="No"/>
    <s v="Y"/>
    <n v="3"/>
    <n v="-2"/>
    <n v="0"/>
    <n v="36"/>
    <n v="0"/>
    <m/>
    <n v="0"/>
    <n v="1"/>
    <n v="635"/>
    <n v="10"/>
    <x v="2"/>
    <n v="1"/>
    <n v="2"/>
    <n v="32"/>
    <n v="3"/>
    <n v="3"/>
    <n v="4"/>
    <n v="9980"/>
    <n v="15318"/>
    <n v="1"/>
    <n v="14"/>
    <n v="3"/>
    <n v="4"/>
    <n v="80"/>
    <n v="0"/>
    <n v="10"/>
    <n v="2"/>
    <n v="10"/>
    <n v="3"/>
    <n v="9"/>
    <n v="7"/>
  </r>
  <r>
    <s v="Yes"/>
    <s v="Travel_Frequently"/>
    <x v="4"/>
    <s v="Ex-Employees"/>
    <x v="1"/>
    <x v="4"/>
    <s v="STAFF-593"/>
    <x v="443"/>
    <x v="1"/>
    <x v="2"/>
    <x v="0"/>
    <s v="No"/>
    <s v="Y"/>
    <n v="3"/>
    <n v="-2"/>
    <n v="0"/>
    <n v="22"/>
    <n v="1"/>
    <n v="1"/>
    <n v="1"/>
    <n v="0"/>
    <n v="1368"/>
    <n v="4"/>
    <x v="1"/>
    <n v="1"/>
    <n v="4"/>
    <n v="99"/>
    <n v="2"/>
    <n v="1"/>
    <n v="4"/>
    <n v="3894"/>
    <n v="9129"/>
    <n v="5"/>
    <n v="16"/>
    <n v="3"/>
    <n v="3"/>
    <n v="80"/>
    <n v="0"/>
    <n v="4"/>
    <n v="3"/>
    <n v="2"/>
    <n v="2"/>
    <n v="1"/>
    <n v="2"/>
  </r>
  <r>
    <s v="No"/>
    <s v="Travel_Rarely"/>
    <x v="1"/>
    <s v="Current Employees"/>
    <x v="0"/>
    <x v="3"/>
    <s v="STAFF-595"/>
    <x v="444"/>
    <x v="0"/>
    <x v="0"/>
    <x v="1"/>
    <s v="No"/>
    <s v="Y"/>
    <n v="2"/>
    <n v="-2"/>
    <n v="0"/>
    <n v="48"/>
    <n v="0"/>
    <m/>
    <n v="0"/>
    <n v="1"/>
    <n v="163"/>
    <n v="2"/>
    <x v="4"/>
    <n v="1"/>
    <n v="2"/>
    <n v="37"/>
    <n v="3"/>
    <n v="2"/>
    <n v="1"/>
    <n v="4051"/>
    <n v="19658"/>
    <n v="2"/>
    <n v="14"/>
    <n v="3"/>
    <n v="1"/>
    <n v="80"/>
    <n v="1"/>
    <n v="14"/>
    <n v="3"/>
    <n v="9"/>
    <n v="7"/>
    <n v="6"/>
    <n v="7"/>
  </r>
  <r>
    <s v="No"/>
    <s v="Travel_Rarely"/>
    <x v="3"/>
    <s v="Current Employees"/>
    <x v="0"/>
    <x v="0"/>
    <s v="STAFF-597"/>
    <x v="445"/>
    <x v="0"/>
    <x v="5"/>
    <x v="0"/>
    <s v="No"/>
    <s v="Y"/>
    <n v="2"/>
    <n v="-2"/>
    <n v="0"/>
    <n v="55"/>
    <n v="0"/>
    <m/>
    <n v="0"/>
    <n v="1"/>
    <n v="1117"/>
    <n v="18"/>
    <x v="4"/>
    <n v="1"/>
    <n v="1"/>
    <n v="83"/>
    <n v="3"/>
    <n v="4"/>
    <n v="2"/>
    <n v="16835"/>
    <n v="9873"/>
    <n v="3"/>
    <n v="23"/>
    <n v="4"/>
    <n v="4"/>
    <n v="80"/>
    <n v="0"/>
    <n v="37"/>
    <n v="3"/>
    <n v="10"/>
    <n v="9"/>
    <n v="7"/>
    <n v="7"/>
  </r>
  <r>
    <s v="No"/>
    <s v="Non-Travel"/>
    <x v="0"/>
    <s v="Current Employees"/>
    <x v="0"/>
    <x v="0"/>
    <s v="STAFF-599"/>
    <x v="446"/>
    <x v="1"/>
    <x v="0"/>
    <x v="0"/>
    <s v="No"/>
    <s v="Y"/>
    <n v="3"/>
    <n v="-2"/>
    <n v="0"/>
    <n v="41"/>
    <n v="0"/>
    <m/>
    <n v="0"/>
    <n v="1"/>
    <n v="267"/>
    <n v="10"/>
    <x v="0"/>
    <n v="1"/>
    <n v="4"/>
    <n v="56"/>
    <n v="3"/>
    <n v="2"/>
    <n v="2"/>
    <n v="6230"/>
    <n v="13430"/>
    <n v="7"/>
    <n v="14"/>
    <n v="3"/>
    <n v="4"/>
    <n v="80"/>
    <n v="0"/>
    <n v="16"/>
    <n v="3"/>
    <n v="14"/>
    <n v="3"/>
    <n v="1"/>
    <n v="10"/>
  </r>
  <r>
    <s v="No"/>
    <s v="Travel_Rarely"/>
    <x v="0"/>
    <s v="Current Employees"/>
    <x v="0"/>
    <x v="3"/>
    <s v="STAFF-600"/>
    <x v="447"/>
    <x v="1"/>
    <x v="0"/>
    <x v="1"/>
    <s v="No"/>
    <s v="Y"/>
    <n v="2"/>
    <n v="-2"/>
    <n v="0"/>
    <n v="35"/>
    <n v="0"/>
    <m/>
    <n v="0"/>
    <n v="1"/>
    <n v="619"/>
    <n v="1"/>
    <x v="3"/>
    <n v="1"/>
    <n v="2"/>
    <n v="85"/>
    <n v="3"/>
    <n v="2"/>
    <n v="1"/>
    <n v="4717"/>
    <n v="18659"/>
    <n v="9"/>
    <n v="11"/>
    <n v="3"/>
    <n v="3"/>
    <n v="80"/>
    <n v="0"/>
    <n v="15"/>
    <n v="3"/>
    <n v="11"/>
    <n v="9"/>
    <n v="6"/>
    <n v="9"/>
  </r>
  <r>
    <s v="No"/>
    <s v="Travel_Rarely"/>
    <x v="0"/>
    <s v="Current Employees"/>
    <x v="1"/>
    <x v="0"/>
    <s v="STAFF-601"/>
    <x v="448"/>
    <x v="0"/>
    <x v="3"/>
    <x v="0"/>
    <s v="No"/>
    <s v="Y"/>
    <n v="3"/>
    <n v="-2"/>
    <n v="0"/>
    <n v="40"/>
    <n v="0"/>
    <m/>
    <n v="0"/>
    <n v="1"/>
    <n v="302"/>
    <n v="6"/>
    <x v="3"/>
    <n v="1"/>
    <n v="2"/>
    <n v="75"/>
    <n v="3"/>
    <n v="4"/>
    <n v="2"/>
    <n v="13237"/>
    <n v="20364"/>
    <n v="7"/>
    <n v="15"/>
    <n v="3"/>
    <n v="3"/>
    <n v="80"/>
    <n v="0"/>
    <n v="22"/>
    <n v="3"/>
    <n v="20"/>
    <n v="6"/>
    <n v="5"/>
    <n v="13"/>
  </r>
  <r>
    <s v="No"/>
    <s v="Travel_Frequently"/>
    <x v="0"/>
    <s v="Current Employees"/>
    <x v="1"/>
    <x v="0"/>
    <s v="STAFF-602"/>
    <x v="449"/>
    <x v="0"/>
    <x v="2"/>
    <x v="1"/>
    <s v="No"/>
    <s v="Y"/>
    <n v="3"/>
    <n v="-2"/>
    <n v="0"/>
    <n v="39"/>
    <n v="0"/>
    <m/>
    <n v="0"/>
    <n v="1"/>
    <n v="443"/>
    <n v="8"/>
    <x v="1"/>
    <n v="1"/>
    <n v="3"/>
    <n v="48"/>
    <n v="3"/>
    <n v="1"/>
    <n v="2"/>
    <n v="3755"/>
    <n v="17872"/>
    <n v="1"/>
    <n v="11"/>
    <n v="3"/>
    <n v="1"/>
    <n v="80"/>
    <n v="1"/>
    <n v="8"/>
    <n v="3"/>
    <n v="8"/>
    <n v="3"/>
    <n v="0"/>
    <n v="7"/>
  </r>
  <r>
    <s v="No"/>
    <s v="Travel_Rarely"/>
    <x v="2"/>
    <s v="Current Employees"/>
    <x v="0"/>
    <x v="0"/>
    <s v="STAFF-604"/>
    <x v="450"/>
    <x v="1"/>
    <x v="0"/>
    <x v="0"/>
    <s v="Yes"/>
    <s v="Y"/>
    <n v="2"/>
    <n v="-2"/>
    <n v="0"/>
    <n v="31"/>
    <n v="0"/>
    <m/>
    <n v="0"/>
    <n v="1"/>
    <n v="828"/>
    <n v="2"/>
    <x v="1"/>
    <n v="1"/>
    <n v="2"/>
    <n v="77"/>
    <n v="3"/>
    <n v="2"/>
    <n v="2"/>
    <n v="6582"/>
    <n v="8346"/>
    <n v="4"/>
    <n v="13"/>
    <n v="3"/>
    <n v="3"/>
    <n v="80"/>
    <n v="0"/>
    <n v="10"/>
    <n v="4"/>
    <n v="6"/>
    <n v="5"/>
    <n v="0"/>
    <n v="5"/>
  </r>
  <r>
    <s v="No"/>
    <s v="Travel_Rarely"/>
    <x v="0"/>
    <s v="Current Employees"/>
    <x v="1"/>
    <x v="2"/>
    <s v="STAFF-605"/>
    <x v="451"/>
    <x v="1"/>
    <x v="3"/>
    <x v="1"/>
    <s v="Yes"/>
    <s v="Y"/>
    <n v="5"/>
    <n v="-2"/>
    <n v="0"/>
    <n v="42"/>
    <n v="0"/>
    <m/>
    <n v="0"/>
    <n v="1"/>
    <n v="319"/>
    <n v="24"/>
    <x v="3"/>
    <n v="1"/>
    <n v="4"/>
    <n v="56"/>
    <n v="3"/>
    <n v="3"/>
    <n v="3"/>
    <n v="7406"/>
    <n v="6950"/>
    <n v="1"/>
    <n v="21"/>
    <n v="4"/>
    <n v="4"/>
    <n v="80"/>
    <n v="1"/>
    <n v="10"/>
    <n v="2"/>
    <n v="10"/>
    <n v="9"/>
    <n v="5"/>
    <n v="8"/>
  </r>
  <r>
    <s v="No"/>
    <s v="Travel_Rarely"/>
    <x v="1"/>
    <s v="Current Employees"/>
    <x v="0"/>
    <x v="1"/>
    <s v="STAFF-606"/>
    <x v="452"/>
    <x v="1"/>
    <x v="0"/>
    <x v="1"/>
    <s v="No"/>
    <s v="Y"/>
    <n v="3"/>
    <n v="-2"/>
    <n v="0"/>
    <n v="45"/>
    <n v="0"/>
    <m/>
    <n v="0"/>
    <n v="1"/>
    <n v="561"/>
    <n v="2"/>
    <x v="3"/>
    <n v="1"/>
    <n v="4"/>
    <n v="61"/>
    <n v="3"/>
    <n v="2"/>
    <n v="3"/>
    <n v="4805"/>
    <n v="16177"/>
    <n v="0"/>
    <n v="19"/>
    <n v="3"/>
    <n v="2"/>
    <n v="80"/>
    <n v="1"/>
    <n v="9"/>
    <n v="4"/>
    <n v="8"/>
    <n v="7"/>
    <n v="3"/>
    <n v="7"/>
  </r>
  <r>
    <s v="Yes"/>
    <s v="Travel_Frequently"/>
    <x v="2"/>
    <s v="Ex-Employees"/>
    <x v="2"/>
    <x v="0"/>
    <s v="STAFF-608"/>
    <x v="453"/>
    <x v="0"/>
    <x v="8"/>
    <x v="2"/>
    <s v="Yes"/>
    <s v="Y"/>
    <n v="2"/>
    <n v="-2"/>
    <n v="0"/>
    <n v="26"/>
    <n v="1"/>
    <n v="1"/>
    <n v="1"/>
    <n v="0"/>
    <n v="426"/>
    <n v="17"/>
    <x v="2"/>
    <n v="1"/>
    <n v="2"/>
    <n v="58"/>
    <n v="3"/>
    <n v="1"/>
    <n v="2"/>
    <n v="2741"/>
    <n v="22808"/>
    <n v="0"/>
    <n v="11"/>
    <n v="3"/>
    <n v="2"/>
    <n v="80"/>
    <n v="1"/>
    <n v="8"/>
    <n v="2"/>
    <n v="7"/>
    <n v="7"/>
    <n v="1"/>
    <n v="0"/>
  </r>
  <r>
    <s v="No"/>
    <s v="Travel_Rarely"/>
    <x v="2"/>
    <s v="Current Employees"/>
    <x v="1"/>
    <x v="4"/>
    <s v="STAFF-611"/>
    <x v="454"/>
    <x v="1"/>
    <x v="3"/>
    <x v="2"/>
    <s v="No"/>
    <s v="Y"/>
    <n v="2"/>
    <n v="-2"/>
    <n v="0"/>
    <n v="29"/>
    <n v="0"/>
    <m/>
    <n v="0"/>
    <n v="1"/>
    <n v="232"/>
    <n v="19"/>
    <x v="3"/>
    <n v="1"/>
    <n v="4"/>
    <n v="34"/>
    <n v="3"/>
    <n v="2"/>
    <n v="4"/>
    <n v="4262"/>
    <n v="22645"/>
    <n v="4"/>
    <n v="12"/>
    <n v="3"/>
    <n v="2"/>
    <n v="80"/>
    <n v="2"/>
    <n v="8"/>
    <n v="4"/>
    <n v="3"/>
    <n v="2"/>
    <n v="1"/>
    <n v="2"/>
  </r>
  <r>
    <s v="No"/>
    <s v="Travel_Rarely"/>
    <x v="2"/>
    <s v="Current Employees"/>
    <x v="1"/>
    <x v="2"/>
    <s v="STAFF-612"/>
    <x v="455"/>
    <x v="0"/>
    <x v="7"/>
    <x v="2"/>
    <s v="No"/>
    <s v="Y"/>
    <n v="2"/>
    <n v="-2"/>
    <n v="0"/>
    <n v="33"/>
    <n v="0"/>
    <m/>
    <n v="0"/>
    <n v="1"/>
    <n v="922"/>
    <n v="1"/>
    <x v="4"/>
    <n v="1"/>
    <n v="1"/>
    <n v="95"/>
    <n v="4"/>
    <n v="4"/>
    <n v="3"/>
    <n v="16184"/>
    <n v="22578"/>
    <n v="4"/>
    <n v="19"/>
    <n v="3"/>
    <n v="3"/>
    <n v="80"/>
    <n v="1"/>
    <n v="10"/>
    <n v="3"/>
    <n v="6"/>
    <n v="1"/>
    <n v="0"/>
    <n v="5"/>
  </r>
  <r>
    <s v="No"/>
    <s v="Travel_Rarely"/>
    <x v="2"/>
    <s v="Current Employees"/>
    <x v="0"/>
    <x v="0"/>
    <s v="STAFF-613"/>
    <x v="456"/>
    <x v="1"/>
    <x v="5"/>
    <x v="2"/>
    <s v="No"/>
    <s v="Y"/>
    <n v="3"/>
    <n v="-2"/>
    <n v="0"/>
    <n v="31"/>
    <n v="0"/>
    <m/>
    <n v="0"/>
    <n v="1"/>
    <n v="688"/>
    <n v="7"/>
    <x v="3"/>
    <n v="1"/>
    <n v="3"/>
    <n v="44"/>
    <n v="2"/>
    <n v="3"/>
    <n v="2"/>
    <n v="11557"/>
    <n v="25291"/>
    <n v="9"/>
    <n v="21"/>
    <n v="4"/>
    <n v="3"/>
    <n v="80"/>
    <n v="1"/>
    <n v="10"/>
    <n v="2"/>
    <n v="5"/>
    <n v="4"/>
    <n v="0"/>
    <n v="1"/>
  </r>
  <r>
    <s v="Yes"/>
    <s v="Travel_Frequently"/>
    <x v="4"/>
    <s v="Ex-Employees"/>
    <x v="0"/>
    <x v="3"/>
    <s v="STAFF-614"/>
    <x v="457"/>
    <x v="1"/>
    <x v="6"/>
    <x v="0"/>
    <s v="Yes"/>
    <s v="Y"/>
    <n v="3"/>
    <n v="-2"/>
    <n v="0"/>
    <n v="18"/>
    <n v="1"/>
    <n v="1"/>
    <n v="1"/>
    <n v="0"/>
    <n v="1306"/>
    <n v="5"/>
    <x v="3"/>
    <n v="1"/>
    <n v="2"/>
    <n v="69"/>
    <n v="3"/>
    <n v="1"/>
    <n v="1"/>
    <n v="1878"/>
    <n v="8059"/>
    <n v="1"/>
    <n v="14"/>
    <n v="3"/>
    <n v="4"/>
    <n v="80"/>
    <n v="0"/>
    <n v="0"/>
    <n v="3"/>
    <n v="0"/>
    <n v="0"/>
    <n v="0"/>
    <n v="0"/>
  </r>
  <r>
    <s v="No"/>
    <s v="Non-Travel"/>
    <x v="0"/>
    <s v="Current Employees"/>
    <x v="0"/>
    <x v="1"/>
    <s v="STAFF-615"/>
    <x v="458"/>
    <x v="1"/>
    <x v="0"/>
    <x v="2"/>
    <s v="No"/>
    <s v="Y"/>
    <n v="2"/>
    <n v="-2"/>
    <n v="0"/>
    <n v="40"/>
    <n v="0"/>
    <m/>
    <n v="0"/>
    <n v="1"/>
    <n v="1094"/>
    <n v="28"/>
    <x v="3"/>
    <n v="1"/>
    <n v="3"/>
    <n v="58"/>
    <n v="1"/>
    <n v="3"/>
    <n v="3"/>
    <n v="10932"/>
    <n v="11373"/>
    <n v="3"/>
    <n v="15"/>
    <n v="3"/>
    <n v="3"/>
    <n v="80"/>
    <n v="1"/>
    <n v="20"/>
    <n v="3"/>
    <n v="1"/>
    <n v="0"/>
    <n v="0"/>
    <n v="1"/>
  </r>
  <r>
    <s v="No"/>
    <s v="Non-Travel"/>
    <x v="0"/>
    <s v="Current Employees"/>
    <x v="1"/>
    <x v="1"/>
    <s v="STAFF-616"/>
    <x v="459"/>
    <x v="0"/>
    <x v="4"/>
    <x v="0"/>
    <s v="Yes"/>
    <s v="Y"/>
    <n v="3"/>
    <n v="-2"/>
    <n v="0"/>
    <n v="41"/>
    <n v="0"/>
    <m/>
    <n v="0"/>
    <n v="1"/>
    <n v="509"/>
    <n v="2"/>
    <x v="2"/>
    <n v="1"/>
    <n v="1"/>
    <n v="62"/>
    <n v="2"/>
    <n v="2"/>
    <n v="3"/>
    <n v="6811"/>
    <n v="2112"/>
    <n v="2"/>
    <n v="17"/>
    <n v="3"/>
    <n v="1"/>
    <n v="80"/>
    <n v="0"/>
    <n v="10"/>
    <n v="3"/>
    <n v="8"/>
    <n v="7"/>
    <n v="0"/>
    <n v="7"/>
  </r>
  <r>
    <s v="No"/>
    <s v="Travel_Rarely"/>
    <x v="2"/>
    <s v="Current Employees"/>
    <x v="0"/>
    <x v="2"/>
    <s v="STAFF-618"/>
    <x v="460"/>
    <x v="1"/>
    <x v="0"/>
    <x v="2"/>
    <s v="No"/>
    <s v="Y"/>
    <n v="5"/>
    <n v="-2"/>
    <n v="0"/>
    <n v="26"/>
    <n v="0"/>
    <m/>
    <n v="0"/>
    <n v="1"/>
    <n v="775"/>
    <n v="29"/>
    <x v="0"/>
    <n v="1"/>
    <n v="1"/>
    <n v="45"/>
    <n v="3"/>
    <n v="2"/>
    <n v="3"/>
    <n v="4306"/>
    <n v="4267"/>
    <n v="5"/>
    <n v="12"/>
    <n v="3"/>
    <n v="1"/>
    <n v="80"/>
    <n v="2"/>
    <n v="8"/>
    <n v="3"/>
    <n v="0"/>
    <n v="0"/>
    <n v="0"/>
    <n v="0"/>
  </r>
  <r>
    <s v="No"/>
    <s v="Travel_Rarely"/>
    <x v="0"/>
    <s v="Current Employees"/>
    <x v="0"/>
    <x v="2"/>
    <s v="STAFF-620"/>
    <x v="461"/>
    <x v="0"/>
    <x v="0"/>
    <x v="0"/>
    <s v="No"/>
    <s v="Y"/>
    <n v="3"/>
    <n v="-2"/>
    <n v="0"/>
    <n v="35"/>
    <n v="0"/>
    <m/>
    <n v="0"/>
    <n v="1"/>
    <n v="195"/>
    <n v="1"/>
    <x v="3"/>
    <n v="1"/>
    <n v="1"/>
    <n v="80"/>
    <n v="3"/>
    <n v="2"/>
    <n v="3"/>
    <n v="4859"/>
    <n v="6698"/>
    <n v="1"/>
    <n v="16"/>
    <n v="3"/>
    <n v="4"/>
    <n v="80"/>
    <n v="0"/>
    <n v="5"/>
    <n v="3"/>
    <n v="5"/>
    <n v="4"/>
    <n v="0"/>
    <n v="3"/>
  </r>
  <r>
    <s v="No"/>
    <s v="Travel_Rarely"/>
    <x v="2"/>
    <s v="Current Employees"/>
    <x v="0"/>
    <x v="0"/>
    <s v="STAFF-621"/>
    <x v="462"/>
    <x v="1"/>
    <x v="0"/>
    <x v="0"/>
    <s v="No"/>
    <s v="Y"/>
    <n v="3"/>
    <n v="-2"/>
    <n v="0"/>
    <n v="34"/>
    <n v="0"/>
    <m/>
    <n v="0"/>
    <n v="1"/>
    <n v="258"/>
    <n v="21"/>
    <x v="2"/>
    <n v="1"/>
    <n v="4"/>
    <n v="74"/>
    <n v="4"/>
    <n v="2"/>
    <n v="2"/>
    <n v="5337"/>
    <n v="19921"/>
    <n v="1"/>
    <n v="12"/>
    <n v="3"/>
    <n v="4"/>
    <n v="80"/>
    <n v="0"/>
    <n v="10"/>
    <n v="3"/>
    <n v="10"/>
    <n v="7"/>
    <n v="5"/>
    <n v="7"/>
  </r>
  <r>
    <s v="Yes"/>
    <s v="Travel_Rarely"/>
    <x v="2"/>
    <s v="Ex-Employees"/>
    <x v="1"/>
    <x v="4"/>
    <s v="STAFF-622"/>
    <x v="463"/>
    <x v="1"/>
    <x v="2"/>
    <x v="0"/>
    <s v="Yes"/>
    <s v="Y"/>
    <n v="3"/>
    <n v="-2"/>
    <n v="0"/>
    <n v="26"/>
    <n v="1"/>
    <n v="1"/>
    <n v="1"/>
    <n v="0"/>
    <n v="471"/>
    <n v="24"/>
    <x v="3"/>
    <n v="1"/>
    <n v="4"/>
    <n v="66"/>
    <n v="1"/>
    <n v="1"/>
    <n v="4"/>
    <n v="2340"/>
    <n v="23213"/>
    <n v="1"/>
    <n v="18"/>
    <n v="3"/>
    <n v="2"/>
    <n v="80"/>
    <n v="0"/>
    <n v="1"/>
    <n v="1"/>
    <n v="1"/>
    <n v="0"/>
    <n v="0"/>
    <n v="0"/>
  </r>
  <r>
    <s v="No"/>
    <s v="Travel_Rarely"/>
    <x v="0"/>
    <s v="Current Employees"/>
    <x v="1"/>
    <x v="4"/>
    <s v="STAFF-623"/>
    <x v="464"/>
    <x v="0"/>
    <x v="3"/>
    <x v="0"/>
    <s v="No"/>
    <s v="Y"/>
    <n v="3"/>
    <n v="-2"/>
    <n v="0"/>
    <n v="37"/>
    <n v="0"/>
    <m/>
    <n v="0"/>
    <n v="1"/>
    <n v="799"/>
    <n v="1"/>
    <x v="3"/>
    <n v="1"/>
    <n v="4"/>
    <n v="59"/>
    <n v="3"/>
    <n v="3"/>
    <n v="4"/>
    <n v="7491"/>
    <n v="23848"/>
    <n v="4"/>
    <n v="17"/>
    <n v="3"/>
    <n v="4"/>
    <n v="80"/>
    <n v="0"/>
    <n v="12"/>
    <n v="4"/>
    <n v="6"/>
    <n v="5"/>
    <n v="1"/>
    <n v="2"/>
  </r>
  <r>
    <s v="No"/>
    <s v="Travel_Frequently"/>
    <x v="1"/>
    <s v="Current Employees"/>
    <x v="1"/>
    <x v="2"/>
    <s v="STAFF-624"/>
    <x v="465"/>
    <x v="0"/>
    <x v="4"/>
    <x v="1"/>
    <s v="No"/>
    <s v="Y"/>
    <n v="3"/>
    <n v="-2"/>
    <n v="0"/>
    <n v="46"/>
    <n v="0"/>
    <m/>
    <n v="0"/>
    <n v="1"/>
    <n v="1034"/>
    <n v="18"/>
    <x v="1"/>
    <n v="1"/>
    <n v="1"/>
    <n v="86"/>
    <n v="3"/>
    <n v="3"/>
    <n v="3"/>
    <n v="10527"/>
    <n v="8984"/>
    <n v="5"/>
    <n v="11"/>
    <n v="3"/>
    <n v="4"/>
    <n v="80"/>
    <n v="0"/>
    <n v="28"/>
    <n v="2"/>
    <n v="2"/>
    <n v="2"/>
    <n v="1"/>
    <n v="2"/>
  </r>
  <r>
    <s v="No"/>
    <s v="Travel_Rarely"/>
    <x v="0"/>
    <s v="Current Employees"/>
    <x v="0"/>
    <x v="0"/>
    <s v="STAFF-625"/>
    <x v="466"/>
    <x v="0"/>
    <x v="5"/>
    <x v="1"/>
    <s v="No"/>
    <s v="Y"/>
    <n v="2"/>
    <n v="-2"/>
    <n v="0"/>
    <n v="41"/>
    <n v="0"/>
    <m/>
    <n v="0"/>
    <n v="1"/>
    <n v="1276"/>
    <n v="2"/>
    <x v="4"/>
    <n v="1"/>
    <n v="2"/>
    <n v="91"/>
    <n v="3"/>
    <n v="4"/>
    <n v="2"/>
    <n v="16595"/>
    <n v="5626"/>
    <n v="7"/>
    <n v="16"/>
    <n v="3"/>
    <n v="2"/>
    <n v="80"/>
    <n v="1"/>
    <n v="22"/>
    <n v="3"/>
    <n v="18"/>
    <n v="16"/>
    <n v="11"/>
    <n v="8"/>
  </r>
  <r>
    <s v="No"/>
    <s v="Non-Travel"/>
    <x v="0"/>
    <s v="Current Employees"/>
    <x v="0"/>
    <x v="2"/>
    <s v="STAFF-626"/>
    <x v="467"/>
    <x v="1"/>
    <x v="0"/>
    <x v="2"/>
    <s v="No"/>
    <s v="Y"/>
    <n v="6"/>
    <n v="-2"/>
    <n v="0"/>
    <n v="37"/>
    <n v="0"/>
    <m/>
    <n v="0"/>
    <n v="1"/>
    <n v="142"/>
    <n v="9"/>
    <x v="2"/>
    <n v="1"/>
    <n v="1"/>
    <n v="69"/>
    <n v="3"/>
    <n v="3"/>
    <n v="3"/>
    <n v="8834"/>
    <n v="24666"/>
    <n v="1"/>
    <n v="13"/>
    <n v="3"/>
    <n v="4"/>
    <n v="80"/>
    <n v="1"/>
    <n v="9"/>
    <n v="3"/>
    <n v="9"/>
    <n v="5"/>
    <n v="7"/>
    <n v="7"/>
  </r>
  <r>
    <s v="No"/>
    <s v="Travel_Rarely"/>
    <x v="1"/>
    <s v="Current Employees"/>
    <x v="1"/>
    <x v="4"/>
    <s v="STAFF-630"/>
    <x v="468"/>
    <x v="1"/>
    <x v="1"/>
    <x v="2"/>
    <s v="Yes"/>
    <s v="Y"/>
    <n v="3"/>
    <n v="-2"/>
    <n v="0"/>
    <n v="52"/>
    <n v="0"/>
    <m/>
    <n v="0"/>
    <n v="1"/>
    <n v="956"/>
    <n v="6"/>
    <x v="0"/>
    <n v="1"/>
    <n v="4"/>
    <n v="78"/>
    <n v="3"/>
    <n v="2"/>
    <n v="4"/>
    <n v="5577"/>
    <n v="22087"/>
    <n v="3"/>
    <n v="12"/>
    <n v="3"/>
    <n v="2"/>
    <n v="80"/>
    <n v="2"/>
    <n v="18"/>
    <n v="3"/>
    <n v="10"/>
    <n v="9"/>
    <n v="6"/>
    <n v="9"/>
  </r>
  <r>
    <s v="Yes"/>
    <s v="Non-Travel"/>
    <x v="2"/>
    <s v="Ex-Employees"/>
    <x v="0"/>
    <x v="1"/>
    <s v="STAFF-631"/>
    <x v="469"/>
    <x v="1"/>
    <x v="0"/>
    <x v="1"/>
    <s v="No"/>
    <s v="Y"/>
    <n v="2"/>
    <n v="-2"/>
    <n v="0"/>
    <n v="32"/>
    <n v="1"/>
    <n v="1"/>
    <n v="1"/>
    <n v="0"/>
    <n v="1474"/>
    <n v="11"/>
    <x v="2"/>
    <n v="1"/>
    <n v="4"/>
    <n v="60"/>
    <n v="4"/>
    <n v="2"/>
    <n v="3"/>
    <n v="4707"/>
    <n v="23914"/>
    <n v="8"/>
    <n v="12"/>
    <n v="3"/>
    <n v="4"/>
    <n v="80"/>
    <n v="0"/>
    <n v="6"/>
    <n v="3"/>
    <n v="4"/>
    <n v="2"/>
    <n v="1"/>
    <n v="2"/>
  </r>
  <r>
    <s v="No"/>
    <s v="Travel_Frequently"/>
    <x v="4"/>
    <s v="Current Employees"/>
    <x v="0"/>
    <x v="2"/>
    <s v="STAFF-632"/>
    <x v="470"/>
    <x v="1"/>
    <x v="6"/>
    <x v="1"/>
    <s v="No"/>
    <s v="Y"/>
    <n v="3"/>
    <n v="-2"/>
    <n v="0"/>
    <n v="24"/>
    <n v="0"/>
    <m/>
    <n v="0"/>
    <n v="1"/>
    <n v="535"/>
    <n v="24"/>
    <x v="3"/>
    <n v="1"/>
    <n v="4"/>
    <n v="38"/>
    <n v="3"/>
    <n v="1"/>
    <n v="4"/>
    <n v="2400"/>
    <n v="5530"/>
    <n v="0"/>
    <n v="13"/>
    <n v="3"/>
    <n v="3"/>
    <n v="80"/>
    <n v="2"/>
    <n v="3"/>
    <n v="3"/>
    <n v="2"/>
    <n v="2"/>
    <n v="2"/>
    <n v="1"/>
  </r>
  <r>
    <s v="No"/>
    <s v="Travel_Rarely"/>
    <x v="0"/>
    <s v="Current Employees"/>
    <x v="1"/>
    <x v="2"/>
    <s v="STAFF-634"/>
    <x v="471"/>
    <x v="0"/>
    <x v="4"/>
    <x v="1"/>
    <s v="No"/>
    <s v="Y"/>
    <n v="4"/>
    <n v="-2"/>
    <n v="0"/>
    <n v="38"/>
    <n v="0"/>
    <m/>
    <n v="0"/>
    <n v="1"/>
    <n v="1495"/>
    <n v="10"/>
    <x v="3"/>
    <n v="1"/>
    <n v="3"/>
    <n v="76"/>
    <n v="3"/>
    <n v="2"/>
    <n v="3"/>
    <n v="9824"/>
    <n v="22174"/>
    <n v="3"/>
    <n v="19"/>
    <n v="3"/>
    <n v="3"/>
    <n v="80"/>
    <n v="1"/>
    <n v="18"/>
    <n v="3"/>
    <n v="1"/>
    <n v="0"/>
    <n v="0"/>
    <n v="0"/>
  </r>
  <r>
    <s v="No"/>
    <s v="Travel_Rarely"/>
    <x v="0"/>
    <s v="Current Employees"/>
    <x v="1"/>
    <x v="0"/>
    <s v="STAFF-635"/>
    <x v="472"/>
    <x v="0"/>
    <x v="3"/>
    <x v="1"/>
    <s v="No"/>
    <s v="Y"/>
    <n v="2"/>
    <n v="-2"/>
    <n v="0"/>
    <n v="37"/>
    <n v="0"/>
    <m/>
    <n v="0"/>
    <n v="1"/>
    <n v="446"/>
    <n v="1"/>
    <x v="2"/>
    <n v="1"/>
    <n v="2"/>
    <n v="65"/>
    <n v="3"/>
    <n v="2"/>
    <n v="2"/>
    <n v="6447"/>
    <n v="15701"/>
    <n v="6"/>
    <n v="12"/>
    <n v="3"/>
    <n v="2"/>
    <n v="80"/>
    <n v="1"/>
    <n v="8"/>
    <n v="2"/>
    <n v="6"/>
    <n v="5"/>
    <n v="4"/>
    <n v="3"/>
  </r>
  <r>
    <s v="No"/>
    <s v="Travel_Rarely"/>
    <x v="1"/>
    <s v="Current Employees"/>
    <x v="1"/>
    <x v="0"/>
    <s v="STAFF-638"/>
    <x v="473"/>
    <x v="1"/>
    <x v="7"/>
    <x v="2"/>
    <s v="Yes"/>
    <s v="Y"/>
    <n v="5"/>
    <n v="-2"/>
    <n v="0"/>
    <n v="49"/>
    <n v="0"/>
    <m/>
    <n v="0"/>
    <n v="1"/>
    <n v="1245"/>
    <n v="18"/>
    <x v="2"/>
    <n v="1"/>
    <n v="4"/>
    <n v="58"/>
    <n v="2"/>
    <n v="5"/>
    <n v="2"/>
    <n v="19502"/>
    <n v="2125"/>
    <n v="1"/>
    <n v="17"/>
    <n v="3"/>
    <n v="3"/>
    <n v="80"/>
    <n v="1"/>
    <n v="31"/>
    <n v="3"/>
    <n v="31"/>
    <n v="9"/>
    <n v="0"/>
    <n v="9"/>
  </r>
  <r>
    <s v="No"/>
    <s v="Travel_Rarely"/>
    <x v="4"/>
    <s v="Current Employees"/>
    <x v="1"/>
    <x v="2"/>
    <s v="STAFF-639"/>
    <x v="474"/>
    <x v="1"/>
    <x v="1"/>
    <x v="1"/>
    <s v="Yes"/>
    <s v="Y"/>
    <n v="3"/>
    <n v="-2"/>
    <n v="0"/>
    <n v="24"/>
    <n v="0"/>
    <m/>
    <n v="0"/>
    <n v="1"/>
    <n v="691"/>
    <n v="23"/>
    <x v="3"/>
    <n v="1"/>
    <n v="2"/>
    <n v="89"/>
    <n v="4"/>
    <n v="1"/>
    <n v="4"/>
    <n v="2725"/>
    <n v="21630"/>
    <n v="1"/>
    <n v="11"/>
    <n v="3"/>
    <n v="2"/>
    <n v="80"/>
    <n v="2"/>
    <n v="6"/>
    <n v="3"/>
    <n v="6"/>
    <n v="5"/>
    <n v="1"/>
    <n v="4"/>
  </r>
  <r>
    <s v="No"/>
    <s v="Travel_Rarely"/>
    <x v="2"/>
    <s v="Current Employees"/>
    <x v="0"/>
    <x v="3"/>
    <s v="STAFF-641"/>
    <x v="475"/>
    <x v="1"/>
    <x v="0"/>
    <x v="1"/>
    <s v="No"/>
    <s v="Y"/>
    <n v="5"/>
    <n v="-2"/>
    <n v="0"/>
    <n v="26"/>
    <n v="0"/>
    <m/>
    <n v="0"/>
    <n v="1"/>
    <n v="703"/>
    <n v="28"/>
    <x v="0"/>
    <n v="1"/>
    <n v="1"/>
    <n v="66"/>
    <n v="3"/>
    <n v="2"/>
    <n v="1"/>
    <n v="6272"/>
    <n v="7428"/>
    <n v="1"/>
    <n v="20"/>
    <n v="4"/>
    <n v="4"/>
    <n v="80"/>
    <n v="2"/>
    <n v="6"/>
    <n v="4"/>
    <n v="5"/>
    <n v="3"/>
    <n v="1"/>
    <n v="4"/>
  </r>
  <r>
    <s v="No"/>
    <s v="Travel_Rarely"/>
    <x v="4"/>
    <s v="Current Employees"/>
    <x v="1"/>
    <x v="1"/>
    <s v="STAFF-643"/>
    <x v="476"/>
    <x v="1"/>
    <x v="2"/>
    <x v="1"/>
    <s v="No"/>
    <s v="Y"/>
    <n v="2"/>
    <n v="-2"/>
    <n v="0"/>
    <n v="24"/>
    <n v="0"/>
    <m/>
    <n v="0"/>
    <n v="1"/>
    <n v="823"/>
    <n v="17"/>
    <x v="0"/>
    <n v="1"/>
    <n v="4"/>
    <n v="94"/>
    <n v="2"/>
    <n v="1"/>
    <n v="3"/>
    <n v="2127"/>
    <n v="9100"/>
    <n v="1"/>
    <n v="21"/>
    <n v="4"/>
    <n v="4"/>
    <n v="80"/>
    <n v="1"/>
    <n v="1"/>
    <n v="3"/>
    <n v="1"/>
    <n v="0"/>
    <n v="0"/>
    <n v="0"/>
  </r>
  <r>
    <s v="No"/>
    <s v="Travel_Frequently"/>
    <x v="1"/>
    <s v="Current Employees"/>
    <x v="2"/>
    <x v="2"/>
    <s v="STAFF-644"/>
    <x v="477"/>
    <x v="1"/>
    <x v="5"/>
    <x v="1"/>
    <s v="No"/>
    <s v="Y"/>
    <n v="2"/>
    <n v="-2"/>
    <n v="0"/>
    <n v="50"/>
    <n v="0"/>
    <m/>
    <n v="0"/>
    <n v="1"/>
    <n v="1246"/>
    <n v="3"/>
    <x v="3"/>
    <n v="1"/>
    <n v="1"/>
    <n v="99"/>
    <n v="3"/>
    <n v="5"/>
    <n v="3"/>
    <n v="18200"/>
    <n v="7999"/>
    <n v="1"/>
    <n v="11"/>
    <n v="3"/>
    <n v="3"/>
    <n v="80"/>
    <n v="1"/>
    <n v="32"/>
    <n v="3"/>
    <n v="32"/>
    <n v="5"/>
    <n v="10"/>
    <n v="7"/>
  </r>
  <r>
    <s v="No"/>
    <s v="Travel_Rarely"/>
    <x v="2"/>
    <s v="Current Employees"/>
    <x v="0"/>
    <x v="2"/>
    <s v="STAFF-645"/>
    <x v="478"/>
    <x v="1"/>
    <x v="6"/>
    <x v="1"/>
    <s v="No"/>
    <s v="Y"/>
    <n v="1"/>
    <n v="-2"/>
    <n v="0"/>
    <n v="25"/>
    <n v="0"/>
    <m/>
    <n v="0"/>
    <n v="1"/>
    <n v="622"/>
    <n v="13"/>
    <x v="1"/>
    <n v="1"/>
    <n v="2"/>
    <n v="40"/>
    <n v="3"/>
    <n v="1"/>
    <n v="3"/>
    <n v="2096"/>
    <n v="26376"/>
    <n v="1"/>
    <n v="11"/>
    <n v="3"/>
    <n v="3"/>
    <n v="80"/>
    <n v="0"/>
    <n v="7"/>
    <n v="3"/>
    <n v="7"/>
    <n v="4"/>
    <n v="0"/>
    <n v="6"/>
  </r>
  <r>
    <s v="Yes"/>
    <s v="Travel_Frequently"/>
    <x v="4"/>
    <s v="Ex-Employees"/>
    <x v="1"/>
    <x v="0"/>
    <s v="STAFF-647"/>
    <x v="479"/>
    <x v="0"/>
    <x v="2"/>
    <x v="1"/>
    <s v="Yes"/>
    <s v="Y"/>
    <n v="4"/>
    <n v="-2"/>
    <n v="0"/>
    <n v="24"/>
    <n v="1"/>
    <n v="1"/>
    <n v="1"/>
    <n v="0"/>
    <n v="1287"/>
    <n v="7"/>
    <x v="3"/>
    <n v="1"/>
    <n v="1"/>
    <n v="55"/>
    <n v="3"/>
    <n v="1"/>
    <n v="2"/>
    <n v="2886"/>
    <n v="14168"/>
    <n v="1"/>
    <n v="16"/>
    <n v="3"/>
    <n v="4"/>
    <n v="80"/>
    <n v="1"/>
    <n v="6"/>
    <n v="3"/>
    <n v="6"/>
    <n v="3"/>
    <n v="1"/>
    <n v="2"/>
  </r>
  <r>
    <s v="Yes"/>
    <s v="Travel_Frequently"/>
    <x v="2"/>
    <s v="Ex-Employees"/>
    <x v="0"/>
    <x v="0"/>
    <s v="STAFF-648"/>
    <x v="480"/>
    <x v="1"/>
    <x v="6"/>
    <x v="1"/>
    <s v="No"/>
    <s v="Y"/>
    <n v="2"/>
    <n v="-2"/>
    <n v="0"/>
    <n v="30"/>
    <n v="1"/>
    <n v="1"/>
    <n v="1"/>
    <n v="0"/>
    <n v="448"/>
    <n v="12"/>
    <x v="2"/>
    <n v="1"/>
    <n v="2"/>
    <n v="74"/>
    <n v="2"/>
    <n v="1"/>
    <n v="2"/>
    <n v="2033"/>
    <n v="14470"/>
    <n v="1"/>
    <n v="18"/>
    <n v="3"/>
    <n v="3"/>
    <n v="80"/>
    <n v="1"/>
    <n v="1"/>
    <n v="4"/>
    <n v="1"/>
    <n v="0"/>
    <n v="0"/>
    <n v="0"/>
  </r>
  <r>
    <s v="No"/>
    <s v="Travel_Rarely"/>
    <x v="2"/>
    <s v="Current Employees"/>
    <x v="1"/>
    <x v="0"/>
    <s v="STAFF-649"/>
    <x v="481"/>
    <x v="1"/>
    <x v="1"/>
    <x v="1"/>
    <s v="Yes"/>
    <s v="Y"/>
    <n v="3"/>
    <n v="-2"/>
    <n v="0"/>
    <n v="34"/>
    <n v="0"/>
    <m/>
    <n v="0"/>
    <n v="1"/>
    <n v="254"/>
    <n v="1"/>
    <x v="0"/>
    <n v="1"/>
    <n v="2"/>
    <n v="83"/>
    <n v="2"/>
    <n v="1"/>
    <n v="2"/>
    <n v="3622"/>
    <n v="22794"/>
    <n v="1"/>
    <n v="13"/>
    <n v="3"/>
    <n v="4"/>
    <n v="80"/>
    <n v="1"/>
    <n v="6"/>
    <n v="3"/>
    <n v="6"/>
    <n v="5"/>
    <n v="1"/>
    <n v="3"/>
  </r>
  <r>
    <s v="Yes"/>
    <s v="Travel_Rarely"/>
    <x v="2"/>
    <s v="Ex-Employees"/>
    <x v="0"/>
    <x v="2"/>
    <s v="STAFF-650"/>
    <x v="482"/>
    <x v="1"/>
    <x v="0"/>
    <x v="2"/>
    <s v="No"/>
    <s v="Y"/>
    <n v="2"/>
    <n v="-2"/>
    <n v="0"/>
    <n v="31"/>
    <n v="1"/>
    <n v="1"/>
    <n v="1"/>
    <n v="0"/>
    <n v="1365"/>
    <n v="13"/>
    <x v="2"/>
    <n v="1"/>
    <n v="2"/>
    <n v="46"/>
    <n v="3"/>
    <n v="2"/>
    <n v="3"/>
    <n v="4233"/>
    <n v="11512"/>
    <n v="2"/>
    <n v="17"/>
    <n v="3"/>
    <n v="3"/>
    <n v="80"/>
    <n v="0"/>
    <n v="9"/>
    <n v="1"/>
    <n v="3"/>
    <n v="1"/>
    <n v="1"/>
    <n v="2"/>
  </r>
  <r>
    <s v="No"/>
    <s v="Travel_Rarely"/>
    <x v="0"/>
    <s v="Current Employees"/>
    <x v="1"/>
    <x v="1"/>
    <s v="STAFF-652"/>
    <x v="483"/>
    <x v="1"/>
    <x v="2"/>
    <x v="0"/>
    <s v="No"/>
    <s v="Y"/>
    <n v="3"/>
    <n v="-2"/>
    <n v="0"/>
    <n v="35"/>
    <n v="0"/>
    <m/>
    <n v="0"/>
    <n v="1"/>
    <n v="538"/>
    <n v="25"/>
    <x v="0"/>
    <n v="1"/>
    <n v="1"/>
    <n v="54"/>
    <n v="2"/>
    <n v="2"/>
    <n v="4"/>
    <n v="3681"/>
    <n v="14004"/>
    <n v="4"/>
    <n v="14"/>
    <n v="3"/>
    <n v="4"/>
    <n v="80"/>
    <n v="0"/>
    <n v="9"/>
    <n v="3"/>
    <n v="3"/>
    <n v="2"/>
    <n v="0"/>
    <n v="2"/>
  </r>
  <r>
    <s v="No"/>
    <s v="Travel_Rarely"/>
    <x v="2"/>
    <s v="Current Employees"/>
    <x v="0"/>
    <x v="2"/>
    <s v="STAFF-653"/>
    <x v="484"/>
    <x v="1"/>
    <x v="0"/>
    <x v="2"/>
    <s v="No"/>
    <s v="Y"/>
    <n v="4"/>
    <n v="-2"/>
    <n v="0"/>
    <n v="31"/>
    <n v="0"/>
    <m/>
    <n v="0"/>
    <n v="1"/>
    <n v="525"/>
    <n v="6"/>
    <x v="2"/>
    <n v="1"/>
    <n v="1"/>
    <n v="66"/>
    <n v="4"/>
    <n v="2"/>
    <n v="4"/>
    <n v="5460"/>
    <n v="6219"/>
    <n v="4"/>
    <n v="22"/>
    <n v="4"/>
    <n v="4"/>
    <n v="80"/>
    <n v="2"/>
    <n v="13"/>
    <n v="4"/>
    <n v="7"/>
    <n v="7"/>
    <n v="5"/>
    <n v="7"/>
  </r>
  <r>
    <s v="No"/>
    <s v="Travel_Rarely"/>
    <x v="2"/>
    <s v="Current Employees"/>
    <x v="1"/>
    <x v="2"/>
    <s v="STAFF-655"/>
    <x v="485"/>
    <x v="0"/>
    <x v="1"/>
    <x v="2"/>
    <s v="No"/>
    <s v="Y"/>
    <n v="5"/>
    <n v="-2"/>
    <n v="0"/>
    <n v="27"/>
    <n v="0"/>
    <m/>
    <n v="0"/>
    <n v="1"/>
    <n v="798"/>
    <n v="6"/>
    <x v="2"/>
    <n v="1"/>
    <n v="1"/>
    <n v="66"/>
    <n v="2"/>
    <n v="1"/>
    <n v="3"/>
    <n v="2187"/>
    <n v="5013"/>
    <n v="0"/>
    <n v="12"/>
    <n v="3"/>
    <n v="3"/>
    <n v="80"/>
    <n v="2"/>
    <n v="6"/>
    <n v="2"/>
    <n v="5"/>
    <n v="3"/>
    <n v="0"/>
    <n v="3"/>
  </r>
  <r>
    <s v="No"/>
    <s v="Travel_Rarely"/>
    <x v="0"/>
    <s v="Current Employees"/>
    <x v="0"/>
    <x v="3"/>
    <s v="STAFF-656"/>
    <x v="486"/>
    <x v="1"/>
    <x v="0"/>
    <x v="1"/>
    <s v="Yes"/>
    <s v="Y"/>
    <n v="3"/>
    <n v="-2"/>
    <n v="0"/>
    <n v="37"/>
    <n v="0"/>
    <m/>
    <n v="0"/>
    <n v="1"/>
    <n v="558"/>
    <n v="2"/>
    <x v="3"/>
    <n v="1"/>
    <n v="4"/>
    <n v="75"/>
    <n v="3"/>
    <n v="2"/>
    <n v="1"/>
    <n v="9602"/>
    <n v="3010"/>
    <n v="4"/>
    <n v="11"/>
    <n v="3"/>
    <n v="3"/>
    <n v="80"/>
    <n v="1"/>
    <n v="17"/>
    <n v="2"/>
    <n v="3"/>
    <n v="0"/>
    <n v="1"/>
    <n v="0"/>
  </r>
  <r>
    <s v="No"/>
    <s v="Travel_Rarely"/>
    <x v="4"/>
    <s v="Current Employees"/>
    <x v="1"/>
    <x v="0"/>
    <s v="STAFF-657"/>
    <x v="487"/>
    <x v="0"/>
    <x v="1"/>
    <x v="0"/>
    <s v="No"/>
    <s v="Y"/>
    <n v="0"/>
    <n v="-2"/>
    <n v="0"/>
    <n v="20"/>
    <n v="0"/>
    <m/>
    <n v="0"/>
    <n v="1"/>
    <n v="959"/>
    <n v="1"/>
    <x v="3"/>
    <n v="1"/>
    <n v="4"/>
    <n v="83"/>
    <n v="2"/>
    <n v="1"/>
    <n v="2"/>
    <n v="2836"/>
    <n v="11757"/>
    <n v="1"/>
    <n v="13"/>
    <n v="3"/>
    <n v="4"/>
    <n v="80"/>
    <n v="0"/>
    <n v="1"/>
    <n v="4"/>
    <n v="1"/>
    <n v="0"/>
    <n v="0"/>
    <n v="0"/>
  </r>
  <r>
    <s v="No"/>
    <s v="Travel_Rarely"/>
    <x v="0"/>
    <s v="Current Employees"/>
    <x v="1"/>
    <x v="0"/>
    <s v="STAFF-659"/>
    <x v="488"/>
    <x v="0"/>
    <x v="4"/>
    <x v="1"/>
    <s v="No"/>
    <s v="Y"/>
    <n v="4"/>
    <n v="-2"/>
    <n v="0"/>
    <n v="42"/>
    <n v="0"/>
    <m/>
    <n v="0"/>
    <n v="1"/>
    <n v="622"/>
    <n v="2"/>
    <x v="2"/>
    <n v="1"/>
    <n v="3"/>
    <n v="81"/>
    <n v="3"/>
    <n v="2"/>
    <n v="2"/>
    <n v="4089"/>
    <n v="5718"/>
    <n v="1"/>
    <n v="13"/>
    <n v="3"/>
    <n v="2"/>
    <n v="80"/>
    <n v="2"/>
    <n v="10"/>
    <n v="3"/>
    <n v="10"/>
    <n v="2"/>
    <n v="2"/>
    <n v="2"/>
  </r>
  <r>
    <s v="No"/>
    <s v="Travel_Rarely"/>
    <x v="0"/>
    <s v="Current Employees"/>
    <x v="1"/>
    <x v="1"/>
    <s v="STAFF-661"/>
    <x v="489"/>
    <x v="1"/>
    <x v="7"/>
    <x v="2"/>
    <s v="Yes"/>
    <s v="Y"/>
    <n v="3"/>
    <n v="-2"/>
    <n v="0"/>
    <n v="43"/>
    <n v="0"/>
    <m/>
    <n v="0"/>
    <n v="1"/>
    <n v="782"/>
    <n v="6"/>
    <x v="2"/>
    <n v="1"/>
    <n v="2"/>
    <n v="50"/>
    <n v="2"/>
    <n v="4"/>
    <n v="4"/>
    <n v="16627"/>
    <n v="2671"/>
    <n v="4"/>
    <n v="14"/>
    <n v="3"/>
    <n v="3"/>
    <n v="80"/>
    <n v="1"/>
    <n v="21"/>
    <n v="2"/>
    <n v="1"/>
    <n v="0"/>
    <n v="0"/>
    <n v="0"/>
  </r>
  <r>
    <s v="No"/>
    <s v="Travel_Rarely"/>
    <x v="0"/>
    <s v="Current Employees"/>
    <x v="1"/>
    <x v="0"/>
    <s v="STAFF-662"/>
    <x v="490"/>
    <x v="0"/>
    <x v="1"/>
    <x v="0"/>
    <s v="No"/>
    <s v="Y"/>
    <n v="3"/>
    <n v="-2"/>
    <n v="0"/>
    <n v="38"/>
    <n v="0"/>
    <m/>
    <n v="0"/>
    <n v="1"/>
    <n v="362"/>
    <n v="1"/>
    <x v="1"/>
    <n v="1"/>
    <n v="3"/>
    <n v="43"/>
    <n v="3"/>
    <n v="1"/>
    <n v="2"/>
    <n v="2619"/>
    <n v="14561"/>
    <n v="3"/>
    <n v="17"/>
    <n v="3"/>
    <n v="4"/>
    <n v="80"/>
    <n v="0"/>
    <n v="8"/>
    <n v="2"/>
    <n v="0"/>
    <n v="0"/>
    <n v="0"/>
    <n v="0"/>
  </r>
  <r>
    <s v="No"/>
    <s v="Travel_Frequently"/>
    <x v="0"/>
    <s v="Current Employees"/>
    <x v="1"/>
    <x v="2"/>
    <s v="STAFF-663"/>
    <x v="491"/>
    <x v="1"/>
    <x v="2"/>
    <x v="2"/>
    <s v="Yes"/>
    <s v="Y"/>
    <n v="3"/>
    <n v="-2"/>
    <n v="0"/>
    <n v="43"/>
    <n v="0"/>
    <m/>
    <n v="0"/>
    <n v="1"/>
    <n v="1001"/>
    <n v="9"/>
    <x v="4"/>
    <n v="1"/>
    <n v="4"/>
    <n v="72"/>
    <n v="3"/>
    <n v="2"/>
    <n v="3"/>
    <n v="5679"/>
    <n v="19627"/>
    <n v="3"/>
    <n v="13"/>
    <n v="3"/>
    <n v="2"/>
    <n v="80"/>
    <n v="1"/>
    <n v="10"/>
    <n v="3"/>
    <n v="8"/>
    <n v="7"/>
    <n v="4"/>
    <n v="7"/>
  </r>
  <r>
    <s v="No"/>
    <s v="Travel_Rarely"/>
    <x v="1"/>
    <s v="Current Employees"/>
    <x v="1"/>
    <x v="0"/>
    <s v="STAFF-664"/>
    <x v="492"/>
    <x v="0"/>
    <x v="5"/>
    <x v="1"/>
    <s v="No"/>
    <s v="Y"/>
    <n v="3"/>
    <n v="-2"/>
    <n v="0"/>
    <n v="48"/>
    <n v="0"/>
    <m/>
    <n v="0"/>
    <n v="1"/>
    <n v="1236"/>
    <n v="1"/>
    <x v="2"/>
    <n v="1"/>
    <n v="4"/>
    <n v="40"/>
    <n v="2"/>
    <n v="4"/>
    <n v="2"/>
    <n v="15402"/>
    <n v="17997"/>
    <n v="7"/>
    <n v="11"/>
    <n v="3"/>
    <n v="1"/>
    <n v="80"/>
    <n v="1"/>
    <n v="21"/>
    <n v="1"/>
    <n v="3"/>
    <n v="2"/>
    <n v="0"/>
    <n v="2"/>
  </r>
  <r>
    <s v="No"/>
    <s v="Travel_Rarely"/>
    <x v="0"/>
    <s v="Current Employees"/>
    <x v="2"/>
    <x v="0"/>
    <s v="STAFF-665"/>
    <x v="493"/>
    <x v="0"/>
    <x v="8"/>
    <x v="0"/>
    <s v="No"/>
    <s v="Y"/>
    <n v="1"/>
    <n v="-2"/>
    <n v="0"/>
    <n v="44"/>
    <n v="0"/>
    <m/>
    <n v="0"/>
    <n v="1"/>
    <n v="1112"/>
    <n v="1"/>
    <x v="2"/>
    <n v="1"/>
    <n v="1"/>
    <n v="50"/>
    <n v="2"/>
    <n v="2"/>
    <n v="2"/>
    <n v="5985"/>
    <n v="26894"/>
    <n v="4"/>
    <n v="11"/>
    <n v="3"/>
    <n v="2"/>
    <n v="80"/>
    <n v="0"/>
    <n v="10"/>
    <n v="4"/>
    <n v="2"/>
    <n v="2"/>
    <n v="0"/>
    <n v="2"/>
  </r>
  <r>
    <s v="No"/>
    <s v="Travel_Rarely"/>
    <x v="2"/>
    <s v="Current Employees"/>
    <x v="0"/>
    <x v="4"/>
    <s v="STAFF-666"/>
    <x v="494"/>
    <x v="0"/>
    <x v="6"/>
    <x v="2"/>
    <s v="Yes"/>
    <s v="Y"/>
    <n v="3"/>
    <n v="-2"/>
    <n v="0"/>
    <n v="34"/>
    <n v="0"/>
    <m/>
    <n v="0"/>
    <n v="1"/>
    <n v="204"/>
    <n v="14"/>
    <x v="3"/>
    <n v="1"/>
    <n v="4"/>
    <n v="31"/>
    <n v="3"/>
    <n v="1"/>
    <n v="4"/>
    <n v="2579"/>
    <n v="2912"/>
    <n v="1"/>
    <n v="18"/>
    <n v="3"/>
    <n v="4"/>
    <n v="80"/>
    <n v="2"/>
    <n v="8"/>
    <n v="3"/>
    <n v="8"/>
    <n v="2"/>
    <n v="0"/>
    <n v="6"/>
  </r>
  <r>
    <s v="Yes"/>
    <s v="Travel_Rarely"/>
    <x v="2"/>
    <s v="Ex-Employees"/>
    <x v="0"/>
    <x v="3"/>
    <s v="STAFF-667"/>
    <x v="495"/>
    <x v="1"/>
    <x v="6"/>
    <x v="2"/>
    <s v="No"/>
    <s v="Y"/>
    <n v="3"/>
    <n v="-2"/>
    <n v="0"/>
    <n v="27"/>
    <n v="1"/>
    <n v="1"/>
    <n v="1"/>
    <n v="0"/>
    <n v="1420"/>
    <n v="2"/>
    <x v="1"/>
    <n v="1"/>
    <n v="3"/>
    <n v="85"/>
    <n v="3"/>
    <n v="1"/>
    <n v="1"/>
    <n v="3041"/>
    <n v="16346"/>
    <n v="0"/>
    <n v="11"/>
    <n v="3"/>
    <n v="2"/>
    <n v="80"/>
    <n v="1"/>
    <n v="5"/>
    <n v="3"/>
    <n v="4"/>
    <n v="3"/>
    <n v="0"/>
    <n v="2"/>
  </r>
  <r>
    <s v="No"/>
    <s v="Travel_Rarely"/>
    <x v="4"/>
    <s v="Current Employees"/>
    <x v="0"/>
    <x v="4"/>
    <s v="STAFF-669"/>
    <x v="496"/>
    <x v="1"/>
    <x v="6"/>
    <x v="0"/>
    <s v="No"/>
    <s v="Y"/>
    <n v="2"/>
    <n v="-2"/>
    <n v="0"/>
    <n v="21"/>
    <n v="0"/>
    <m/>
    <n v="0"/>
    <n v="1"/>
    <n v="1343"/>
    <n v="22"/>
    <x v="1"/>
    <n v="1"/>
    <n v="4"/>
    <n v="49"/>
    <n v="3"/>
    <n v="1"/>
    <n v="4"/>
    <n v="3447"/>
    <n v="24444"/>
    <n v="1"/>
    <n v="11"/>
    <n v="3"/>
    <n v="3"/>
    <n v="80"/>
    <n v="0"/>
    <n v="3"/>
    <n v="3"/>
    <n v="3"/>
    <n v="2"/>
    <n v="1"/>
    <n v="2"/>
  </r>
  <r>
    <s v="No"/>
    <s v="Travel_Rarely"/>
    <x v="0"/>
    <s v="Current Employees"/>
    <x v="1"/>
    <x v="1"/>
    <s v="STAFF-671"/>
    <x v="497"/>
    <x v="1"/>
    <x v="5"/>
    <x v="1"/>
    <s v="Yes"/>
    <s v="Y"/>
    <n v="2"/>
    <n v="-2"/>
    <n v="0"/>
    <n v="44"/>
    <n v="0"/>
    <m/>
    <n v="0"/>
    <n v="1"/>
    <n v="1315"/>
    <n v="3"/>
    <x v="2"/>
    <n v="1"/>
    <n v="4"/>
    <n v="35"/>
    <n v="3"/>
    <n v="5"/>
    <n v="4"/>
    <n v="19513"/>
    <n v="9358"/>
    <n v="4"/>
    <n v="12"/>
    <n v="3"/>
    <n v="1"/>
    <n v="80"/>
    <n v="1"/>
    <n v="26"/>
    <n v="4"/>
    <n v="2"/>
    <n v="2"/>
    <n v="0"/>
    <n v="1"/>
  </r>
  <r>
    <s v="No"/>
    <s v="Travel_Rarely"/>
    <x v="4"/>
    <s v="Current Employees"/>
    <x v="1"/>
    <x v="2"/>
    <s v="STAFF-675"/>
    <x v="498"/>
    <x v="1"/>
    <x v="1"/>
    <x v="1"/>
    <s v="No"/>
    <s v="Y"/>
    <n v="3"/>
    <n v="-2"/>
    <n v="0"/>
    <n v="22"/>
    <n v="0"/>
    <m/>
    <n v="0"/>
    <n v="1"/>
    <n v="604"/>
    <n v="6"/>
    <x v="1"/>
    <n v="1"/>
    <n v="1"/>
    <n v="69"/>
    <n v="3"/>
    <n v="1"/>
    <n v="3"/>
    <n v="2773"/>
    <n v="12145"/>
    <n v="0"/>
    <n v="20"/>
    <n v="4"/>
    <n v="4"/>
    <n v="80"/>
    <n v="0"/>
    <n v="3"/>
    <n v="3"/>
    <n v="2"/>
    <n v="2"/>
    <n v="2"/>
    <n v="2"/>
  </r>
  <r>
    <s v="No"/>
    <s v="Travel_Rarely"/>
    <x v="2"/>
    <s v="Current Employees"/>
    <x v="0"/>
    <x v="3"/>
    <s v="STAFF-677"/>
    <x v="499"/>
    <x v="1"/>
    <x v="0"/>
    <x v="2"/>
    <s v="No"/>
    <s v="Y"/>
    <n v="3"/>
    <n v="-2"/>
    <n v="0"/>
    <n v="33"/>
    <n v="0"/>
    <m/>
    <n v="0"/>
    <n v="1"/>
    <n v="1216"/>
    <n v="8"/>
    <x v="2"/>
    <n v="1"/>
    <n v="3"/>
    <n v="39"/>
    <n v="3"/>
    <n v="2"/>
    <n v="1"/>
    <n v="7104"/>
    <n v="20431"/>
    <n v="0"/>
    <n v="12"/>
    <n v="3"/>
    <n v="4"/>
    <n v="80"/>
    <n v="0"/>
    <n v="6"/>
    <n v="3"/>
    <n v="5"/>
    <n v="0"/>
    <n v="1"/>
    <n v="2"/>
  </r>
  <r>
    <s v="No"/>
    <s v="Travel_Rarely"/>
    <x v="2"/>
    <s v="Current Employees"/>
    <x v="1"/>
    <x v="0"/>
    <s v="STAFF-679"/>
    <x v="500"/>
    <x v="0"/>
    <x v="1"/>
    <x v="1"/>
    <s v="Yes"/>
    <s v="Y"/>
    <n v="2"/>
    <n v="-2"/>
    <n v="0"/>
    <n v="32"/>
    <n v="0"/>
    <m/>
    <n v="0"/>
    <n v="1"/>
    <n v="646"/>
    <n v="9"/>
    <x v="2"/>
    <n v="1"/>
    <n v="1"/>
    <n v="92"/>
    <n v="3"/>
    <n v="2"/>
    <n v="2"/>
    <n v="6322"/>
    <n v="18089"/>
    <n v="1"/>
    <n v="12"/>
    <n v="3"/>
    <n v="4"/>
    <n v="80"/>
    <n v="1"/>
    <n v="6"/>
    <n v="2"/>
    <n v="6"/>
    <n v="4"/>
    <n v="0"/>
    <n v="5"/>
  </r>
  <r>
    <s v="No"/>
    <s v="Travel_Frequently"/>
    <x v="2"/>
    <s v="Current Employees"/>
    <x v="1"/>
    <x v="2"/>
    <s v="STAFF-680"/>
    <x v="501"/>
    <x v="0"/>
    <x v="1"/>
    <x v="2"/>
    <s v="No"/>
    <s v="Y"/>
    <n v="2"/>
    <n v="-2"/>
    <n v="0"/>
    <n v="30"/>
    <n v="0"/>
    <m/>
    <n v="0"/>
    <n v="1"/>
    <n v="160"/>
    <n v="3"/>
    <x v="3"/>
    <n v="1"/>
    <n v="3"/>
    <n v="71"/>
    <n v="3"/>
    <n v="1"/>
    <n v="3"/>
    <n v="2083"/>
    <n v="22653"/>
    <n v="1"/>
    <n v="20"/>
    <n v="4"/>
    <n v="3"/>
    <n v="80"/>
    <n v="1"/>
    <n v="1"/>
    <n v="3"/>
    <n v="1"/>
    <n v="0"/>
    <n v="0"/>
    <n v="0"/>
  </r>
  <r>
    <s v="No"/>
    <s v="Travel_Rarely"/>
    <x v="1"/>
    <s v="Current Employees"/>
    <x v="0"/>
    <x v="2"/>
    <s v="STAFF-682"/>
    <x v="502"/>
    <x v="0"/>
    <x v="0"/>
    <x v="0"/>
    <s v="No"/>
    <s v="Y"/>
    <n v="2"/>
    <n v="-2"/>
    <n v="0"/>
    <n v="53"/>
    <n v="0"/>
    <m/>
    <n v="0"/>
    <n v="1"/>
    <n v="238"/>
    <n v="1"/>
    <x v="1"/>
    <n v="1"/>
    <n v="4"/>
    <n v="34"/>
    <n v="3"/>
    <n v="2"/>
    <n v="3"/>
    <n v="8381"/>
    <n v="7507"/>
    <n v="7"/>
    <n v="20"/>
    <n v="4"/>
    <n v="4"/>
    <n v="80"/>
    <n v="0"/>
    <n v="18"/>
    <n v="4"/>
    <n v="14"/>
    <n v="7"/>
    <n v="8"/>
    <n v="10"/>
  </r>
  <r>
    <s v="No"/>
    <s v="Travel_Rarely"/>
    <x v="2"/>
    <s v="Current Employees"/>
    <x v="1"/>
    <x v="0"/>
    <s v="STAFF-683"/>
    <x v="503"/>
    <x v="1"/>
    <x v="1"/>
    <x v="1"/>
    <s v="No"/>
    <s v="Y"/>
    <n v="4"/>
    <n v="-2"/>
    <n v="0"/>
    <n v="34"/>
    <n v="0"/>
    <m/>
    <n v="0"/>
    <n v="1"/>
    <n v="1397"/>
    <n v="1"/>
    <x v="4"/>
    <n v="1"/>
    <n v="2"/>
    <n v="42"/>
    <n v="3"/>
    <n v="1"/>
    <n v="2"/>
    <n v="2691"/>
    <n v="7660"/>
    <n v="1"/>
    <n v="12"/>
    <n v="3"/>
    <n v="4"/>
    <n v="80"/>
    <n v="1"/>
    <n v="10"/>
    <n v="2"/>
    <n v="10"/>
    <n v="9"/>
    <n v="8"/>
    <n v="8"/>
  </r>
  <r>
    <s v="Yes"/>
    <s v="Travel_Frequently"/>
    <x v="1"/>
    <s v="Ex-Employees"/>
    <x v="0"/>
    <x v="0"/>
    <s v="STAFF-684"/>
    <x v="504"/>
    <x v="0"/>
    <x v="0"/>
    <x v="1"/>
    <s v="No"/>
    <s v="Y"/>
    <n v="4"/>
    <n v="-2"/>
    <n v="0"/>
    <n v="45"/>
    <n v="1"/>
    <n v="1"/>
    <n v="1"/>
    <n v="0"/>
    <n v="306"/>
    <n v="26"/>
    <x v="2"/>
    <n v="1"/>
    <n v="1"/>
    <n v="100"/>
    <n v="3"/>
    <n v="2"/>
    <n v="2"/>
    <n v="4286"/>
    <n v="5630"/>
    <n v="2"/>
    <n v="14"/>
    <n v="3"/>
    <n v="4"/>
    <n v="80"/>
    <n v="2"/>
    <n v="5"/>
    <n v="3"/>
    <n v="1"/>
    <n v="1"/>
    <n v="0"/>
    <n v="0"/>
  </r>
  <r>
    <s v="No"/>
    <s v="Travel_Rarely"/>
    <x v="2"/>
    <s v="Current Employees"/>
    <x v="1"/>
    <x v="0"/>
    <s v="STAFF-686"/>
    <x v="505"/>
    <x v="0"/>
    <x v="2"/>
    <x v="1"/>
    <s v="Yes"/>
    <s v="Y"/>
    <n v="2"/>
    <n v="-2"/>
    <n v="0"/>
    <n v="26"/>
    <n v="0"/>
    <m/>
    <n v="0"/>
    <n v="1"/>
    <n v="991"/>
    <n v="6"/>
    <x v="3"/>
    <n v="1"/>
    <n v="3"/>
    <n v="71"/>
    <n v="3"/>
    <n v="1"/>
    <n v="2"/>
    <n v="2659"/>
    <n v="17759"/>
    <n v="1"/>
    <n v="13"/>
    <n v="3"/>
    <n v="3"/>
    <n v="80"/>
    <n v="1"/>
    <n v="3"/>
    <n v="3"/>
    <n v="3"/>
    <n v="2"/>
    <n v="0"/>
    <n v="2"/>
  </r>
  <r>
    <s v="No"/>
    <s v="Travel_Rarely"/>
    <x v="0"/>
    <s v="Current Employees"/>
    <x v="1"/>
    <x v="1"/>
    <s v="STAFF-689"/>
    <x v="506"/>
    <x v="1"/>
    <x v="3"/>
    <x v="1"/>
    <s v="No"/>
    <s v="Y"/>
    <n v="2"/>
    <n v="-2"/>
    <n v="0"/>
    <n v="37"/>
    <n v="0"/>
    <m/>
    <n v="0"/>
    <n v="1"/>
    <n v="482"/>
    <n v="3"/>
    <x v="3"/>
    <n v="1"/>
    <n v="3"/>
    <n v="36"/>
    <n v="3"/>
    <n v="3"/>
    <n v="3"/>
    <n v="9434"/>
    <n v="9606"/>
    <n v="1"/>
    <n v="15"/>
    <n v="3"/>
    <n v="3"/>
    <n v="80"/>
    <n v="1"/>
    <n v="10"/>
    <n v="3"/>
    <n v="10"/>
    <n v="7"/>
    <n v="7"/>
    <n v="8"/>
  </r>
  <r>
    <s v="No"/>
    <s v="Travel_Rarely"/>
    <x v="2"/>
    <s v="Current Employees"/>
    <x v="0"/>
    <x v="2"/>
    <s v="STAFF-690"/>
    <x v="507"/>
    <x v="0"/>
    <x v="0"/>
    <x v="1"/>
    <s v="No"/>
    <s v="Y"/>
    <n v="5"/>
    <n v="-2"/>
    <n v="0"/>
    <n v="29"/>
    <n v="0"/>
    <m/>
    <n v="0"/>
    <n v="1"/>
    <n v="1176"/>
    <n v="3"/>
    <x v="0"/>
    <n v="1"/>
    <n v="2"/>
    <n v="62"/>
    <n v="3"/>
    <n v="2"/>
    <n v="3"/>
    <n v="5561"/>
    <n v="3487"/>
    <n v="1"/>
    <n v="14"/>
    <n v="3"/>
    <n v="1"/>
    <n v="80"/>
    <n v="1"/>
    <n v="6"/>
    <n v="2"/>
    <n v="6"/>
    <n v="0"/>
    <n v="1"/>
    <n v="2"/>
  </r>
  <r>
    <s v="No"/>
    <s v="Travel_Rarely"/>
    <x v="0"/>
    <s v="Current Employees"/>
    <x v="1"/>
    <x v="0"/>
    <s v="STAFF-691"/>
    <x v="508"/>
    <x v="1"/>
    <x v="1"/>
    <x v="0"/>
    <s v="No"/>
    <s v="Y"/>
    <n v="3"/>
    <n v="-2"/>
    <n v="0"/>
    <n v="35"/>
    <n v="0"/>
    <m/>
    <n v="0"/>
    <n v="1"/>
    <n v="1017"/>
    <n v="6"/>
    <x v="2"/>
    <n v="1"/>
    <n v="2"/>
    <n v="82"/>
    <n v="1"/>
    <n v="2"/>
    <n v="2"/>
    <n v="6646"/>
    <n v="19368"/>
    <n v="1"/>
    <n v="13"/>
    <n v="3"/>
    <n v="2"/>
    <n v="80"/>
    <n v="0"/>
    <n v="17"/>
    <n v="3"/>
    <n v="17"/>
    <n v="11"/>
    <n v="11"/>
    <n v="8"/>
  </r>
  <r>
    <s v="No"/>
    <s v="Travel_Frequently"/>
    <x v="2"/>
    <s v="Current Employees"/>
    <x v="1"/>
    <x v="0"/>
    <s v="STAFF-692"/>
    <x v="509"/>
    <x v="1"/>
    <x v="4"/>
    <x v="2"/>
    <s v="No"/>
    <s v="Y"/>
    <n v="2"/>
    <n v="-2"/>
    <n v="0"/>
    <n v="33"/>
    <n v="0"/>
    <m/>
    <n v="0"/>
    <n v="1"/>
    <n v="1296"/>
    <n v="6"/>
    <x v="3"/>
    <n v="1"/>
    <n v="3"/>
    <n v="30"/>
    <n v="3"/>
    <n v="2"/>
    <n v="2"/>
    <n v="7725"/>
    <n v="5335"/>
    <n v="3"/>
    <n v="23"/>
    <n v="4"/>
    <n v="3"/>
    <n v="80"/>
    <n v="1"/>
    <n v="15"/>
    <n v="1"/>
    <n v="13"/>
    <n v="11"/>
    <n v="4"/>
    <n v="7"/>
  </r>
  <r>
    <s v="No"/>
    <s v="Travel_Rarely"/>
    <x v="1"/>
    <s v="Current Employees"/>
    <x v="2"/>
    <x v="2"/>
    <s v="STAFF-698"/>
    <x v="510"/>
    <x v="1"/>
    <x v="8"/>
    <x v="1"/>
    <s v="No"/>
    <s v="Y"/>
    <n v="1"/>
    <n v="-2"/>
    <n v="0"/>
    <n v="54"/>
    <n v="0"/>
    <m/>
    <n v="0"/>
    <n v="1"/>
    <n v="397"/>
    <n v="19"/>
    <x v="2"/>
    <n v="1"/>
    <n v="3"/>
    <n v="88"/>
    <n v="3"/>
    <n v="3"/>
    <n v="3"/>
    <n v="10725"/>
    <n v="6729"/>
    <n v="2"/>
    <n v="15"/>
    <n v="3"/>
    <n v="3"/>
    <n v="80"/>
    <n v="1"/>
    <n v="16"/>
    <n v="4"/>
    <n v="9"/>
    <n v="7"/>
    <n v="7"/>
    <n v="1"/>
  </r>
  <r>
    <s v="No"/>
    <s v="Travel_Rarely"/>
    <x v="0"/>
    <s v="Current Employees"/>
    <x v="1"/>
    <x v="2"/>
    <s v="STAFF-699"/>
    <x v="511"/>
    <x v="1"/>
    <x v="3"/>
    <x v="2"/>
    <s v="Yes"/>
    <s v="Y"/>
    <n v="2"/>
    <n v="-2"/>
    <n v="0"/>
    <n v="36"/>
    <n v="0"/>
    <m/>
    <n v="0"/>
    <n v="1"/>
    <n v="913"/>
    <n v="9"/>
    <x v="0"/>
    <n v="1"/>
    <n v="2"/>
    <n v="48"/>
    <n v="2"/>
    <n v="2"/>
    <n v="3"/>
    <n v="8847"/>
    <n v="13934"/>
    <n v="2"/>
    <n v="11"/>
    <n v="3"/>
    <n v="3"/>
    <n v="80"/>
    <n v="1"/>
    <n v="13"/>
    <n v="3"/>
    <n v="3"/>
    <n v="2"/>
    <n v="0"/>
    <n v="2"/>
  </r>
  <r>
    <s v="No"/>
    <s v="Travel_Rarely"/>
    <x v="2"/>
    <s v="Current Employees"/>
    <x v="1"/>
    <x v="2"/>
    <s v="STAFF-700"/>
    <x v="512"/>
    <x v="1"/>
    <x v="1"/>
    <x v="0"/>
    <s v="No"/>
    <s v="Y"/>
    <n v="0"/>
    <n v="-2"/>
    <n v="0"/>
    <n v="27"/>
    <n v="0"/>
    <m/>
    <n v="0"/>
    <n v="1"/>
    <n v="1115"/>
    <n v="3"/>
    <x v="2"/>
    <n v="1"/>
    <n v="1"/>
    <n v="54"/>
    <n v="2"/>
    <n v="1"/>
    <n v="4"/>
    <n v="2045"/>
    <n v="15174"/>
    <n v="0"/>
    <n v="13"/>
    <n v="3"/>
    <n v="4"/>
    <n v="80"/>
    <n v="0"/>
    <n v="5"/>
    <n v="3"/>
    <n v="4"/>
    <n v="2"/>
    <n v="1"/>
    <n v="1"/>
  </r>
  <r>
    <s v="Yes"/>
    <s v="Travel_Rarely"/>
    <x v="4"/>
    <s v="Ex-Employees"/>
    <x v="1"/>
    <x v="2"/>
    <s v="STAFF-701"/>
    <x v="513"/>
    <x v="1"/>
    <x v="1"/>
    <x v="0"/>
    <s v="Yes"/>
    <s v="Y"/>
    <n v="5"/>
    <n v="-2"/>
    <n v="0"/>
    <n v="20"/>
    <n v="1"/>
    <n v="1"/>
    <n v="1"/>
    <n v="0"/>
    <n v="1362"/>
    <n v="10"/>
    <x v="1"/>
    <n v="1"/>
    <n v="4"/>
    <n v="32"/>
    <n v="3"/>
    <n v="1"/>
    <n v="3"/>
    <n v="1009"/>
    <n v="26999"/>
    <n v="1"/>
    <n v="11"/>
    <n v="3"/>
    <n v="4"/>
    <n v="80"/>
    <n v="0"/>
    <n v="1"/>
    <n v="3"/>
    <n v="1"/>
    <n v="0"/>
    <n v="1"/>
    <n v="1"/>
  </r>
  <r>
    <s v="Yes"/>
    <s v="Travel_Frequently"/>
    <x v="2"/>
    <s v="Ex-Employees"/>
    <x v="1"/>
    <x v="0"/>
    <s v="STAFF-702"/>
    <x v="514"/>
    <x v="1"/>
    <x v="1"/>
    <x v="0"/>
    <s v="Yes"/>
    <s v="Y"/>
    <n v="3"/>
    <n v="-2"/>
    <n v="0"/>
    <n v="33"/>
    <n v="1"/>
    <n v="1"/>
    <n v="1"/>
    <n v="0"/>
    <n v="1076"/>
    <n v="3"/>
    <x v="3"/>
    <n v="1"/>
    <n v="1"/>
    <n v="70"/>
    <n v="3"/>
    <n v="1"/>
    <n v="2"/>
    <n v="3348"/>
    <n v="3164"/>
    <n v="1"/>
    <n v="11"/>
    <n v="3"/>
    <n v="1"/>
    <n v="80"/>
    <n v="0"/>
    <n v="10"/>
    <n v="3"/>
    <n v="10"/>
    <n v="8"/>
    <n v="9"/>
    <n v="7"/>
  </r>
  <r>
    <s v="No"/>
    <s v="Non-Travel"/>
    <x v="0"/>
    <s v="Current Employees"/>
    <x v="1"/>
    <x v="0"/>
    <s v="STAFF-704"/>
    <x v="515"/>
    <x v="1"/>
    <x v="2"/>
    <x v="1"/>
    <s v="No"/>
    <s v="Y"/>
    <n v="3"/>
    <n v="-2"/>
    <n v="0"/>
    <n v="35"/>
    <n v="0"/>
    <m/>
    <n v="0"/>
    <n v="1"/>
    <n v="727"/>
    <n v="3"/>
    <x v="3"/>
    <n v="1"/>
    <n v="3"/>
    <n v="41"/>
    <n v="2"/>
    <n v="1"/>
    <n v="2"/>
    <n v="1281"/>
    <n v="16900"/>
    <n v="1"/>
    <n v="18"/>
    <n v="3"/>
    <n v="3"/>
    <n v="80"/>
    <n v="2"/>
    <n v="1"/>
    <n v="3"/>
    <n v="1"/>
    <n v="0"/>
    <n v="0"/>
    <n v="0"/>
  </r>
  <r>
    <s v="No"/>
    <s v="Travel_Rarely"/>
    <x v="4"/>
    <s v="Current Employees"/>
    <x v="1"/>
    <x v="2"/>
    <s v="STAFF-705"/>
    <x v="516"/>
    <x v="1"/>
    <x v="1"/>
    <x v="1"/>
    <s v="No"/>
    <s v="Y"/>
    <n v="3"/>
    <n v="-2"/>
    <n v="0"/>
    <n v="23"/>
    <n v="0"/>
    <m/>
    <n v="0"/>
    <n v="1"/>
    <n v="885"/>
    <n v="4"/>
    <x v="3"/>
    <n v="1"/>
    <n v="1"/>
    <n v="58"/>
    <n v="4"/>
    <n v="1"/>
    <n v="3"/>
    <n v="2819"/>
    <n v="8544"/>
    <n v="2"/>
    <n v="16"/>
    <n v="3"/>
    <n v="1"/>
    <n v="80"/>
    <n v="1"/>
    <n v="5"/>
    <n v="4"/>
    <n v="3"/>
    <n v="2"/>
    <n v="0"/>
    <n v="2"/>
  </r>
  <r>
    <s v="No"/>
    <s v="Travel_Rarely"/>
    <x v="2"/>
    <s v="Current Employees"/>
    <x v="0"/>
    <x v="0"/>
    <s v="STAFF-707"/>
    <x v="517"/>
    <x v="1"/>
    <x v="0"/>
    <x v="1"/>
    <s v="No"/>
    <s v="Y"/>
    <n v="4"/>
    <n v="-2"/>
    <n v="0"/>
    <n v="25"/>
    <n v="0"/>
    <m/>
    <n v="0"/>
    <n v="1"/>
    <n v="810"/>
    <n v="8"/>
    <x v="3"/>
    <n v="1"/>
    <n v="4"/>
    <n v="57"/>
    <n v="4"/>
    <n v="2"/>
    <n v="2"/>
    <n v="4851"/>
    <n v="15678"/>
    <n v="0"/>
    <n v="22"/>
    <n v="4"/>
    <n v="3"/>
    <n v="80"/>
    <n v="1"/>
    <n v="4"/>
    <n v="3"/>
    <n v="3"/>
    <n v="2"/>
    <n v="1"/>
    <n v="2"/>
  </r>
  <r>
    <s v="No"/>
    <s v="Travel_Rarely"/>
    <x v="0"/>
    <s v="Current Employees"/>
    <x v="0"/>
    <x v="3"/>
    <s v="STAFF-709"/>
    <x v="518"/>
    <x v="0"/>
    <x v="0"/>
    <x v="0"/>
    <s v="No"/>
    <s v="Y"/>
    <n v="2"/>
    <n v="-2"/>
    <n v="0"/>
    <n v="38"/>
    <n v="0"/>
    <m/>
    <n v="0"/>
    <n v="1"/>
    <n v="243"/>
    <n v="7"/>
    <x v="2"/>
    <n v="1"/>
    <n v="4"/>
    <n v="46"/>
    <n v="2"/>
    <n v="2"/>
    <n v="1"/>
    <n v="4028"/>
    <n v="7791"/>
    <n v="0"/>
    <n v="20"/>
    <n v="4"/>
    <n v="1"/>
    <n v="80"/>
    <n v="0"/>
    <n v="8"/>
    <n v="3"/>
    <n v="7"/>
    <n v="7"/>
    <n v="0"/>
    <n v="5"/>
  </r>
  <r>
    <s v="No"/>
    <s v="Travel_Frequently"/>
    <x v="2"/>
    <s v="Current Employees"/>
    <x v="1"/>
    <x v="0"/>
    <s v="STAFF-710"/>
    <x v="519"/>
    <x v="1"/>
    <x v="1"/>
    <x v="2"/>
    <s v="No"/>
    <s v="Y"/>
    <n v="5"/>
    <n v="-2"/>
    <n v="0"/>
    <n v="29"/>
    <n v="0"/>
    <m/>
    <n v="0"/>
    <n v="1"/>
    <n v="806"/>
    <n v="1"/>
    <x v="2"/>
    <n v="1"/>
    <n v="2"/>
    <n v="76"/>
    <n v="1"/>
    <n v="1"/>
    <n v="4"/>
    <n v="2720"/>
    <n v="18959"/>
    <n v="1"/>
    <n v="18"/>
    <n v="3"/>
    <n v="4"/>
    <n v="80"/>
    <n v="1"/>
    <n v="10"/>
    <n v="3"/>
    <n v="10"/>
    <n v="7"/>
    <n v="2"/>
    <n v="8"/>
  </r>
  <r>
    <s v="No"/>
    <s v="Travel_Rarely"/>
    <x v="1"/>
    <s v="Current Employees"/>
    <x v="0"/>
    <x v="3"/>
    <s v="STAFF-712"/>
    <x v="520"/>
    <x v="1"/>
    <x v="0"/>
    <x v="1"/>
    <s v="No"/>
    <s v="Y"/>
    <n v="3"/>
    <n v="-2"/>
    <n v="0"/>
    <n v="48"/>
    <n v="0"/>
    <m/>
    <n v="0"/>
    <n v="1"/>
    <n v="817"/>
    <n v="2"/>
    <x v="1"/>
    <n v="1"/>
    <n v="2"/>
    <n v="56"/>
    <n v="4"/>
    <n v="2"/>
    <n v="1"/>
    <n v="8120"/>
    <n v="18597"/>
    <n v="3"/>
    <n v="12"/>
    <n v="3"/>
    <n v="4"/>
    <n v="80"/>
    <n v="0"/>
    <n v="12"/>
    <n v="3"/>
    <n v="2"/>
    <n v="2"/>
    <n v="2"/>
    <n v="2"/>
  </r>
  <r>
    <s v="No"/>
    <s v="Travel_Frequently"/>
    <x v="2"/>
    <s v="Current Employees"/>
    <x v="0"/>
    <x v="2"/>
    <s v="STAFF-714"/>
    <x v="521"/>
    <x v="0"/>
    <x v="0"/>
    <x v="2"/>
    <s v="Yes"/>
    <s v="Y"/>
    <n v="3"/>
    <n v="-2"/>
    <n v="0"/>
    <n v="27"/>
    <n v="0"/>
    <m/>
    <n v="0"/>
    <n v="1"/>
    <n v="1410"/>
    <n v="3"/>
    <x v="1"/>
    <n v="1"/>
    <n v="4"/>
    <n v="71"/>
    <n v="4"/>
    <n v="2"/>
    <n v="4"/>
    <n v="4647"/>
    <n v="16673"/>
    <n v="1"/>
    <n v="20"/>
    <n v="4"/>
    <n v="2"/>
    <n v="80"/>
    <n v="2"/>
    <n v="6"/>
    <n v="3"/>
    <n v="6"/>
    <n v="5"/>
    <n v="0"/>
    <n v="4"/>
  </r>
  <r>
    <s v="No"/>
    <s v="Travel_Rarely"/>
    <x v="0"/>
    <s v="Current Employees"/>
    <x v="1"/>
    <x v="0"/>
    <s v="STAFF-715"/>
    <x v="522"/>
    <x v="1"/>
    <x v="1"/>
    <x v="0"/>
    <s v="No"/>
    <s v="Y"/>
    <n v="2"/>
    <n v="-2"/>
    <n v="0"/>
    <n v="37"/>
    <n v="0"/>
    <m/>
    <n v="0"/>
    <n v="1"/>
    <n v="1225"/>
    <n v="10"/>
    <x v="0"/>
    <n v="1"/>
    <n v="4"/>
    <n v="80"/>
    <n v="4"/>
    <n v="1"/>
    <n v="4"/>
    <n v="4680"/>
    <n v="15232"/>
    <n v="3"/>
    <n v="17"/>
    <n v="3"/>
    <n v="1"/>
    <n v="80"/>
    <n v="0"/>
    <n v="4"/>
    <n v="3"/>
    <n v="1"/>
    <n v="0"/>
    <n v="0"/>
    <n v="0"/>
  </r>
  <r>
    <s v="No"/>
    <s v="Travel_Rarely"/>
    <x v="1"/>
    <s v="Current Employees"/>
    <x v="1"/>
    <x v="2"/>
    <s v="STAFF-716"/>
    <x v="523"/>
    <x v="1"/>
    <x v="2"/>
    <x v="1"/>
    <s v="Yes"/>
    <s v="Y"/>
    <n v="3"/>
    <n v="-2"/>
    <n v="0"/>
    <n v="50"/>
    <n v="0"/>
    <m/>
    <n v="0"/>
    <n v="1"/>
    <n v="1207"/>
    <n v="28"/>
    <x v="1"/>
    <n v="1"/>
    <n v="4"/>
    <n v="74"/>
    <n v="4"/>
    <n v="1"/>
    <n v="3"/>
    <n v="3221"/>
    <n v="3297"/>
    <n v="1"/>
    <n v="11"/>
    <n v="3"/>
    <n v="3"/>
    <n v="80"/>
    <n v="3"/>
    <n v="20"/>
    <n v="3"/>
    <n v="20"/>
    <n v="8"/>
    <n v="3"/>
    <n v="8"/>
  </r>
  <r>
    <s v="No"/>
    <s v="Travel_Rarely"/>
    <x v="2"/>
    <s v="Current Employees"/>
    <x v="1"/>
    <x v="2"/>
    <s v="STAFF-717"/>
    <x v="524"/>
    <x v="0"/>
    <x v="4"/>
    <x v="0"/>
    <s v="No"/>
    <s v="Y"/>
    <n v="3"/>
    <n v="-2"/>
    <n v="0"/>
    <n v="34"/>
    <n v="0"/>
    <m/>
    <n v="0"/>
    <n v="1"/>
    <n v="1442"/>
    <n v="9"/>
    <x v="3"/>
    <n v="1"/>
    <n v="4"/>
    <n v="46"/>
    <n v="2"/>
    <n v="3"/>
    <n v="3"/>
    <n v="8621"/>
    <n v="17654"/>
    <n v="1"/>
    <n v="14"/>
    <n v="3"/>
    <n v="2"/>
    <n v="80"/>
    <n v="0"/>
    <n v="9"/>
    <n v="4"/>
    <n v="8"/>
    <n v="7"/>
    <n v="7"/>
    <n v="7"/>
  </r>
  <r>
    <s v="Yes"/>
    <s v="Travel_Rarely"/>
    <x v="4"/>
    <s v="Ex-Employees"/>
    <x v="0"/>
    <x v="0"/>
    <s v="STAFF-720"/>
    <x v="525"/>
    <x v="0"/>
    <x v="0"/>
    <x v="0"/>
    <s v="No"/>
    <s v="Y"/>
    <n v="3"/>
    <n v="-2"/>
    <n v="0"/>
    <n v="24"/>
    <n v="1"/>
    <n v="1"/>
    <n v="1"/>
    <n v="0"/>
    <n v="693"/>
    <n v="3"/>
    <x v="0"/>
    <n v="1"/>
    <n v="1"/>
    <n v="65"/>
    <n v="3"/>
    <n v="2"/>
    <n v="3"/>
    <n v="4577"/>
    <n v="24785"/>
    <n v="9"/>
    <n v="14"/>
    <n v="3"/>
    <n v="1"/>
    <n v="80"/>
    <n v="0"/>
    <n v="4"/>
    <n v="3"/>
    <n v="2"/>
    <n v="2"/>
    <n v="2"/>
    <n v="0"/>
  </r>
  <r>
    <s v="No"/>
    <s v="Travel_Rarely"/>
    <x v="0"/>
    <s v="Current Employees"/>
    <x v="1"/>
    <x v="4"/>
    <s v="STAFF-721"/>
    <x v="526"/>
    <x v="0"/>
    <x v="4"/>
    <x v="0"/>
    <s v="No"/>
    <s v="Y"/>
    <n v="4"/>
    <n v="-2"/>
    <n v="0"/>
    <n v="39"/>
    <n v="0"/>
    <m/>
    <n v="0"/>
    <n v="1"/>
    <n v="408"/>
    <n v="2"/>
    <x v="2"/>
    <n v="1"/>
    <n v="4"/>
    <n v="80"/>
    <n v="2"/>
    <n v="2"/>
    <n v="4"/>
    <n v="4553"/>
    <n v="20978"/>
    <n v="1"/>
    <n v="11"/>
    <n v="3"/>
    <n v="1"/>
    <n v="80"/>
    <n v="0"/>
    <n v="20"/>
    <n v="3"/>
    <n v="20"/>
    <n v="7"/>
    <n v="11"/>
    <n v="10"/>
  </r>
  <r>
    <s v="No"/>
    <s v="Travel_Rarely"/>
    <x v="2"/>
    <s v="Current Employees"/>
    <x v="0"/>
    <x v="3"/>
    <s v="STAFF-722"/>
    <x v="527"/>
    <x v="1"/>
    <x v="0"/>
    <x v="0"/>
    <s v="No"/>
    <s v="Y"/>
    <n v="2"/>
    <n v="-2"/>
    <n v="0"/>
    <n v="32"/>
    <n v="0"/>
    <m/>
    <n v="0"/>
    <n v="1"/>
    <n v="929"/>
    <n v="10"/>
    <x v="3"/>
    <n v="1"/>
    <n v="4"/>
    <n v="55"/>
    <n v="3"/>
    <n v="2"/>
    <n v="1"/>
    <n v="5396"/>
    <n v="21703"/>
    <n v="1"/>
    <n v="12"/>
    <n v="3"/>
    <n v="4"/>
    <n v="80"/>
    <n v="0"/>
    <n v="10"/>
    <n v="2"/>
    <n v="10"/>
    <n v="7"/>
    <n v="0"/>
    <n v="8"/>
  </r>
  <r>
    <s v="Yes"/>
    <s v="Travel_Frequently"/>
    <x v="1"/>
    <s v="Ex-Employees"/>
    <x v="0"/>
    <x v="4"/>
    <s v="STAFF-723"/>
    <x v="528"/>
    <x v="1"/>
    <x v="0"/>
    <x v="1"/>
    <s v="Yes"/>
    <s v="Y"/>
    <n v="4"/>
    <n v="-2"/>
    <n v="0"/>
    <n v="50"/>
    <n v="1"/>
    <n v="1"/>
    <n v="1"/>
    <n v="0"/>
    <n v="562"/>
    <n v="8"/>
    <x v="0"/>
    <n v="1"/>
    <n v="4"/>
    <n v="50"/>
    <n v="3"/>
    <n v="2"/>
    <n v="4"/>
    <n v="6796"/>
    <n v="23452"/>
    <n v="3"/>
    <n v="14"/>
    <n v="3"/>
    <n v="1"/>
    <n v="80"/>
    <n v="1"/>
    <n v="18"/>
    <n v="3"/>
    <n v="4"/>
    <n v="3"/>
    <n v="1"/>
    <n v="3"/>
  </r>
  <r>
    <s v="No"/>
    <s v="Travel_Rarely"/>
    <x v="0"/>
    <s v="Current Employees"/>
    <x v="1"/>
    <x v="0"/>
    <s v="STAFF-724"/>
    <x v="529"/>
    <x v="0"/>
    <x v="4"/>
    <x v="0"/>
    <s v="No"/>
    <s v="Y"/>
    <n v="4"/>
    <n v="-2"/>
    <n v="0"/>
    <n v="38"/>
    <n v="0"/>
    <m/>
    <n v="0"/>
    <n v="1"/>
    <n v="827"/>
    <n v="1"/>
    <x v="2"/>
    <n v="1"/>
    <n v="2"/>
    <n v="33"/>
    <n v="4"/>
    <n v="2"/>
    <n v="4"/>
    <n v="7625"/>
    <n v="19383"/>
    <n v="0"/>
    <n v="13"/>
    <n v="3"/>
    <n v="3"/>
    <n v="80"/>
    <n v="0"/>
    <n v="10"/>
    <n v="2"/>
    <n v="9"/>
    <n v="7"/>
    <n v="1"/>
    <n v="8"/>
  </r>
  <r>
    <s v="No"/>
    <s v="Travel_Rarely"/>
    <x v="2"/>
    <s v="Current Employees"/>
    <x v="1"/>
    <x v="0"/>
    <s v="STAFF-725"/>
    <x v="530"/>
    <x v="0"/>
    <x v="3"/>
    <x v="1"/>
    <s v="No"/>
    <s v="Y"/>
    <n v="3"/>
    <n v="-2"/>
    <n v="0"/>
    <n v="27"/>
    <n v="0"/>
    <m/>
    <n v="0"/>
    <n v="1"/>
    <n v="608"/>
    <n v="1"/>
    <x v="0"/>
    <n v="1"/>
    <n v="3"/>
    <n v="68"/>
    <n v="3"/>
    <n v="3"/>
    <n v="3"/>
    <n v="7412"/>
    <n v="6009"/>
    <n v="1"/>
    <n v="11"/>
    <n v="3"/>
    <n v="4"/>
    <n v="80"/>
    <n v="0"/>
    <n v="9"/>
    <n v="3"/>
    <n v="9"/>
    <n v="7"/>
    <n v="0"/>
    <n v="7"/>
  </r>
  <r>
    <s v="No"/>
    <s v="Travel_Rarely"/>
    <x v="2"/>
    <s v="Current Employees"/>
    <x v="1"/>
    <x v="0"/>
    <s v="STAFF-727"/>
    <x v="531"/>
    <x v="0"/>
    <x v="7"/>
    <x v="0"/>
    <s v="No"/>
    <s v="Y"/>
    <n v="6"/>
    <n v="-2"/>
    <n v="0"/>
    <n v="32"/>
    <n v="0"/>
    <m/>
    <n v="0"/>
    <n v="1"/>
    <n v="1018"/>
    <n v="3"/>
    <x v="0"/>
    <n v="1"/>
    <n v="3"/>
    <n v="39"/>
    <n v="3"/>
    <n v="3"/>
    <n v="4"/>
    <n v="11159"/>
    <n v="19373"/>
    <n v="3"/>
    <n v="15"/>
    <n v="3"/>
    <n v="4"/>
    <n v="80"/>
    <n v="0"/>
    <n v="10"/>
    <n v="3"/>
    <n v="7"/>
    <n v="7"/>
    <n v="7"/>
    <n v="7"/>
  </r>
  <r>
    <s v="No"/>
    <s v="Travel_Rarely"/>
    <x v="1"/>
    <s v="Current Employees"/>
    <x v="0"/>
    <x v="3"/>
    <s v="STAFF-728"/>
    <x v="532"/>
    <x v="1"/>
    <x v="0"/>
    <x v="0"/>
    <s v="No"/>
    <s v="Y"/>
    <n v="2"/>
    <n v="-2"/>
    <n v="0"/>
    <n v="47"/>
    <n v="0"/>
    <m/>
    <n v="0"/>
    <n v="1"/>
    <n v="703"/>
    <n v="14"/>
    <x v="2"/>
    <n v="1"/>
    <n v="4"/>
    <n v="42"/>
    <n v="3"/>
    <n v="2"/>
    <n v="1"/>
    <n v="4960"/>
    <n v="11825"/>
    <n v="2"/>
    <n v="12"/>
    <n v="3"/>
    <n v="4"/>
    <n v="80"/>
    <n v="0"/>
    <n v="20"/>
    <n v="3"/>
    <n v="7"/>
    <n v="7"/>
    <n v="1"/>
    <n v="7"/>
  </r>
  <r>
    <s v="No"/>
    <s v="Travel_Frequently"/>
    <x v="0"/>
    <s v="Current Employees"/>
    <x v="0"/>
    <x v="0"/>
    <s v="STAFF-729"/>
    <x v="533"/>
    <x v="1"/>
    <x v="0"/>
    <x v="1"/>
    <s v="Yes"/>
    <s v="Y"/>
    <n v="2"/>
    <n v="-2"/>
    <n v="0"/>
    <n v="40"/>
    <n v="0"/>
    <m/>
    <n v="0"/>
    <n v="1"/>
    <n v="580"/>
    <n v="5"/>
    <x v="2"/>
    <n v="1"/>
    <n v="4"/>
    <n v="48"/>
    <n v="2"/>
    <n v="3"/>
    <n v="3"/>
    <n v="10475"/>
    <n v="23772"/>
    <n v="5"/>
    <n v="21"/>
    <n v="4"/>
    <n v="3"/>
    <n v="80"/>
    <n v="1"/>
    <n v="20"/>
    <n v="3"/>
    <n v="18"/>
    <n v="13"/>
    <n v="1"/>
    <n v="12"/>
  </r>
  <r>
    <s v="No"/>
    <s v="Travel_Rarely"/>
    <x v="1"/>
    <s v="Current Employees"/>
    <x v="1"/>
    <x v="0"/>
    <s v="STAFF-730"/>
    <x v="534"/>
    <x v="1"/>
    <x v="7"/>
    <x v="1"/>
    <s v="No"/>
    <s v="Y"/>
    <n v="3"/>
    <n v="-2"/>
    <n v="0"/>
    <n v="53"/>
    <n v="0"/>
    <m/>
    <n v="0"/>
    <n v="1"/>
    <n v="970"/>
    <n v="7"/>
    <x v="3"/>
    <n v="1"/>
    <n v="3"/>
    <n v="59"/>
    <n v="4"/>
    <n v="4"/>
    <n v="3"/>
    <n v="14814"/>
    <n v="13514"/>
    <n v="3"/>
    <n v="19"/>
    <n v="3"/>
    <n v="3"/>
    <n v="80"/>
    <n v="0"/>
    <n v="32"/>
    <n v="3"/>
    <n v="5"/>
    <n v="1"/>
    <n v="1"/>
    <n v="3"/>
  </r>
  <r>
    <s v="No"/>
    <s v="Travel_Rarely"/>
    <x v="0"/>
    <s v="Current Employees"/>
    <x v="2"/>
    <x v="5"/>
    <s v="STAFF-731"/>
    <x v="535"/>
    <x v="1"/>
    <x v="5"/>
    <x v="2"/>
    <s v="No"/>
    <s v="Y"/>
    <n v="2"/>
    <n v="-2"/>
    <n v="0"/>
    <n v="41"/>
    <n v="0"/>
    <m/>
    <n v="0"/>
    <n v="1"/>
    <n v="427"/>
    <n v="10"/>
    <x v="2"/>
    <n v="1"/>
    <n v="2"/>
    <n v="73"/>
    <n v="2"/>
    <n v="5"/>
    <n v="4"/>
    <n v="19141"/>
    <n v="8861"/>
    <n v="3"/>
    <n v="15"/>
    <n v="3"/>
    <n v="2"/>
    <n v="80"/>
    <n v="3"/>
    <n v="23"/>
    <n v="2"/>
    <n v="21"/>
    <n v="6"/>
    <n v="12"/>
    <n v="6"/>
  </r>
  <r>
    <s v="No"/>
    <s v="Travel_Rarely"/>
    <x v="3"/>
    <s v="Current Employees"/>
    <x v="0"/>
    <x v="3"/>
    <s v="STAFF-732"/>
    <x v="536"/>
    <x v="1"/>
    <x v="0"/>
    <x v="0"/>
    <s v="No"/>
    <s v="Y"/>
    <n v="1"/>
    <n v="-2"/>
    <n v="0"/>
    <n v="60"/>
    <n v="0"/>
    <m/>
    <n v="0"/>
    <n v="1"/>
    <n v="1179"/>
    <n v="16"/>
    <x v="2"/>
    <n v="1"/>
    <n v="1"/>
    <n v="84"/>
    <n v="3"/>
    <n v="2"/>
    <n v="1"/>
    <n v="5405"/>
    <n v="11924"/>
    <n v="8"/>
    <n v="14"/>
    <n v="3"/>
    <n v="4"/>
    <n v="80"/>
    <n v="0"/>
    <n v="10"/>
    <n v="3"/>
    <n v="2"/>
    <n v="2"/>
    <n v="2"/>
    <n v="2"/>
  </r>
  <r>
    <s v="No"/>
    <s v="Travel_Frequently"/>
    <x v="2"/>
    <s v="Current Employees"/>
    <x v="1"/>
    <x v="0"/>
    <s v="STAFF-733"/>
    <x v="537"/>
    <x v="1"/>
    <x v="3"/>
    <x v="2"/>
    <s v="No"/>
    <s v="Y"/>
    <n v="4"/>
    <n v="-2"/>
    <n v="0"/>
    <n v="27"/>
    <n v="0"/>
    <m/>
    <n v="0"/>
    <n v="1"/>
    <n v="294"/>
    <n v="10"/>
    <x v="0"/>
    <n v="1"/>
    <n v="4"/>
    <n v="32"/>
    <n v="3"/>
    <n v="3"/>
    <n v="3"/>
    <n v="8793"/>
    <n v="4809"/>
    <n v="1"/>
    <n v="21"/>
    <n v="4"/>
    <n v="3"/>
    <n v="80"/>
    <n v="2"/>
    <n v="9"/>
    <n v="2"/>
    <n v="9"/>
    <n v="7"/>
    <n v="1"/>
    <n v="7"/>
  </r>
  <r>
    <s v="No"/>
    <s v="Travel_Rarely"/>
    <x v="0"/>
    <s v="Current Employees"/>
    <x v="2"/>
    <x v="5"/>
    <s v="STAFF-734"/>
    <x v="538"/>
    <x v="1"/>
    <x v="5"/>
    <x v="1"/>
    <s v="No"/>
    <s v="Y"/>
    <n v="3"/>
    <n v="-2"/>
    <n v="0"/>
    <n v="41"/>
    <n v="0"/>
    <m/>
    <n v="0"/>
    <n v="1"/>
    <n v="314"/>
    <n v="1"/>
    <x v="3"/>
    <n v="1"/>
    <n v="4"/>
    <n v="59"/>
    <n v="2"/>
    <n v="5"/>
    <n v="3"/>
    <n v="19189"/>
    <n v="19562"/>
    <n v="1"/>
    <n v="12"/>
    <n v="3"/>
    <n v="2"/>
    <n v="80"/>
    <n v="1"/>
    <n v="22"/>
    <n v="3"/>
    <n v="22"/>
    <n v="7"/>
    <n v="2"/>
    <n v="10"/>
  </r>
  <r>
    <s v="No"/>
    <s v="Travel_Rarely"/>
    <x v="1"/>
    <s v="Current Employees"/>
    <x v="0"/>
    <x v="3"/>
    <s v="STAFF-738"/>
    <x v="539"/>
    <x v="1"/>
    <x v="6"/>
    <x v="1"/>
    <s v="No"/>
    <s v="Y"/>
    <n v="2"/>
    <n v="-2"/>
    <n v="0"/>
    <n v="50"/>
    <n v="0"/>
    <m/>
    <n v="0"/>
    <n v="1"/>
    <n v="316"/>
    <n v="8"/>
    <x v="2"/>
    <n v="1"/>
    <n v="4"/>
    <n v="54"/>
    <n v="3"/>
    <n v="1"/>
    <n v="1"/>
    <n v="3875"/>
    <n v="9983"/>
    <n v="7"/>
    <n v="15"/>
    <n v="3"/>
    <n v="4"/>
    <n v="80"/>
    <n v="1"/>
    <n v="4"/>
    <n v="3"/>
    <n v="2"/>
    <n v="2"/>
    <n v="2"/>
    <n v="2"/>
  </r>
  <r>
    <s v="Yes"/>
    <s v="Travel_Rarely"/>
    <x v="2"/>
    <s v="Ex-Employees"/>
    <x v="1"/>
    <x v="0"/>
    <s v="STAFF-741"/>
    <x v="540"/>
    <x v="0"/>
    <x v="1"/>
    <x v="0"/>
    <s v="Yes"/>
    <s v="Y"/>
    <n v="4"/>
    <n v="-2"/>
    <n v="0"/>
    <n v="28"/>
    <n v="1"/>
    <n v="1"/>
    <n v="1"/>
    <n v="0"/>
    <n v="654"/>
    <n v="1"/>
    <x v="0"/>
    <n v="1"/>
    <n v="1"/>
    <n v="67"/>
    <n v="1"/>
    <n v="1"/>
    <n v="3"/>
    <n v="2216"/>
    <n v="3872"/>
    <n v="7"/>
    <n v="13"/>
    <n v="3"/>
    <n v="4"/>
    <n v="80"/>
    <n v="0"/>
    <n v="10"/>
    <n v="3"/>
    <n v="7"/>
    <n v="7"/>
    <n v="3"/>
    <n v="7"/>
  </r>
  <r>
    <s v="No"/>
    <s v="Non-Travel"/>
    <x v="0"/>
    <s v="Current Employees"/>
    <x v="1"/>
    <x v="0"/>
    <s v="STAFF-742"/>
    <x v="541"/>
    <x v="0"/>
    <x v="7"/>
    <x v="1"/>
    <s v="No"/>
    <s v="Y"/>
    <n v="2"/>
    <n v="-2"/>
    <n v="0"/>
    <n v="36"/>
    <n v="0"/>
    <m/>
    <n v="0"/>
    <n v="1"/>
    <n v="427"/>
    <n v="8"/>
    <x v="3"/>
    <n v="1"/>
    <n v="1"/>
    <n v="63"/>
    <n v="4"/>
    <n v="3"/>
    <n v="3"/>
    <n v="11713"/>
    <n v="20335"/>
    <n v="9"/>
    <n v="14"/>
    <n v="3"/>
    <n v="1"/>
    <n v="80"/>
    <n v="1"/>
    <n v="10"/>
    <n v="3"/>
    <n v="8"/>
    <n v="7"/>
    <n v="0"/>
    <n v="5"/>
  </r>
  <r>
    <s v="No"/>
    <s v="Travel_Rarely"/>
    <x v="0"/>
    <s v="Current Employees"/>
    <x v="1"/>
    <x v="0"/>
    <s v="STAFF-743"/>
    <x v="542"/>
    <x v="0"/>
    <x v="3"/>
    <x v="0"/>
    <s v="Yes"/>
    <s v="Y"/>
    <n v="4"/>
    <n v="-2"/>
    <n v="0"/>
    <n v="38"/>
    <n v="0"/>
    <m/>
    <n v="0"/>
    <n v="1"/>
    <n v="168"/>
    <n v="1"/>
    <x v="3"/>
    <n v="1"/>
    <n v="3"/>
    <n v="81"/>
    <n v="3"/>
    <n v="3"/>
    <n v="3"/>
    <n v="7861"/>
    <n v="15397"/>
    <n v="4"/>
    <n v="14"/>
    <n v="3"/>
    <n v="4"/>
    <n v="80"/>
    <n v="0"/>
    <n v="10"/>
    <n v="4"/>
    <n v="1"/>
    <n v="0"/>
    <n v="0"/>
    <n v="0"/>
  </r>
  <r>
    <s v="No"/>
    <s v="Non-Travel"/>
    <x v="0"/>
    <s v="Current Employees"/>
    <x v="1"/>
    <x v="2"/>
    <s v="STAFF-744"/>
    <x v="543"/>
    <x v="1"/>
    <x v="2"/>
    <x v="0"/>
    <s v="No"/>
    <s v="Y"/>
    <n v="5"/>
    <n v="-2"/>
    <n v="0"/>
    <n v="44"/>
    <n v="0"/>
    <m/>
    <n v="0"/>
    <n v="1"/>
    <n v="381"/>
    <n v="24"/>
    <x v="3"/>
    <n v="1"/>
    <n v="1"/>
    <n v="49"/>
    <n v="1"/>
    <n v="1"/>
    <n v="3"/>
    <n v="3708"/>
    <n v="2104"/>
    <n v="2"/>
    <n v="14"/>
    <n v="3"/>
    <n v="3"/>
    <n v="80"/>
    <n v="0"/>
    <n v="9"/>
    <n v="3"/>
    <n v="5"/>
    <n v="2"/>
    <n v="1"/>
    <n v="4"/>
  </r>
  <r>
    <s v="No"/>
    <s v="Travel_Frequently"/>
    <x v="1"/>
    <s v="Current Employees"/>
    <x v="0"/>
    <x v="2"/>
    <s v="STAFF-746"/>
    <x v="544"/>
    <x v="0"/>
    <x v="0"/>
    <x v="2"/>
    <s v="Yes"/>
    <s v="Y"/>
    <n v="2"/>
    <n v="-2"/>
    <n v="0"/>
    <n v="47"/>
    <n v="0"/>
    <m/>
    <n v="0"/>
    <n v="1"/>
    <n v="217"/>
    <n v="3"/>
    <x v="3"/>
    <n v="1"/>
    <n v="4"/>
    <n v="49"/>
    <n v="3"/>
    <n v="4"/>
    <n v="3"/>
    <n v="13770"/>
    <n v="10225"/>
    <n v="9"/>
    <n v="12"/>
    <n v="3"/>
    <n v="4"/>
    <n v="80"/>
    <n v="2"/>
    <n v="28"/>
    <n v="2"/>
    <n v="22"/>
    <n v="2"/>
    <n v="11"/>
    <n v="13"/>
  </r>
  <r>
    <s v="No"/>
    <s v="Travel_Rarely"/>
    <x v="2"/>
    <s v="Current Employees"/>
    <x v="0"/>
    <x v="3"/>
    <s v="STAFF-747"/>
    <x v="545"/>
    <x v="1"/>
    <x v="0"/>
    <x v="2"/>
    <s v="No"/>
    <s v="Y"/>
    <n v="2"/>
    <n v="-2"/>
    <n v="0"/>
    <n v="30"/>
    <n v="0"/>
    <m/>
    <n v="0"/>
    <n v="1"/>
    <n v="501"/>
    <n v="27"/>
    <x v="4"/>
    <n v="1"/>
    <n v="3"/>
    <n v="99"/>
    <n v="3"/>
    <n v="2"/>
    <n v="1"/>
    <n v="5304"/>
    <n v="25275"/>
    <n v="7"/>
    <n v="23"/>
    <n v="4"/>
    <n v="4"/>
    <n v="80"/>
    <n v="1"/>
    <n v="10"/>
    <n v="2"/>
    <n v="8"/>
    <n v="7"/>
    <n v="7"/>
    <n v="7"/>
  </r>
  <r>
    <s v="No"/>
    <s v="Travel_Rarely"/>
    <x v="2"/>
    <s v="Current Employees"/>
    <x v="0"/>
    <x v="0"/>
    <s v="STAFF-749"/>
    <x v="546"/>
    <x v="1"/>
    <x v="6"/>
    <x v="0"/>
    <s v="No"/>
    <s v="Y"/>
    <n v="6"/>
    <n v="-2"/>
    <n v="0"/>
    <n v="29"/>
    <n v="0"/>
    <m/>
    <n v="0"/>
    <n v="1"/>
    <n v="1396"/>
    <n v="10"/>
    <x v="3"/>
    <n v="1"/>
    <n v="3"/>
    <n v="99"/>
    <n v="3"/>
    <n v="1"/>
    <n v="3"/>
    <n v="2642"/>
    <n v="2755"/>
    <n v="1"/>
    <n v="11"/>
    <n v="3"/>
    <n v="3"/>
    <n v="80"/>
    <n v="0"/>
    <n v="1"/>
    <n v="3"/>
    <n v="1"/>
    <n v="0"/>
    <n v="0"/>
    <n v="0"/>
  </r>
  <r>
    <s v="Yes"/>
    <s v="Travel_Frequently"/>
    <x v="0"/>
    <s v="Ex-Employees"/>
    <x v="1"/>
    <x v="2"/>
    <s v="STAFF-752"/>
    <x v="547"/>
    <x v="1"/>
    <x v="1"/>
    <x v="2"/>
    <s v="Yes"/>
    <s v="Y"/>
    <n v="2"/>
    <n v="-2"/>
    <n v="0"/>
    <n v="42"/>
    <n v="1"/>
    <n v="1"/>
    <n v="1"/>
    <n v="0"/>
    <n v="933"/>
    <n v="19"/>
    <x v="3"/>
    <n v="1"/>
    <n v="3"/>
    <n v="57"/>
    <n v="4"/>
    <n v="1"/>
    <n v="3"/>
    <n v="2759"/>
    <n v="20366"/>
    <n v="6"/>
    <n v="12"/>
    <n v="3"/>
    <n v="4"/>
    <n v="80"/>
    <n v="0"/>
    <n v="7"/>
    <n v="3"/>
    <n v="2"/>
    <n v="2"/>
    <n v="2"/>
    <n v="2"/>
  </r>
  <r>
    <s v="No"/>
    <s v="Travel_Frequently"/>
    <x v="0"/>
    <s v="Current Employees"/>
    <x v="0"/>
    <x v="0"/>
    <s v="STAFF-754"/>
    <x v="548"/>
    <x v="1"/>
    <x v="0"/>
    <x v="1"/>
    <s v="No"/>
    <s v="Y"/>
    <n v="5"/>
    <n v="-2"/>
    <n v="0"/>
    <n v="43"/>
    <n v="0"/>
    <m/>
    <n v="0"/>
    <n v="1"/>
    <n v="775"/>
    <n v="15"/>
    <x v="3"/>
    <n v="1"/>
    <n v="4"/>
    <n v="47"/>
    <n v="2"/>
    <n v="2"/>
    <n v="4"/>
    <n v="6804"/>
    <n v="23683"/>
    <n v="3"/>
    <n v="18"/>
    <n v="3"/>
    <n v="3"/>
    <n v="80"/>
    <n v="1"/>
    <n v="7"/>
    <n v="3"/>
    <n v="2"/>
    <n v="2"/>
    <n v="2"/>
    <n v="2"/>
  </r>
  <r>
    <s v="No"/>
    <s v="Travel_Rarely"/>
    <x v="2"/>
    <s v="Current Employees"/>
    <x v="1"/>
    <x v="2"/>
    <s v="STAFF-757"/>
    <x v="549"/>
    <x v="0"/>
    <x v="4"/>
    <x v="0"/>
    <s v="No"/>
    <s v="Y"/>
    <n v="2"/>
    <n v="-2"/>
    <n v="0"/>
    <n v="34"/>
    <n v="0"/>
    <m/>
    <n v="0"/>
    <n v="1"/>
    <n v="970"/>
    <n v="8"/>
    <x v="0"/>
    <n v="1"/>
    <n v="2"/>
    <n v="96"/>
    <n v="3"/>
    <n v="2"/>
    <n v="3"/>
    <n v="6142"/>
    <n v="7360"/>
    <n v="3"/>
    <n v="11"/>
    <n v="3"/>
    <n v="4"/>
    <n v="80"/>
    <n v="0"/>
    <n v="10"/>
    <n v="3"/>
    <n v="5"/>
    <n v="1"/>
    <n v="4"/>
    <n v="3"/>
  </r>
  <r>
    <s v="No"/>
    <s v="Travel_Rarely"/>
    <x v="4"/>
    <s v="Current Employees"/>
    <x v="1"/>
    <x v="2"/>
    <s v="STAFF-758"/>
    <x v="550"/>
    <x v="1"/>
    <x v="2"/>
    <x v="1"/>
    <s v="No"/>
    <s v="Y"/>
    <n v="2"/>
    <n v="-2"/>
    <n v="0"/>
    <n v="23"/>
    <n v="0"/>
    <m/>
    <n v="0"/>
    <n v="1"/>
    <n v="650"/>
    <n v="9"/>
    <x v="1"/>
    <n v="1"/>
    <n v="2"/>
    <n v="37"/>
    <n v="3"/>
    <n v="1"/>
    <n v="3"/>
    <n v="2500"/>
    <n v="4344"/>
    <n v="1"/>
    <n v="14"/>
    <n v="3"/>
    <n v="4"/>
    <n v="80"/>
    <n v="1"/>
    <n v="5"/>
    <n v="4"/>
    <n v="4"/>
    <n v="3"/>
    <n v="0"/>
    <n v="2"/>
  </r>
  <r>
    <s v="No"/>
    <s v="Travel_Rarely"/>
    <x v="0"/>
    <s v="Current Employees"/>
    <x v="2"/>
    <x v="5"/>
    <s v="STAFF-760"/>
    <x v="551"/>
    <x v="0"/>
    <x v="8"/>
    <x v="1"/>
    <s v="No"/>
    <s v="Y"/>
    <n v="3"/>
    <n v="-2"/>
    <n v="0"/>
    <n v="39"/>
    <n v="0"/>
    <m/>
    <n v="0"/>
    <n v="1"/>
    <n v="141"/>
    <n v="3"/>
    <x v="3"/>
    <n v="1"/>
    <n v="3"/>
    <n v="44"/>
    <n v="4"/>
    <n v="2"/>
    <n v="3"/>
    <n v="6389"/>
    <n v="18767"/>
    <n v="9"/>
    <n v="15"/>
    <n v="3"/>
    <n v="3"/>
    <n v="80"/>
    <n v="1"/>
    <n v="12"/>
    <n v="1"/>
    <n v="8"/>
    <n v="3"/>
    <n v="3"/>
    <n v="6"/>
  </r>
  <r>
    <s v="No"/>
    <s v="Travel_Rarely"/>
    <x v="3"/>
    <s v="Current Employees"/>
    <x v="1"/>
    <x v="2"/>
    <s v="STAFF-762"/>
    <x v="552"/>
    <x v="1"/>
    <x v="4"/>
    <x v="1"/>
    <s v="No"/>
    <s v="Y"/>
    <n v="1"/>
    <n v="-2"/>
    <n v="0"/>
    <n v="56"/>
    <n v="0"/>
    <m/>
    <n v="0"/>
    <n v="1"/>
    <n v="832"/>
    <n v="9"/>
    <x v="3"/>
    <n v="1"/>
    <n v="3"/>
    <n v="81"/>
    <n v="3"/>
    <n v="4"/>
    <n v="4"/>
    <n v="11103"/>
    <n v="20420"/>
    <n v="7"/>
    <n v="11"/>
    <n v="3"/>
    <n v="3"/>
    <n v="80"/>
    <n v="0"/>
    <n v="30"/>
    <n v="2"/>
    <n v="10"/>
    <n v="7"/>
    <n v="1"/>
    <n v="1"/>
  </r>
  <r>
    <s v="No"/>
    <s v="Travel_Rarely"/>
    <x v="0"/>
    <s v="Current Employees"/>
    <x v="1"/>
    <x v="2"/>
    <s v="STAFF-763"/>
    <x v="553"/>
    <x v="0"/>
    <x v="1"/>
    <x v="0"/>
    <s v="Yes"/>
    <s v="Y"/>
    <n v="2"/>
    <n v="-2"/>
    <n v="0"/>
    <n v="40"/>
    <n v="0"/>
    <m/>
    <n v="0"/>
    <n v="1"/>
    <n v="804"/>
    <n v="2"/>
    <x v="1"/>
    <n v="1"/>
    <n v="4"/>
    <n v="86"/>
    <n v="2"/>
    <n v="1"/>
    <n v="4"/>
    <n v="2342"/>
    <n v="22929"/>
    <n v="0"/>
    <n v="20"/>
    <n v="4"/>
    <n v="4"/>
    <n v="80"/>
    <n v="0"/>
    <n v="5"/>
    <n v="2"/>
    <n v="4"/>
    <n v="2"/>
    <n v="2"/>
    <n v="3"/>
  </r>
  <r>
    <s v="No"/>
    <s v="Travel_Rarely"/>
    <x v="2"/>
    <s v="Current Employees"/>
    <x v="1"/>
    <x v="2"/>
    <s v="STAFF-764"/>
    <x v="554"/>
    <x v="0"/>
    <x v="4"/>
    <x v="0"/>
    <s v="No"/>
    <s v="Y"/>
    <n v="2"/>
    <n v="-2"/>
    <n v="0"/>
    <n v="27"/>
    <n v="0"/>
    <m/>
    <n v="0"/>
    <n v="1"/>
    <n v="975"/>
    <n v="7"/>
    <x v="3"/>
    <n v="1"/>
    <n v="4"/>
    <n v="55"/>
    <n v="2"/>
    <n v="2"/>
    <n v="3"/>
    <n v="6811"/>
    <n v="23398"/>
    <n v="8"/>
    <n v="19"/>
    <n v="3"/>
    <n v="1"/>
    <n v="80"/>
    <n v="0"/>
    <n v="9"/>
    <n v="1"/>
    <n v="7"/>
    <n v="6"/>
    <n v="0"/>
    <n v="7"/>
  </r>
  <r>
    <s v="No"/>
    <s v="Travel_Rarely"/>
    <x v="2"/>
    <s v="Current Employees"/>
    <x v="0"/>
    <x v="3"/>
    <s v="STAFF-766"/>
    <x v="555"/>
    <x v="1"/>
    <x v="6"/>
    <x v="2"/>
    <s v="No"/>
    <s v="Y"/>
    <n v="2"/>
    <n v="-2"/>
    <n v="0"/>
    <n v="29"/>
    <n v="0"/>
    <m/>
    <n v="0"/>
    <n v="1"/>
    <n v="1090"/>
    <n v="10"/>
    <x v="3"/>
    <n v="1"/>
    <n v="4"/>
    <n v="83"/>
    <n v="3"/>
    <n v="1"/>
    <n v="2"/>
    <n v="2297"/>
    <n v="17967"/>
    <n v="1"/>
    <n v="14"/>
    <n v="3"/>
    <n v="4"/>
    <n v="80"/>
    <n v="2"/>
    <n v="2"/>
    <n v="3"/>
    <n v="2"/>
    <n v="2"/>
    <n v="2"/>
    <n v="2"/>
  </r>
  <r>
    <s v="No"/>
    <s v="Travel_Rarely"/>
    <x v="1"/>
    <s v="Current Employees"/>
    <x v="1"/>
    <x v="0"/>
    <s v="STAFF-769"/>
    <x v="556"/>
    <x v="1"/>
    <x v="2"/>
    <x v="0"/>
    <s v="No"/>
    <s v="Y"/>
    <n v="4"/>
    <n v="-2"/>
    <n v="0"/>
    <n v="53"/>
    <n v="0"/>
    <m/>
    <n v="0"/>
    <n v="1"/>
    <n v="346"/>
    <n v="6"/>
    <x v="3"/>
    <n v="1"/>
    <n v="4"/>
    <n v="86"/>
    <n v="3"/>
    <n v="2"/>
    <n v="4"/>
    <n v="2450"/>
    <n v="10919"/>
    <n v="2"/>
    <n v="17"/>
    <n v="3"/>
    <n v="4"/>
    <n v="80"/>
    <n v="0"/>
    <n v="19"/>
    <n v="3"/>
    <n v="2"/>
    <n v="2"/>
    <n v="2"/>
    <n v="2"/>
  </r>
  <r>
    <s v="No"/>
    <s v="Non-Travel"/>
    <x v="0"/>
    <s v="Current Employees"/>
    <x v="1"/>
    <x v="0"/>
    <s v="STAFF-771"/>
    <x v="557"/>
    <x v="0"/>
    <x v="4"/>
    <x v="2"/>
    <s v="No"/>
    <s v="Y"/>
    <n v="2"/>
    <n v="-2"/>
    <n v="0"/>
    <n v="35"/>
    <n v="0"/>
    <m/>
    <n v="0"/>
    <n v="1"/>
    <n v="1225"/>
    <n v="2"/>
    <x v="2"/>
    <n v="1"/>
    <n v="4"/>
    <n v="61"/>
    <n v="3"/>
    <n v="2"/>
    <n v="1"/>
    <n v="5093"/>
    <n v="4761"/>
    <n v="2"/>
    <n v="11"/>
    <n v="3"/>
    <n v="1"/>
    <n v="80"/>
    <n v="1"/>
    <n v="16"/>
    <n v="4"/>
    <n v="1"/>
    <n v="0"/>
    <n v="0"/>
    <n v="0"/>
  </r>
  <r>
    <s v="No"/>
    <s v="Travel_Frequently"/>
    <x v="2"/>
    <s v="Current Employees"/>
    <x v="1"/>
    <x v="0"/>
    <s v="STAFF-772"/>
    <x v="558"/>
    <x v="1"/>
    <x v="2"/>
    <x v="1"/>
    <s v="No"/>
    <s v="Y"/>
    <n v="2"/>
    <n v="-2"/>
    <n v="0"/>
    <n v="32"/>
    <n v="0"/>
    <m/>
    <n v="0"/>
    <n v="1"/>
    <n v="430"/>
    <n v="24"/>
    <x v="2"/>
    <n v="1"/>
    <n v="1"/>
    <n v="80"/>
    <n v="3"/>
    <n v="2"/>
    <n v="1"/>
    <n v="5309"/>
    <n v="21146"/>
    <n v="1"/>
    <n v="15"/>
    <n v="3"/>
    <n v="4"/>
    <n v="80"/>
    <n v="2"/>
    <n v="10"/>
    <n v="3"/>
    <n v="10"/>
    <n v="8"/>
    <n v="4"/>
    <n v="7"/>
  </r>
  <r>
    <s v="No"/>
    <s v="Travel_Rarely"/>
    <x v="0"/>
    <s v="Current Employees"/>
    <x v="1"/>
    <x v="2"/>
    <s v="STAFF-773"/>
    <x v="559"/>
    <x v="1"/>
    <x v="1"/>
    <x v="1"/>
    <s v="Yes"/>
    <s v="Y"/>
    <n v="0"/>
    <n v="-2"/>
    <n v="0"/>
    <n v="38"/>
    <n v="0"/>
    <m/>
    <n v="0"/>
    <n v="1"/>
    <n v="268"/>
    <n v="2"/>
    <x v="4"/>
    <n v="1"/>
    <n v="4"/>
    <n v="92"/>
    <n v="3"/>
    <n v="1"/>
    <n v="3"/>
    <n v="3057"/>
    <n v="20471"/>
    <n v="6"/>
    <n v="13"/>
    <n v="3"/>
    <n v="2"/>
    <n v="80"/>
    <n v="1"/>
    <n v="6"/>
    <n v="1"/>
    <n v="1"/>
    <n v="0"/>
    <n v="0"/>
    <n v="1"/>
  </r>
  <r>
    <s v="No"/>
    <s v="Travel_Rarely"/>
    <x v="2"/>
    <s v="Current Employees"/>
    <x v="1"/>
    <x v="0"/>
    <s v="STAFF-775"/>
    <x v="560"/>
    <x v="0"/>
    <x v="3"/>
    <x v="2"/>
    <s v="No"/>
    <s v="Y"/>
    <n v="3"/>
    <n v="-2"/>
    <n v="0"/>
    <n v="34"/>
    <n v="0"/>
    <m/>
    <n v="0"/>
    <n v="1"/>
    <n v="167"/>
    <n v="8"/>
    <x v="4"/>
    <n v="1"/>
    <n v="2"/>
    <n v="32"/>
    <n v="3"/>
    <n v="2"/>
    <n v="1"/>
    <n v="5121"/>
    <n v="4187"/>
    <n v="3"/>
    <n v="14"/>
    <n v="3"/>
    <n v="3"/>
    <n v="80"/>
    <n v="1"/>
    <n v="7"/>
    <n v="3"/>
    <n v="0"/>
    <n v="0"/>
    <n v="0"/>
    <n v="0"/>
  </r>
  <r>
    <s v="No"/>
    <s v="Travel_Rarely"/>
    <x v="1"/>
    <s v="Current Employees"/>
    <x v="0"/>
    <x v="3"/>
    <s v="STAFF-776"/>
    <x v="561"/>
    <x v="1"/>
    <x v="5"/>
    <x v="1"/>
    <s v="No"/>
    <s v="Y"/>
    <n v="3"/>
    <n v="-2"/>
    <n v="0"/>
    <n v="52"/>
    <n v="0"/>
    <m/>
    <n v="0"/>
    <n v="1"/>
    <n v="621"/>
    <n v="3"/>
    <x v="2"/>
    <n v="1"/>
    <n v="3"/>
    <n v="31"/>
    <n v="2"/>
    <n v="4"/>
    <n v="2"/>
    <n v="16856"/>
    <n v="10084"/>
    <n v="1"/>
    <n v="11"/>
    <n v="3"/>
    <n v="1"/>
    <n v="80"/>
    <n v="0"/>
    <n v="34"/>
    <n v="4"/>
    <n v="34"/>
    <n v="6"/>
    <n v="1"/>
    <n v="16"/>
  </r>
  <r>
    <s v="Yes"/>
    <s v="Travel_Rarely"/>
    <x v="2"/>
    <s v="Ex-Employees"/>
    <x v="1"/>
    <x v="1"/>
    <s v="STAFF-780"/>
    <x v="562"/>
    <x v="1"/>
    <x v="1"/>
    <x v="0"/>
    <s v="Yes"/>
    <s v="Y"/>
    <n v="2"/>
    <n v="-2"/>
    <n v="0"/>
    <n v="33"/>
    <n v="1"/>
    <n v="1"/>
    <n v="1"/>
    <n v="0"/>
    <n v="527"/>
    <n v="1"/>
    <x v="2"/>
    <n v="1"/>
    <n v="4"/>
    <n v="63"/>
    <n v="3"/>
    <n v="1"/>
    <n v="4"/>
    <n v="2686"/>
    <n v="5207"/>
    <n v="1"/>
    <n v="13"/>
    <n v="3"/>
    <n v="3"/>
    <n v="80"/>
    <n v="0"/>
    <n v="10"/>
    <n v="2"/>
    <n v="10"/>
    <n v="9"/>
    <n v="7"/>
    <n v="8"/>
  </r>
  <r>
    <s v="No"/>
    <s v="Travel_Rarely"/>
    <x v="2"/>
    <s v="Current Employees"/>
    <x v="0"/>
    <x v="2"/>
    <s v="STAFF-781"/>
    <x v="563"/>
    <x v="0"/>
    <x v="0"/>
    <x v="0"/>
    <s v="No"/>
    <s v="Y"/>
    <n v="5"/>
    <n v="-2"/>
    <n v="0"/>
    <n v="25"/>
    <n v="0"/>
    <m/>
    <n v="0"/>
    <n v="1"/>
    <n v="883"/>
    <n v="26"/>
    <x v="1"/>
    <n v="1"/>
    <n v="3"/>
    <n v="32"/>
    <n v="3"/>
    <n v="2"/>
    <n v="4"/>
    <n v="6180"/>
    <n v="22807"/>
    <n v="1"/>
    <n v="23"/>
    <n v="4"/>
    <n v="2"/>
    <n v="80"/>
    <n v="0"/>
    <n v="6"/>
    <n v="2"/>
    <n v="6"/>
    <n v="5"/>
    <n v="1"/>
    <n v="4"/>
  </r>
  <r>
    <s v="No"/>
    <s v="Travel_Rarely"/>
    <x v="1"/>
    <s v="Current Employees"/>
    <x v="0"/>
    <x v="4"/>
    <s v="STAFF-783"/>
    <x v="564"/>
    <x v="1"/>
    <x v="6"/>
    <x v="0"/>
    <s v="No"/>
    <s v="Y"/>
    <n v="3"/>
    <n v="-2"/>
    <n v="0"/>
    <n v="45"/>
    <n v="0"/>
    <m/>
    <n v="0"/>
    <n v="1"/>
    <n v="954"/>
    <n v="2"/>
    <x v="0"/>
    <n v="1"/>
    <n v="4"/>
    <n v="46"/>
    <n v="1"/>
    <n v="2"/>
    <n v="4"/>
    <n v="6632"/>
    <n v="12388"/>
    <n v="0"/>
    <n v="13"/>
    <n v="3"/>
    <n v="1"/>
    <n v="80"/>
    <n v="0"/>
    <n v="9"/>
    <n v="3"/>
    <n v="8"/>
    <n v="7"/>
    <n v="3"/>
    <n v="1"/>
  </r>
  <r>
    <s v="No"/>
    <s v="Travel_Rarely"/>
    <x v="4"/>
    <s v="Current Employees"/>
    <x v="1"/>
    <x v="2"/>
    <s v="STAFF-784"/>
    <x v="565"/>
    <x v="1"/>
    <x v="1"/>
    <x v="0"/>
    <s v="No"/>
    <s v="Y"/>
    <n v="3"/>
    <n v="-2"/>
    <n v="0"/>
    <n v="23"/>
    <n v="0"/>
    <m/>
    <n v="0"/>
    <n v="1"/>
    <n v="310"/>
    <n v="10"/>
    <x v="1"/>
    <n v="1"/>
    <n v="1"/>
    <n v="79"/>
    <n v="4"/>
    <n v="1"/>
    <n v="3"/>
    <n v="3505"/>
    <n v="19630"/>
    <n v="1"/>
    <n v="18"/>
    <n v="3"/>
    <n v="4"/>
    <n v="80"/>
    <n v="0"/>
    <n v="2"/>
    <n v="3"/>
    <n v="2"/>
    <n v="2"/>
    <n v="0"/>
    <n v="2"/>
  </r>
  <r>
    <s v="Yes"/>
    <s v="Travel_Frequently"/>
    <x v="1"/>
    <s v="Ex-Employees"/>
    <x v="0"/>
    <x v="0"/>
    <s v="STAFF-785"/>
    <x v="566"/>
    <x v="0"/>
    <x v="0"/>
    <x v="0"/>
    <s v="Yes"/>
    <s v="Y"/>
    <n v="2"/>
    <n v="-2"/>
    <n v="0"/>
    <n v="47"/>
    <n v="1"/>
    <n v="1"/>
    <n v="1"/>
    <n v="0"/>
    <n v="719"/>
    <n v="27"/>
    <x v="0"/>
    <n v="1"/>
    <n v="2"/>
    <n v="77"/>
    <n v="4"/>
    <n v="2"/>
    <n v="1"/>
    <n v="6397"/>
    <n v="10339"/>
    <n v="4"/>
    <n v="12"/>
    <n v="3"/>
    <n v="4"/>
    <n v="80"/>
    <n v="0"/>
    <n v="8"/>
    <n v="3"/>
    <n v="5"/>
    <n v="4"/>
    <n v="1"/>
    <n v="3"/>
  </r>
  <r>
    <s v="No"/>
    <s v="Travel_Rarely"/>
    <x v="2"/>
    <s v="Current Employees"/>
    <x v="0"/>
    <x v="1"/>
    <s v="STAFF-786"/>
    <x v="567"/>
    <x v="1"/>
    <x v="0"/>
    <x v="0"/>
    <s v="No"/>
    <s v="Y"/>
    <n v="5"/>
    <n v="-2"/>
    <n v="0"/>
    <n v="34"/>
    <n v="0"/>
    <m/>
    <n v="0"/>
    <n v="1"/>
    <n v="304"/>
    <n v="2"/>
    <x v="3"/>
    <n v="1"/>
    <n v="4"/>
    <n v="60"/>
    <n v="3"/>
    <n v="2"/>
    <n v="4"/>
    <n v="6274"/>
    <n v="18686"/>
    <n v="1"/>
    <n v="22"/>
    <n v="4"/>
    <n v="3"/>
    <n v="80"/>
    <n v="0"/>
    <n v="6"/>
    <n v="3"/>
    <n v="6"/>
    <n v="5"/>
    <n v="1"/>
    <n v="4"/>
  </r>
  <r>
    <s v="Yes"/>
    <s v="Travel_Rarely"/>
    <x v="3"/>
    <s v="Ex-Employees"/>
    <x v="1"/>
    <x v="2"/>
    <s v="STAFF-787"/>
    <x v="568"/>
    <x v="1"/>
    <x v="5"/>
    <x v="1"/>
    <s v="Yes"/>
    <s v="Y"/>
    <n v="2"/>
    <n v="-2"/>
    <n v="0"/>
    <n v="55"/>
    <n v="1"/>
    <n v="1"/>
    <n v="1"/>
    <n v="0"/>
    <n v="725"/>
    <n v="2"/>
    <x v="3"/>
    <n v="1"/>
    <n v="4"/>
    <n v="78"/>
    <n v="3"/>
    <n v="5"/>
    <n v="3"/>
    <n v="19859"/>
    <n v="21199"/>
    <n v="5"/>
    <n v="13"/>
    <n v="3"/>
    <n v="4"/>
    <n v="80"/>
    <n v="1"/>
    <n v="24"/>
    <n v="3"/>
    <n v="5"/>
    <n v="2"/>
    <n v="1"/>
    <n v="4"/>
  </r>
  <r>
    <s v="No"/>
    <s v="Non-Travel"/>
    <x v="0"/>
    <s v="Current Employees"/>
    <x v="0"/>
    <x v="0"/>
    <s v="STAFF-789"/>
    <x v="569"/>
    <x v="1"/>
    <x v="0"/>
    <x v="0"/>
    <s v="No"/>
    <s v="Y"/>
    <n v="1"/>
    <n v="-2"/>
    <n v="0"/>
    <n v="36"/>
    <n v="0"/>
    <m/>
    <n v="0"/>
    <n v="1"/>
    <n v="1434"/>
    <n v="8"/>
    <x v="2"/>
    <n v="1"/>
    <n v="1"/>
    <n v="76"/>
    <n v="2"/>
    <n v="3"/>
    <n v="1"/>
    <n v="7587"/>
    <n v="14229"/>
    <n v="1"/>
    <n v="15"/>
    <n v="3"/>
    <n v="2"/>
    <n v="80"/>
    <n v="0"/>
    <n v="10"/>
    <n v="3"/>
    <n v="10"/>
    <n v="7"/>
    <n v="0"/>
    <n v="9"/>
  </r>
  <r>
    <s v="No"/>
    <s v="Non-Travel"/>
    <x v="1"/>
    <s v="Current Employees"/>
    <x v="1"/>
    <x v="2"/>
    <s v="STAFF-791"/>
    <x v="570"/>
    <x v="1"/>
    <x v="1"/>
    <x v="1"/>
    <s v="No"/>
    <s v="Y"/>
    <n v="3"/>
    <n v="-2"/>
    <n v="0"/>
    <n v="52"/>
    <n v="0"/>
    <m/>
    <n v="0"/>
    <n v="1"/>
    <n v="715"/>
    <n v="19"/>
    <x v="2"/>
    <n v="1"/>
    <n v="4"/>
    <n v="41"/>
    <n v="3"/>
    <n v="1"/>
    <n v="4"/>
    <n v="4258"/>
    <n v="26589"/>
    <n v="0"/>
    <n v="18"/>
    <n v="3"/>
    <n v="1"/>
    <n v="80"/>
    <n v="1"/>
    <n v="5"/>
    <n v="3"/>
    <n v="4"/>
    <n v="3"/>
    <n v="1"/>
    <n v="2"/>
  </r>
  <r>
    <s v="No"/>
    <s v="Travel_Frequently"/>
    <x v="2"/>
    <s v="Current Employees"/>
    <x v="1"/>
    <x v="0"/>
    <s v="STAFF-792"/>
    <x v="571"/>
    <x v="0"/>
    <x v="2"/>
    <x v="2"/>
    <s v="No"/>
    <s v="Y"/>
    <n v="2"/>
    <n v="-2"/>
    <n v="0"/>
    <n v="26"/>
    <n v="0"/>
    <m/>
    <n v="0"/>
    <n v="1"/>
    <n v="575"/>
    <n v="1"/>
    <x v="0"/>
    <n v="1"/>
    <n v="1"/>
    <n v="71"/>
    <n v="1"/>
    <n v="1"/>
    <n v="1"/>
    <n v="4364"/>
    <n v="5288"/>
    <n v="3"/>
    <n v="14"/>
    <n v="3"/>
    <n v="1"/>
    <n v="80"/>
    <n v="1"/>
    <n v="5"/>
    <n v="3"/>
    <n v="2"/>
    <n v="2"/>
    <n v="2"/>
    <n v="0"/>
  </r>
  <r>
    <s v="No"/>
    <s v="Travel_Rarely"/>
    <x v="2"/>
    <s v="Current Employees"/>
    <x v="1"/>
    <x v="2"/>
    <s v="STAFF-793"/>
    <x v="572"/>
    <x v="0"/>
    <x v="4"/>
    <x v="1"/>
    <s v="No"/>
    <s v="Y"/>
    <n v="3"/>
    <n v="-2"/>
    <n v="0"/>
    <n v="29"/>
    <n v="0"/>
    <m/>
    <n v="0"/>
    <n v="1"/>
    <n v="657"/>
    <n v="27"/>
    <x v="3"/>
    <n v="1"/>
    <n v="2"/>
    <n v="66"/>
    <n v="3"/>
    <n v="2"/>
    <n v="3"/>
    <n v="4335"/>
    <n v="25549"/>
    <n v="4"/>
    <n v="12"/>
    <n v="3"/>
    <n v="1"/>
    <n v="80"/>
    <n v="1"/>
    <n v="11"/>
    <n v="2"/>
    <n v="8"/>
    <n v="7"/>
    <n v="1"/>
    <n v="1"/>
  </r>
  <r>
    <s v="Yes"/>
    <s v="Travel_Rarely"/>
    <x v="2"/>
    <s v="Ex-Employees"/>
    <x v="0"/>
    <x v="4"/>
    <s v="STAFF-796"/>
    <x v="573"/>
    <x v="1"/>
    <x v="0"/>
    <x v="0"/>
    <s v="No"/>
    <s v="Y"/>
    <n v="2"/>
    <n v="-2"/>
    <n v="0"/>
    <n v="26"/>
    <n v="1"/>
    <n v="1"/>
    <n v="1"/>
    <n v="0"/>
    <n v="1146"/>
    <n v="8"/>
    <x v="3"/>
    <n v="1"/>
    <n v="4"/>
    <n v="38"/>
    <n v="2"/>
    <n v="2"/>
    <n v="4"/>
    <n v="5326"/>
    <n v="3064"/>
    <n v="6"/>
    <n v="17"/>
    <n v="3"/>
    <n v="3"/>
    <n v="80"/>
    <n v="0"/>
    <n v="6"/>
    <n v="2"/>
    <n v="4"/>
    <n v="3"/>
    <n v="1"/>
    <n v="2"/>
  </r>
  <r>
    <s v="No"/>
    <s v="Travel_Rarely"/>
    <x v="2"/>
    <s v="Current Employees"/>
    <x v="1"/>
    <x v="0"/>
    <s v="STAFF-797"/>
    <x v="574"/>
    <x v="0"/>
    <x v="1"/>
    <x v="0"/>
    <s v="No"/>
    <s v="Y"/>
    <n v="2"/>
    <n v="-2"/>
    <n v="0"/>
    <n v="34"/>
    <n v="0"/>
    <m/>
    <n v="0"/>
    <n v="1"/>
    <n v="182"/>
    <n v="1"/>
    <x v="2"/>
    <n v="1"/>
    <n v="2"/>
    <n v="72"/>
    <n v="4"/>
    <n v="1"/>
    <n v="1"/>
    <n v="3280"/>
    <n v="13551"/>
    <n v="2"/>
    <n v="16"/>
    <n v="3"/>
    <n v="3"/>
    <n v="80"/>
    <n v="0"/>
    <n v="10"/>
    <n v="3"/>
    <n v="4"/>
    <n v="2"/>
    <n v="1"/>
    <n v="3"/>
  </r>
  <r>
    <s v="No"/>
    <s v="Travel_Rarely"/>
    <x v="1"/>
    <s v="Current Employees"/>
    <x v="1"/>
    <x v="2"/>
    <s v="STAFF-799"/>
    <x v="575"/>
    <x v="0"/>
    <x v="3"/>
    <x v="2"/>
    <s v="Yes"/>
    <s v="Y"/>
    <n v="4"/>
    <n v="-2"/>
    <n v="0"/>
    <n v="54"/>
    <n v="0"/>
    <m/>
    <n v="0"/>
    <n v="1"/>
    <n v="376"/>
    <n v="19"/>
    <x v="2"/>
    <n v="1"/>
    <n v="4"/>
    <n v="95"/>
    <n v="3"/>
    <n v="2"/>
    <n v="3"/>
    <n v="5485"/>
    <n v="22670"/>
    <n v="9"/>
    <n v="11"/>
    <n v="3"/>
    <n v="2"/>
    <n v="80"/>
    <n v="2"/>
    <n v="9"/>
    <n v="3"/>
    <n v="5"/>
    <n v="3"/>
    <n v="1"/>
    <n v="4"/>
  </r>
  <r>
    <s v="No"/>
    <s v="Travel_Frequently"/>
    <x v="2"/>
    <s v="Current Employees"/>
    <x v="0"/>
    <x v="3"/>
    <s v="STAFF-800"/>
    <x v="576"/>
    <x v="1"/>
    <x v="0"/>
    <x v="1"/>
    <s v="No"/>
    <s v="Y"/>
    <n v="3"/>
    <n v="-2"/>
    <n v="0"/>
    <n v="27"/>
    <n v="0"/>
    <m/>
    <n v="0"/>
    <n v="1"/>
    <n v="829"/>
    <n v="8"/>
    <x v="1"/>
    <n v="1"/>
    <n v="3"/>
    <n v="84"/>
    <n v="3"/>
    <n v="2"/>
    <n v="2"/>
    <n v="4342"/>
    <n v="24008"/>
    <n v="0"/>
    <n v="19"/>
    <n v="3"/>
    <n v="2"/>
    <n v="80"/>
    <n v="1"/>
    <n v="5"/>
    <n v="3"/>
    <n v="4"/>
    <n v="2"/>
    <n v="1"/>
    <n v="1"/>
  </r>
  <r>
    <s v="No"/>
    <s v="Travel_Rarely"/>
    <x v="0"/>
    <s v="Current Employees"/>
    <x v="1"/>
    <x v="0"/>
    <s v="STAFF-802"/>
    <x v="577"/>
    <x v="0"/>
    <x v="1"/>
    <x v="2"/>
    <s v="Yes"/>
    <s v="Y"/>
    <n v="3"/>
    <n v="-2"/>
    <n v="0"/>
    <n v="37"/>
    <n v="0"/>
    <m/>
    <n v="0"/>
    <n v="1"/>
    <n v="571"/>
    <n v="10"/>
    <x v="1"/>
    <n v="1"/>
    <n v="4"/>
    <n v="82"/>
    <n v="3"/>
    <n v="1"/>
    <n v="1"/>
    <n v="2782"/>
    <n v="19905"/>
    <n v="0"/>
    <n v="13"/>
    <n v="3"/>
    <n v="2"/>
    <n v="80"/>
    <n v="2"/>
    <n v="6"/>
    <n v="2"/>
    <n v="5"/>
    <n v="3"/>
    <n v="4"/>
    <n v="3"/>
  </r>
  <r>
    <s v="No"/>
    <s v="Travel_Frequently"/>
    <x v="0"/>
    <s v="Current Employees"/>
    <x v="1"/>
    <x v="0"/>
    <s v="STAFF-803"/>
    <x v="578"/>
    <x v="0"/>
    <x v="3"/>
    <x v="0"/>
    <s v="Yes"/>
    <s v="Y"/>
    <n v="2"/>
    <n v="-2"/>
    <n v="0"/>
    <n v="38"/>
    <n v="0"/>
    <m/>
    <n v="0"/>
    <n v="1"/>
    <n v="240"/>
    <n v="2"/>
    <x v="2"/>
    <n v="1"/>
    <n v="1"/>
    <n v="75"/>
    <n v="4"/>
    <n v="2"/>
    <n v="1"/>
    <n v="5980"/>
    <n v="26085"/>
    <n v="6"/>
    <n v="12"/>
    <n v="3"/>
    <n v="4"/>
    <n v="80"/>
    <n v="0"/>
    <n v="17"/>
    <n v="3"/>
    <n v="15"/>
    <n v="7"/>
    <n v="4"/>
    <n v="12"/>
  </r>
  <r>
    <s v="No"/>
    <s v="Travel_Rarely"/>
    <x v="2"/>
    <s v="Current Employees"/>
    <x v="1"/>
    <x v="2"/>
    <s v="STAFF-804"/>
    <x v="579"/>
    <x v="0"/>
    <x v="1"/>
    <x v="0"/>
    <s v="No"/>
    <s v="Y"/>
    <n v="3"/>
    <n v="-2"/>
    <n v="0"/>
    <n v="34"/>
    <n v="0"/>
    <m/>
    <n v="0"/>
    <n v="1"/>
    <n v="121"/>
    <n v="2"/>
    <x v="2"/>
    <n v="1"/>
    <n v="3"/>
    <n v="86"/>
    <n v="2"/>
    <n v="1"/>
    <n v="3"/>
    <n v="4381"/>
    <n v="7530"/>
    <n v="1"/>
    <n v="11"/>
    <n v="3"/>
    <n v="3"/>
    <n v="80"/>
    <n v="0"/>
    <n v="6"/>
    <n v="3"/>
    <n v="6"/>
    <n v="5"/>
    <n v="1"/>
    <n v="3"/>
  </r>
  <r>
    <s v="No"/>
    <s v="Travel_Rarely"/>
    <x v="0"/>
    <s v="Current Employees"/>
    <x v="0"/>
    <x v="0"/>
    <s v="STAFF-805"/>
    <x v="580"/>
    <x v="0"/>
    <x v="6"/>
    <x v="1"/>
    <s v="No"/>
    <s v="Y"/>
    <n v="1"/>
    <n v="-2"/>
    <n v="0"/>
    <n v="35"/>
    <n v="0"/>
    <m/>
    <n v="0"/>
    <n v="1"/>
    <n v="384"/>
    <n v="8"/>
    <x v="2"/>
    <n v="1"/>
    <n v="1"/>
    <n v="72"/>
    <n v="3"/>
    <n v="1"/>
    <n v="1"/>
    <n v="2572"/>
    <n v="20317"/>
    <n v="1"/>
    <n v="16"/>
    <n v="3"/>
    <n v="2"/>
    <n v="80"/>
    <n v="1"/>
    <n v="3"/>
    <n v="2"/>
    <n v="3"/>
    <n v="2"/>
    <n v="0"/>
    <n v="2"/>
  </r>
  <r>
    <s v="No"/>
    <s v="Travel_Rarely"/>
    <x v="2"/>
    <s v="Current Employees"/>
    <x v="1"/>
    <x v="0"/>
    <s v="STAFF-806"/>
    <x v="581"/>
    <x v="1"/>
    <x v="2"/>
    <x v="1"/>
    <s v="No"/>
    <s v="Y"/>
    <n v="2"/>
    <n v="-2"/>
    <n v="0"/>
    <n v="30"/>
    <n v="0"/>
    <m/>
    <n v="0"/>
    <n v="1"/>
    <n v="921"/>
    <n v="1"/>
    <x v="3"/>
    <n v="1"/>
    <n v="4"/>
    <n v="38"/>
    <n v="1"/>
    <n v="1"/>
    <n v="1"/>
    <n v="3833"/>
    <n v="24375"/>
    <n v="3"/>
    <n v="21"/>
    <n v="4"/>
    <n v="3"/>
    <n v="80"/>
    <n v="2"/>
    <n v="7"/>
    <n v="3"/>
    <n v="2"/>
    <n v="2"/>
    <n v="0"/>
    <n v="2"/>
  </r>
  <r>
    <s v="No"/>
    <s v="Travel_Frequently"/>
    <x v="0"/>
    <s v="Current Employees"/>
    <x v="1"/>
    <x v="2"/>
    <s v="STAFF-807"/>
    <x v="582"/>
    <x v="0"/>
    <x v="4"/>
    <x v="1"/>
    <s v="No"/>
    <s v="Y"/>
    <n v="2"/>
    <n v="-2"/>
    <n v="0"/>
    <n v="40"/>
    <n v="0"/>
    <m/>
    <n v="0"/>
    <n v="1"/>
    <n v="791"/>
    <n v="2"/>
    <x v="0"/>
    <n v="1"/>
    <n v="3"/>
    <n v="38"/>
    <n v="4"/>
    <n v="2"/>
    <n v="3"/>
    <n v="4244"/>
    <n v="9931"/>
    <n v="1"/>
    <n v="24"/>
    <n v="4"/>
    <n v="4"/>
    <n v="80"/>
    <n v="1"/>
    <n v="8"/>
    <n v="3"/>
    <n v="8"/>
    <n v="7"/>
    <n v="3"/>
    <n v="7"/>
  </r>
  <r>
    <s v="No"/>
    <s v="Travel_Rarely"/>
    <x v="2"/>
    <s v="Current Employees"/>
    <x v="0"/>
    <x v="0"/>
    <s v="STAFF-808"/>
    <x v="583"/>
    <x v="0"/>
    <x v="0"/>
    <x v="1"/>
    <s v="No"/>
    <s v="Y"/>
    <n v="1"/>
    <n v="-2"/>
    <n v="0"/>
    <n v="34"/>
    <n v="0"/>
    <m/>
    <n v="0"/>
    <n v="1"/>
    <n v="1111"/>
    <n v="8"/>
    <x v="0"/>
    <n v="1"/>
    <n v="3"/>
    <n v="93"/>
    <n v="3"/>
    <n v="2"/>
    <n v="1"/>
    <n v="6500"/>
    <n v="13305"/>
    <n v="5"/>
    <n v="17"/>
    <n v="3"/>
    <n v="2"/>
    <n v="80"/>
    <n v="1"/>
    <n v="6"/>
    <n v="3"/>
    <n v="3"/>
    <n v="2"/>
    <n v="1"/>
    <n v="2"/>
  </r>
  <r>
    <s v="No"/>
    <s v="Travel_Frequently"/>
    <x v="0"/>
    <s v="Current Employees"/>
    <x v="1"/>
    <x v="0"/>
    <s v="STAFF-809"/>
    <x v="584"/>
    <x v="1"/>
    <x v="5"/>
    <x v="2"/>
    <s v="No"/>
    <s v="Y"/>
    <n v="4"/>
    <n v="-2"/>
    <n v="0"/>
    <n v="42"/>
    <n v="0"/>
    <m/>
    <n v="0"/>
    <n v="1"/>
    <n v="570"/>
    <n v="8"/>
    <x v="3"/>
    <n v="1"/>
    <n v="2"/>
    <n v="66"/>
    <n v="3"/>
    <n v="5"/>
    <n v="1"/>
    <n v="18430"/>
    <n v="16225"/>
    <n v="1"/>
    <n v="13"/>
    <n v="3"/>
    <n v="2"/>
    <n v="80"/>
    <n v="1"/>
    <n v="24"/>
    <n v="2"/>
    <n v="24"/>
    <n v="7"/>
    <n v="14"/>
    <n v="9"/>
  </r>
  <r>
    <s v="Yes"/>
    <s v="Travel_Rarely"/>
    <x v="4"/>
    <s v="Ex-Employees"/>
    <x v="1"/>
    <x v="0"/>
    <s v="STAFF-811"/>
    <x v="585"/>
    <x v="1"/>
    <x v="2"/>
    <x v="1"/>
    <s v="Yes"/>
    <s v="Y"/>
    <n v="2"/>
    <n v="-2"/>
    <n v="0"/>
    <n v="23"/>
    <n v="1"/>
    <n v="1"/>
    <n v="1"/>
    <n v="0"/>
    <n v="1243"/>
    <n v="6"/>
    <x v="3"/>
    <n v="1"/>
    <n v="3"/>
    <n v="63"/>
    <n v="4"/>
    <n v="1"/>
    <n v="1"/>
    <n v="1601"/>
    <n v="3445"/>
    <n v="1"/>
    <n v="21"/>
    <n v="4"/>
    <n v="3"/>
    <n v="80"/>
    <n v="2"/>
    <n v="1"/>
    <n v="3"/>
    <n v="0"/>
    <n v="0"/>
    <n v="0"/>
    <n v="0"/>
  </r>
  <r>
    <s v="No"/>
    <s v="Non-Travel"/>
    <x v="4"/>
    <s v="Current Employees"/>
    <x v="1"/>
    <x v="0"/>
    <s v="STAFF-812"/>
    <x v="586"/>
    <x v="1"/>
    <x v="2"/>
    <x v="2"/>
    <s v="No"/>
    <s v="Y"/>
    <n v="4"/>
    <n v="-2"/>
    <n v="0"/>
    <n v="24"/>
    <n v="0"/>
    <m/>
    <n v="0"/>
    <n v="1"/>
    <n v="1092"/>
    <n v="9"/>
    <x v="3"/>
    <n v="1"/>
    <n v="3"/>
    <n v="60"/>
    <n v="2"/>
    <n v="1"/>
    <n v="1"/>
    <n v="2694"/>
    <n v="26551"/>
    <n v="1"/>
    <n v="11"/>
    <n v="3"/>
    <n v="3"/>
    <n v="80"/>
    <n v="3"/>
    <n v="1"/>
    <n v="3"/>
    <n v="1"/>
    <n v="0"/>
    <n v="0"/>
    <n v="0"/>
  </r>
  <r>
    <s v="No"/>
    <s v="Travel_Rarely"/>
    <x v="1"/>
    <s v="Current Employees"/>
    <x v="1"/>
    <x v="0"/>
    <s v="STAFF-813"/>
    <x v="587"/>
    <x v="0"/>
    <x v="2"/>
    <x v="1"/>
    <s v="No"/>
    <s v="Y"/>
    <n v="3"/>
    <n v="-2"/>
    <n v="0"/>
    <n v="52"/>
    <n v="0"/>
    <m/>
    <n v="0"/>
    <n v="1"/>
    <n v="1325"/>
    <n v="11"/>
    <x v="2"/>
    <n v="1"/>
    <n v="4"/>
    <n v="82"/>
    <n v="3"/>
    <n v="2"/>
    <n v="1"/>
    <n v="3149"/>
    <n v="21821"/>
    <n v="8"/>
    <n v="20"/>
    <n v="4"/>
    <n v="2"/>
    <n v="80"/>
    <n v="1"/>
    <n v="9"/>
    <n v="3"/>
    <n v="5"/>
    <n v="2"/>
    <n v="1"/>
    <n v="4"/>
  </r>
  <r>
    <s v="No"/>
    <s v="Travel_Rarely"/>
    <x v="1"/>
    <s v="Current Employees"/>
    <x v="1"/>
    <x v="2"/>
    <s v="STAFF-815"/>
    <x v="588"/>
    <x v="1"/>
    <x v="7"/>
    <x v="1"/>
    <s v="No"/>
    <s v="Y"/>
    <n v="3"/>
    <n v="-2"/>
    <n v="0"/>
    <n v="50"/>
    <n v="0"/>
    <m/>
    <n v="0"/>
    <n v="1"/>
    <n v="691"/>
    <n v="2"/>
    <x v="3"/>
    <n v="1"/>
    <n v="3"/>
    <n v="64"/>
    <n v="3"/>
    <n v="4"/>
    <n v="3"/>
    <n v="17639"/>
    <n v="6881"/>
    <n v="5"/>
    <n v="16"/>
    <n v="3"/>
    <n v="4"/>
    <n v="80"/>
    <n v="0"/>
    <n v="30"/>
    <n v="3"/>
    <n v="4"/>
    <n v="3"/>
    <n v="0"/>
    <n v="3"/>
  </r>
  <r>
    <s v="Yes"/>
    <s v="Travel_Rarely"/>
    <x v="2"/>
    <s v="Ex-Employees"/>
    <x v="1"/>
    <x v="0"/>
    <s v="STAFF-816"/>
    <x v="589"/>
    <x v="0"/>
    <x v="2"/>
    <x v="1"/>
    <s v="Yes"/>
    <s v="Y"/>
    <n v="1"/>
    <n v="-2"/>
    <n v="0"/>
    <n v="29"/>
    <n v="1"/>
    <n v="1"/>
    <n v="1"/>
    <n v="0"/>
    <n v="805"/>
    <n v="1"/>
    <x v="0"/>
    <n v="1"/>
    <n v="2"/>
    <n v="36"/>
    <n v="2"/>
    <n v="1"/>
    <n v="1"/>
    <n v="2319"/>
    <n v="6689"/>
    <n v="1"/>
    <n v="11"/>
    <n v="3"/>
    <n v="4"/>
    <n v="80"/>
    <n v="1"/>
    <n v="1"/>
    <n v="3"/>
    <n v="1"/>
    <n v="0"/>
    <n v="0"/>
    <n v="0"/>
  </r>
  <r>
    <s v="No"/>
    <s v="Travel_Rarely"/>
    <x v="2"/>
    <s v="Current Employees"/>
    <x v="1"/>
    <x v="2"/>
    <s v="STAFF-817"/>
    <x v="590"/>
    <x v="1"/>
    <x v="7"/>
    <x v="1"/>
    <s v="No"/>
    <s v="Y"/>
    <n v="3"/>
    <n v="-2"/>
    <n v="0"/>
    <n v="33"/>
    <n v="0"/>
    <m/>
    <n v="0"/>
    <n v="1"/>
    <n v="213"/>
    <n v="7"/>
    <x v="3"/>
    <n v="1"/>
    <n v="3"/>
    <n v="49"/>
    <n v="3"/>
    <n v="3"/>
    <n v="3"/>
    <n v="11691"/>
    <n v="25995"/>
    <n v="0"/>
    <n v="11"/>
    <n v="3"/>
    <n v="4"/>
    <n v="80"/>
    <n v="0"/>
    <n v="14"/>
    <n v="4"/>
    <n v="13"/>
    <n v="9"/>
    <n v="3"/>
    <n v="7"/>
  </r>
  <r>
    <s v="Yes"/>
    <s v="Travel_Rarely"/>
    <x v="2"/>
    <s v="Ex-Employees"/>
    <x v="0"/>
    <x v="3"/>
    <s v="STAFF-819"/>
    <x v="591"/>
    <x v="0"/>
    <x v="0"/>
    <x v="0"/>
    <s v="No"/>
    <s v="Y"/>
    <n v="3"/>
    <n v="-2"/>
    <n v="0"/>
    <n v="33"/>
    <n v="1"/>
    <n v="1"/>
    <n v="1"/>
    <n v="0"/>
    <n v="118"/>
    <n v="16"/>
    <x v="3"/>
    <n v="1"/>
    <n v="1"/>
    <n v="69"/>
    <n v="3"/>
    <n v="2"/>
    <n v="2"/>
    <n v="5324"/>
    <n v="26507"/>
    <n v="5"/>
    <n v="15"/>
    <n v="3"/>
    <n v="3"/>
    <n v="80"/>
    <n v="0"/>
    <n v="6"/>
    <n v="3"/>
    <n v="3"/>
    <n v="2"/>
    <n v="0"/>
    <n v="2"/>
  </r>
  <r>
    <s v="No"/>
    <s v="Travel_Rarely"/>
    <x v="1"/>
    <s v="Current Employees"/>
    <x v="1"/>
    <x v="1"/>
    <s v="STAFF-820"/>
    <x v="592"/>
    <x v="0"/>
    <x v="5"/>
    <x v="1"/>
    <s v="Yes"/>
    <s v="Y"/>
    <n v="3"/>
    <n v="-2"/>
    <n v="0"/>
    <n v="47"/>
    <n v="0"/>
    <m/>
    <n v="0"/>
    <n v="1"/>
    <n v="202"/>
    <n v="2"/>
    <x v="0"/>
    <n v="1"/>
    <n v="3"/>
    <n v="33"/>
    <n v="3"/>
    <n v="4"/>
    <n v="4"/>
    <n v="16752"/>
    <n v="12982"/>
    <n v="1"/>
    <n v="11"/>
    <n v="3"/>
    <n v="3"/>
    <n v="80"/>
    <n v="1"/>
    <n v="26"/>
    <n v="2"/>
    <n v="26"/>
    <n v="14"/>
    <n v="3"/>
    <n v="0"/>
  </r>
  <r>
    <s v="No"/>
    <s v="Travel_Rarely"/>
    <x v="0"/>
    <s v="Current Employees"/>
    <x v="1"/>
    <x v="1"/>
    <s v="STAFF-823"/>
    <x v="593"/>
    <x v="0"/>
    <x v="3"/>
    <x v="1"/>
    <s v="No"/>
    <s v="Y"/>
    <n v="2"/>
    <n v="-2"/>
    <n v="0"/>
    <n v="36"/>
    <n v="0"/>
    <m/>
    <n v="0"/>
    <n v="1"/>
    <n v="676"/>
    <n v="1"/>
    <x v="3"/>
    <n v="1"/>
    <n v="3"/>
    <n v="35"/>
    <n v="3"/>
    <n v="2"/>
    <n v="3"/>
    <n v="5228"/>
    <n v="23361"/>
    <n v="0"/>
    <n v="15"/>
    <n v="3"/>
    <n v="1"/>
    <n v="80"/>
    <n v="1"/>
    <n v="10"/>
    <n v="3"/>
    <n v="9"/>
    <n v="7"/>
    <n v="0"/>
    <n v="5"/>
  </r>
  <r>
    <s v="No"/>
    <s v="Travel_Rarely"/>
    <x v="2"/>
    <s v="Current Employees"/>
    <x v="1"/>
    <x v="0"/>
    <s v="STAFF-824"/>
    <x v="594"/>
    <x v="1"/>
    <x v="1"/>
    <x v="1"/>
    <s v="No"/>
    <s v="Y"/>
    <n v="3"/>
    <n v="-2"/>
    <n v="0"/>
    <n v="29"/>
    <n v="0"/>
    <m/>
    <n v="0"/>
    <n v="1"/>
    <n v="1252"/>
    <n v="23"/>
    <x v="0"/>
    <n v="1"/>
    <n v="3"/>
    <n v="81"/>
    <n v="4"/>
    <n v="1"/>
    <n v="1"/>
    <n v="2700"/>
    <n v="23779"/>
    <n v="1"/>
    <n v="24"/>
    <n v="4"/>
    <n v="3"/>
    <n v="80"/>
    <n v="1"/>
    <n v="10"/>
    <n v="3"/>
    <n v="10"/>
    <n v="7"/>
    <n v="0"/>
    <n v="7"/>
  </r>
  <r>
    <s v="Yes"/>
    <s v="Travel_Rarely"/>
    <x v="3"/>
    <s v="Ex-Employees"/>
    <x v="1"/>
    <x v="0"/>
    <s v="STAFF-825"/>
    <x v="595"/>
    <x v="1"/>
    <x v="7"/>
    <x v="0"/>
    <s v="Yes"/>
    <s v="Y"/>
    <n v="2"/>
    <n v="-2"/>
    <n v="0"/>
    <n v="58"/>
    <n v="1"/>
    <n v="1"/>
    <n v="1"/>
    <n v="0"/>
    <n v="286"/>
    <n v="2"/>
    <x v="2"/>
    <n v="1"/>
    <n v="4"/>
    <n v="31"/>
    <n v="3"/>
    <n v="5"/>
    <n v="1"/>
    <n v="19246"/>
    <n v="25761"/>
    <n v="7"/>
    <n v="12"/>
    <n v="3"/>
    <n v="4"/>
    <n v="80"/>
    <n v="0"/>
    <n v="40"/>
    <n v="3"/>
    <n v="31"/>
    <n v="15"/>
    <n v="13"/>
    <n v="8"/>
  </r>
  <r>
    <s v="No"/>
    <s v="Travel_Rarely"/>
    <x v="0"/>
    <s v="Current Employees"/>
    <x v="1"/>
    <x v="0"/>
    <s v="STAFF-826"/>
    <x v="596"/>
    <x v="0"/>
    <x v="1"/>
    <x v="0"/>
    <s v="No"/>
    <s v="Y"/>
    <n v="0"/>
    <n v="-2"/>
    <n v="0"/>
    <n v="35"/>
    <n v="0"/>
    <m/>
    <n v="0"/>
    <n v="1"/>
    <n v="1258"/>
    <n v="1"/>
    <x v="2"/>
    <n v="1"/>
    <n v="4"/>
    <n v="40"/>
    <n v="4"/>
    <n v="1"/>
    <n v="1"/>
    <n v="2506"/>
    <n v="13301"/>
    <n v="3"/>
    <n v="13"/>
    <n v="3"/>
    <n v="3"/>
    <n v="80"/>
    <n v="0"/>
    <n v="7"/>
    <n v="3"/>
    <n v="2"/>
    <n v="2"/>
    <n v="2"/>
    <n v="2"/>
  </r>
  <r>
    <s v="No"/>
    <s v="Travel_Rarely"/>
    <x v="0"/>
    <s v="Current Employees"/>
    <x v="1"/>
    <x v="0"/>
    <s v="STAFF-827"/>
    <x v="597"/>
    <x v="0"/>
    <x v="3"/>
    <x v="1"/>
    <s v="Yes"/>
    <s v="Y"/>
    <n v="4"/>
    <n v="-2"/>
    <n v="0"/>
    <n v="42"/>
    <n v="0"/>
    <m/>
    <n v="0"/>
    <n v="1"/>
    <n v="932"/>
    <n v="1"/>
    <x v="0"/>
    <n v="1"/>
    <n v="4"/>
    <n v="43"/>
    <n v="2"/>
    <n v="2"/>
    <n v="1"/>
    <n v="6062"/>
    <n v="4051"/>
    <n v="9"/>
    <n v="13"/>
    <n v="3"/>
    <n v="4"/>
    <n v="80"/>
    <n v="1"/>
    <n v="8"/>
    <n v="3"/>
    <n v="4"/>
    <n v="3"/>
    <n v="0"/>
    <n v="2"/>
  </r>
  <r>
    <s v="Yes"/>
    <s v="Travel_Rarely"/>
    <x v="2"/>
    <s v="Ex-Employees"/>
    <x v="1"/>
    <x v="2"/>
    <s v="STAFF-828"/>
    <x v="598"/>
    <x v="1"/>
    <x v="1"/>
    <x v="0"/>
    <s v="No"/>
    <s v="Y"/>
    <n v="3"/>
    <n v="-2"/>
    <n v="0"/>
    <n v="28"/>
    <n v="1"/>
    <n v="1"/>
    <n v="1"/>
    <n v="0"/>
    <n v="890"/>
    <n v="2"/>
    <x v="2"/>
    <n v="1"/>
    <n v="3"/>
    <n v="46"/>
    <n v="3"/>
    <n v="1"/>
    <n v="3"/>
    <n v="4382"/>
    <n v="16374"/>
    <n v="6"/>
    <n v="17"/>
    <n v="3"/>
    <n v="4"/>
    <n v="80"/>
    <n v="0"/>
    <n v="5"/>
    <n v="2"/>
    <n v="2"/>
    <n v="2"/>
    <n v="2"/>
    <n v="1"/>
  </r>
  <r>
    <s v="No"/>
    <s v="Travel_Rarely"/>
    <x v="0"/>
    <s v="Current Employees"/>
    <x v="2"/>
    <x v="5"/>
    <s v="STAFF-829"/>
    <x v="599"/>
    <x v="1"/>
    <x v="8"/>
    <x v="1"/>
    <s v="No"/>
    <s v="Y"/>
    <n v="2"/>
    <n v="-2"/>
    <n v="0"/>
    <n v="36"/>
    <n v="0"/>
    <m/>
    <n v="0"/>
    <n v="1"/>
    <n v="1041"/>
    <n v="13"/>
    <x v="3"/>
    <n v="1"/>
    <n v="3"/>
    <n v="36"/>
    <n v="3"/>
    <n v="1"/>
    <n v="3"/>
    <n v="2143"/>
    <n v="25527"/>
    <n v="4"/>
    <n v="13"/>
    <n v="3"/>
    <n v="2"/>
    <n v="80"/>
    <n v="1"/>
    <n v="8"/>
    <n v="3"/>
    <n v="5"/>
    <n v="2"/>
    <n v="0"/>
    <n v="4"/>
  </r>
  <r>
    <s v="No"/>
    <s v="Travel_Rarely"/>
    <x v="2"/>
    <s v="Current Employees"/>
    <x v="1"/>
    <x v="0"/>
    <s v="STAFF-830"/>
    <x v="600"/>
    <x v="0"/>
    <x v="3"/>
    <x v="1"/>
    <s v="No"/>
    <s v="Y"/>
    <n v="3"/>
    <n v="-2"/>
    <n v="0"/>
    <n v="32"/>
    <n v="0"/>
    <m/>
    <n v="0"/>
    <n v="1"/>
    <n v="859"/>
    <n v="4"/>
    <x v="3"/>
    <n v="1"/>
    <n v="3"/>
    <n v="98"/>
    <n v="2"/>
    <n v="2"/>
    <n v="1"/>
    <n v="6162"/>
    <n v="19124"/>
    <n v="1"/>
    <n v="12"/>
    <n v="3"/>
    <n v="3"/>
    <n v="80"/>
    <n v="1"/>
    <n v="14"/>
    <n v="3"/>
    <n v="14"/>
    <n v="13"/>
    <n v="6"/>
    <n v="8"/>
  </r>
  <r>
    <s v="No"/>
    <s v="Travel_Frequently"/>
    <x v="0"/>
    <s v="Current Employees"/>
    <x v="1"/>
    <x v="2"/>
    <s v="STAFF-832"/>
    <x v="601"/>
    <x v="1"/>
    <x v="2"/>
    <x v="0"/>
    <s v="No"/>
    <s v="Y"/>
    <n v="6"/>
    <n v="-2"/>
    <n v="0"/>
    <n v="40"/>
    <n v="0"/>
    <m/>
    <n v="0"/>
    <n v="1"/>
    <n v="720"/>
    <n v="16"/>
    <x v="2"/>
    <n v="1"/>
    <n v="1"/>
    <n v="51"/>
    <n v="2"/>
    <n v="2"/>
    <n v="3"/>
    <n v="5094"/>
    <n v="11983"/>
    <n v="6"/>
    <n v="14"/>
    <n v="3"/>
    <n v="4"/>
    <n v="80"/>
    <n v="0"/>
    <n v="10"/>
    <n v="3"/>
    <n v="1"/>
    <n v="0"/>
    <n v="0"/>
    <n v="0"/>
  </r>
  <r>
    <s v="No"/>
    <s v="Travel_Rarely"/>
    <x v="2"/>
    <s v="Current Employees"/>
    <x v="1"/>
    <x v="2"/>
    <s v="STAFF-833"/>
    <x v="602"/>
    <x v="0"/>
    <x v="3"/>
    <x v="0"/>
    <s v="Yes"/>
    <s v="Y"/>
    <n v="4"/>
    <n v="-2"/>
    <n v="0"/>
    <n v="30"/>
    <n v="0"/>
    <m/>
    <n v="0"/>
    <n v="1"/>
    <n v="946"/>
    <n v="2"/>
    <x v="3"/>
    <n v="1"/>
    <n v="3"/>
    <n v="52"/>
    <n v="2"/>
    <n v="2"/>
    <n v="4"/>
    <n v="6877"/>
    <n v="20234"/>
    <n v="5"/>
    <n v="24"/>
    <n v="4"/>
    <n v="2"/>
    <n v="80"/>
    <n v="0"/>
    <n v="12"/>
    <n v="2"/>
    <n v="0"/>
    <n v="0"/>
    <n v="0"/>
    <n v="0"/>
  </r>
  <r>
    <s v="No"/>
    <s v="Travel_Rarely"/>
    <x v="1"/>
    <s v="Current Employees"/>
    <x v="1"/>
    <x v="0"/>
    <s v="STAFF-834"/>
    <x v="603"/>
    <x v="0"/>
    <x v="1"/>
    <x v="0"/>
    <s v="No"/>
    <s v="Y"/>
    <n v="3"/>
    <n v="-2"/>
    <n v="0"/>
    <n v="45"/>
    <n v="0"/>
    <m/>
    <n v="0"/>
    <n v="1"/>
    <n v="252"/>
    <n v="2"/>
    <x v="3"/>
    <n v="1"/>
    <n v="2"/>
    <n v="95"/>
    <n v="2"/>
    <n v="1"/>
    <n v="1"/>
    <n v="2274"/>
    <n v="6153"/>
    <n v="1"/>
    <n v="14"/>
    <n v="3"/>
    <n v="4"/>
    <n v="80"/>
    <n v="0"/>
    <n v="1"/>
    <n v="3"/>
    <n v="1"/>
    <n v="0"/>
    <n v="0"/>
    <n v="0"/>
  </r>
  <r>
    <s v="No"/>
    <s v="Travel_Rarely"/>
    <x v="0"/>
    <s v="Current Employees"/>
    <x v="1"/>
    <x v="0"/>
    <s v="STAFF-836"/>
    <x v="604"/>
    <x v="1"/>
    <x v="3"/>
    <x v="1"/>
    <s v="No"/>
    <s v="Y"/>
    <n v="3"/>
    <n v="-2"/>
    <n v="0"/>
    <n v="42"/>
    <n v="0"/>
    <m/>
    <n v="0"/>
    <n v="1"/>
    <n v="933"/>
    <n v="29"/>
    <x v="3"/>
    <n v="1"/>
    <n v="2"/>
    <n v="98"/>
    <n v="3"/>
    <n v="2"/>
    <n v="1"/>
    <n v="4434"/>
    <n v="11806"/>
    <n v="1"/>
    <n v="13"/>
    <n v="3"/>
    <n v="4"/>
    <n v="80"/>
    <n v="1"/>
    <n v="10"/>
    <n v="2"/>
    <n v="9"/>
    <n v="8"/>
    <n v="7"/>
    <n v="8"/>
  </r>
  <r>
    <s v="No"/>
    <s v="Travel_Frequently"/>
    <x v="0"/>
    <s v="Current Employees"/>
    <x v="1"/>
    <x v="0"/>
    <s v="STAFF-837"/>
    <x v="605"/>
    <x v="1"/>
    <x v="4"/>
    <x v="2"/>
    <s v="No"/>
    <s v="Y"/>
    <n v="3"/>
    <n v="-2"/>
    <n v="0"/>
    <n v="38"/>
    <n v="0"/>
    <m/>
    <n v="0"/>
    <n v="1"/>
    <n v="471"/>
    <n v="12"/>
    <x v="3"/>
    <n v="1"/>
    <n v="1"/>
    <n v="45"/>
    <n v="2"/>
    <n v="2"/>
    <n v="1"/>
    <n v="6288"/>
    <n v="4284"/>
    <n v="2"/>
    <n v="15"/>
    <n v="3"/>
    <n v="3"/>
    <n v="80"/>
    <n v="1"/>
    <n v="13"/>
    <n v="2"/>
    <n v="4"/>
    <n v="3"/>
    <n v="1"/>
    <n v="2"/>
  </r>
  <r>
    <s v="No"/>
    <s v="Travel_Frequently"/>
    <x v="2"/>
    <s v="Current Employees"/>
    <x v="1"/>
    <x v="0"/>
    <s v="STAFF-838"/>
    <x v="606"/>
    <x v="0"/>
    <x v="1"/>
    <x v="0"/>
    <s v="No"/>
    <s v="Y"/>
    <n v="3"/>
    <n v="-2"/>
    <n v="0"/>
    <n v="34"/>
    <n v="0"/>
    <m/>
    <n v="0"/>
    <n v="1"/>
    <n v="702"/>
    <n v="16"/>
    <x v="2"/>
    <n v="1"/>
    <n v="3"/>
    <n v="100"/>
    <n v="2"/>
    <n v="1"/>
    <n v="1"/>
    <n v="2553"/>
    <n v="8306"/>
    <n v="1"/>
    <n v="16"/>
    <n v="3"/>
    <n v="3"/>
    <n v="80"/>
    <n v="0"/>
    <n v="6"/>
    <n v="3"/>
    <n v="5"/>
    <n v="2"/>
    <n v="1"/>
    <n v="3"/>
  </r>
  <r>
    <s v="Yes"/>
    <s v="Travel_Rarely"/>
    <x v="1"/>
    <s v="Ex-Employees"/>
    <x v="0"/>
    <x v="3"/>
    <s v="STAFF-840"/>
    <x v="607"/>
    <x v="0"/>
    <x v="0"/>
    <x v="1"/>
    <s v="No"/>
    <s v="Y"/>
    <n v="3"/>
    <n v="-2"/>
    <n v="0"/>
    <n v="49"/>
    <n v="1"/>
    <n v="1"/>
    <n v="1"/>
    <n v="0"/>
    <n v="1184"/>
    <n v="11"/>
    <x v="3"/>
    <n v="1"/>
    <n v="3"/>
    <n v="43"/>
    <n v="3"/>
    <n v="3"/>
    <n v="2"/>
    <n v="7654"/>
    <n v="5860"/>
    <n v="1"/>
    <n v="18"/>
    <n v="3"/>
    <n v="1"/>
    <n v="80"/>
    <n v="2"/>
    <n v="9"/>
    <n v="4"/>
    <n v="9"/>
    <n v="8"/>
    <n v="7"/>
    <n v="7"/>
  </r>
  <r>
    <s v="Yes"/>
    <s v="Travel_Rarely"/>
    <x v="3"/>
    <s v="Ex-Employees"/>
    <x v="0"/>
    <x v="2"/>
    <s v="STAFF-842"/>
    <x v="608"/>
    <x v="1"/>
    <x v="0"/>
    <x v="0"/>
    <s v="No"/>
    <s v="Y"/>
    <n v="3"/>
    <n v="-2"/>
    <n v="0"/>
    <n v="55"/>
    <n v="1"/>
    <n v="1"/>
    <n v="1"/>
    <n v="0"/>
    <n v="436"/>
    <n v="2"/>
    <x v="1"/>
    <n v="1"/>
    <n v="3"/>
    <n v="37"/>
    <n v="3"/>
    <n v="2"/>
    <n v="4"/>
    <n v="5160"/>
    <n v="21519"/>
    <n v="4"/>
    <n v="16"/>
    <n v="3"/>
    <n v="3"/>
    <n v="80"/>
    <n v="0"/>
    <n v="12"/>
    <n v="2"/>
    <n v="9"/>
    <n v="7"/>
    <n v="7"/>
    <n v="3"/>
  </r>
  <r>
    <s v="No"/>
    <s v="Travel_Rarely"/>
    <x v="0"/>
    <s v="Current Employees"/>
    <x v="1"/>
    <x v="0"/>
    <s v="STAFF-843"/>
    <x v="609"/>
    <x v="1"/>
    <x v="7"/>
    <x v="1"/>
    <s v="No"/>
    <s v="Y"/>
    <n v="3"/>
    <n v="-2"/>
    <n v="0"/>
    <n v="43"/>
    <n v="0"/>
    <m/>
    <n v="0"/>
    <n v="1"/>
    <n v="589"/>
    <n v="14"/>
    <x v="0"/>
    <n v="1"/>
    <n v="2"/>
    <n v="94"/>
    <n v="3"/>
    <n v="4"/>
    <n v="1"/>
    <n v="17159"/>
    <n v="5200"/>
    <n v="6"/>
    <n v="24"/>
    <n v="4"/>
    <n v="3"/>
    <n v="80"/>
    <n v="1"/>
    <n v="22"/>
    <n v="3"/>
    <n v="4"/>
    <n v="1"/>
    <n v="1"/>
    <n v="0"/>
  </r>
  <r>
    <s v="No"/>
    <s v="Travel_Rarely"/>
    <x v="2"/>
    <s v="Current Employees"/>
    <x v="1"/>
    <x v="4"/>
    <s v="STAFF-844"/>
    <x v="610"/>
    <x v="1"/>
    <x v="7"/>
    <x v="2"/>
    <s v="Yes"/>
    <s v="Y"/>
    <n v="3"/>
    <n v="-2"/>
    <n v="0"/>
    <n v="27"/>
    <n v="0"/>
    <m/>
    <n v="0"/>
    <n v="1"/>
    <n v="269"/>
    <n v="5"/>
    <x v="1"/>
    <n v="1"/>
    <n v="4"/>
    <n v="42"/>
    <n v="2"/>
    <n v="3"/>
    <n v="4"/>
    <n v="12808"/>
    <n v="8842"/>
    <n v="1"/>
    <n v="16"/>
    <n v="3"/>
    <n v="2"/>
    <n v="80"/>
    <n v="1"/>
    <n v="9"/>
    <n v="3"/>
    <n v="9"/>
    <n v="8"/>
    <n v="0"/>
    <n v="8"/>
  </r>
  <r>
    <s v="No"/>
    <s v="Travel_Rarely"/>
    <x v="0"/>
    <s v="Current Employees"/>
    <x v="1"/>
    <x v="1"/>
    <s v="STAFF-845"/>
    <x v="611"/>
    <x v="1"/>
    <x v="3"/>
    <x v="0"/>
    <s v="No"/>
    <s v="Y"/>
    <n v="3"/>
    <n v="-2"/>
    <n v="0"/>
    <n v="35"/>
    <n v="0"/>
    <m/>
    <n v="0"/>
    <n v="1"/>
    <n v="950"/>
    <n v="7"/>
    <x v="3"/>
    <n v="1"/>
    <n v="3"/>
    <n v="59"/>
    <n v="3"/>
    <n v="3"/>
    <n v="3"/>
    <n v="10221"/>
    <n v="18869"/>
    <n v="3"/>
    <n v="21"/>
    <n v="4"/>
    <n v="2"/>
    <n v="80"/>
    <n v="0"/>
    <n v="17"/>
    <n v="4"/>
    <n v="8"/>
    <n v="5"/>
    <n v="1"/>
    <n v="6"/>
  </r>
  <r>
    <s v="No"/>
    <s v="Travel_Rarely"/>
    <x v="2"/>
    <s v="Current Employees"/>
    <x v="0"/>
    <x v="3"/>
    <s v="STAFF-846"/>
    <x v="612"/>
    <x v="0"/>
    <x v="0"/>
    <x v="1"/>
    <s v="Yes"/>
    <s v="Y"/>
    <n v="2"/>
    <n v="-2"/>
    <n v="0"/>
    <n v="28"/>
    <n v="0"/>
    <m/>
    <n v="0"/>
    <n v="1"/>
    <n v="760"/>
    <n v="2"/>
    <x v="2"/>
    <n v="1"/>
    <n v="2"/>
    <n v="81"/>
    <n v="3"/>
    <n v="2"/>
    <n v="2"/>
    <n v="4779"/>
    <n v="3698"/>
    <n v="1"/>
    <n v="20"/>
    <n v="4"/>
    <n v="1"/>
    <n v="80"/>
    <n v="0"/>
    <n v="8"/>
    <n v="3"/>
    <n v="8"/>
    <n v="7"/>
    <n v="7"/>
    <n v="5"/>
  </r>
  <r>
    <s v="No"/>
    <s v="Travel_Rarely"/>
    <x v="2"/>
    <s v="Current Employees"/>
    <x v="2"/>
    <x v="5"/>
    <s v="STAFF-847"/>
    <x v="613"/>
    <x v="1"/>
    <x v="8"/>
    <x v="1"/>
    <s v="No"/>
    <s v="Y"/>
    <n v="1"/>
    <n v="-2"/>
    <n v="0"/>
    <n v="34"/>
    <n v="0"/>
    <m/>
    <n v="0"/>
    <n v="1"/>
    <n v="829"/>
    <n v="3"/>
    <x v="0"/>
    <n v="1"/>
    <n v="3"/>
    <n v="88"/>
    <n v="3"/>
    <n v="1"/>
    <n v="4"/>
    <n v="3737"/>
    <n v="2243"/>
    <n v="0"/>
    <n v="19"/>
    <n v="3"/>
    <n v="3"/>
    <n v="80"/>
    <n v="1"/>
    <n v="4"/>
    <n v="1"/>
    <n v="3"/>
    <n v="2"/>
    <n v="0"/>
    <n v="2"/>
  </r>
  <r>
    <s v="Yes"/>
    <s v="Travel_Frequently"/>
    <x v="2"/>
    <s v="Ex-Employees"/>
    <x v="1"/>
    <x v="2"/>
    <s v="STAFF-848"/>
    <x v="614"/>
    <x v="0"/>
    <x v="1"/>
    <x v="1"/>
    <s v="Yes"/>
    <s v="Y"/>
    <n v="2"/>
    <n v="-2"/>
    <n v="0"/>
    <n v="26"/>
    <n v="1"/>
    <n v="1"/>
    <n v="1"/>
    <n v="0"/>
    <n v="887"/>
    <n v="5"/>
    <x v="0"/>
    <n v="1"/>
    <n v="3"/>
    <n v="88"/>
    <n v="2"/>
    <n v="1"/>
    <n v="3"/>
    <n v="2366"/>
    <n v="20898"/>
    <n v="1"/>
    <n v="14"/>
    <n v="3"/>
    <n v="1"/>
    <n v="80"/>
    <n v="1"/>
    <n v="8"/>
    <n v="3"/>
    <n v="8"/>
    <n v="7"/>
    <n v="1"/>
    <n v="7"/>
  </r>
  <r>
    <s v="No"/>
    <s v="Non-Travel"/>
    <x v="2"/>
    <s v="Current Employees"/>
    <x v="1"/>
    <x v="2"/>
    <s v="STAFF-850"/>
    <x v="615"/>
    <x v="1"/>
    <x v="1"/>
    <x v="1"/>
    <s v="No"/>
    <s v="Y"/>
    <n v="6"/>
    <n v="-2"/>
    <n v="0"/>
    <n v="27"/>
    <n v="0"/>
    <m/>
    <n v="0"/>
    <n v="1"/>
    <n v="443"/>
    <n v="3"/>
    <x v="3"/>
    <n v="1"/>
    <n v="4"/>
    <n v="50"/>
    <n v="3"/>
    <n v="1"/>
    <n v="4"/>
    <n v="1706"/>
    <n v="16571"/>
    <n v="1"/>
    <n v="11"/>
    <n v="3"/>
    <n v="3"/>
    <n v="80"/>
    <n v="3"/>
    <n v="0"/>
    <n v="2"/>
    <n v="0"/>
    <n v="0"/>
    <n v="0"/>
    <n v="0"/>
  </r>
  <r>
    <s v="No"/>
    <s v="Travel_Rarely"/>
    <x v="1"/>
    <s v="Current Employees"/>
    <x v="0"/>
    <x v="3"/>
    <s v="STAFF-851"/>
    <x v="616"/>
    <x v="0"/>
    <x v="5"/>
    <x v="1"/>
    <s v="No"/>
    <s v="Y"/>
    <n v="2"/>
    <n v="-2"/>
    <n v="0"/>
    <n v="51"/>
    <n v="0"/>
    <m/>
    <n v="0"/>
    <n v="1"/>
    <n v="1318"/>
    <n v="26"/>
    <x v="2"/>
    <n v="1"/>
    <n v="1"/>
    <n v="66"/>
    <n v="3"/>
    <n v="4"/>
    <n v="2"/>
    <n v="16307"/>
    <n v="5594"/>
    <n v="2"/>
    <n v="14"/>
    <n v="3"/>
    <n v="3"/>
    <n v="80"/>
    <n v="1"/>
    <n v="29"/>
    <n v="2"/>
    <n v="20"/>
    <n v="6"/>
    <n v="4"/>
    <n v="17"/>
  </r>
  <r>
    <s v="No"/>
    <s v="Travel_Rarely"/>
    <x v="0"/>
    <s v="Current Employees"/>
    <x v="1"/>
    <x v="2"/>
    <s v="STAFF-852"/>
    <x v="617"/>
    <x v="1"/>
    <x v="4"/>
    <x v="0"/>
    <s v="No"/>
    <s v="Y"/>
    <n v="2"/>
    <n v="-2"/>
    <n v="0"/>
    <n v="44"/>
    <n v="0"/>
    <m/>
    <n v="0"/>
    <n v="1"/>
    <n v="625"/>
    <n v="4"/>
    <x v="3"/>
    <n v="1"/>
    <n v="4"/>
    <n v="50"/>
    <n v="3"/>
    <n v="2"/>
    <n v="3"/>
    <n v="5933"/>
    <n v="5197"/>
    <n v="9"/>
    <n v="12"/>
    <n v="3"/>
    <n v="4"/>
    <n v="80"/>
    <n v="0"/>
    <n v="10"/>
    <n v="2"/>
    <n v="5"/>
    <n v="2"/>
    <n v="2"/>
    <n v="3"/>
  </r>
  <r>
    <s v="No"/>
    <s v="Travel_Rarely"/>
    <x v="2"/>
    <s v="Current Employees"/>
    <x v="1"/>
    <x v="2"/>
    <s v="STAFF-854"/>
    <x v="618"/>
    <x v="1"/>
    <x v="1"/>
    <x v="0"/>
    <s v="No"/>
    <s v="Y"/>
    <n v="3"/>
    <n v="-2"/>
    <n v="0"/>
    <n v="25"/>
    <n v="0"/>
    <m/>
    <n v="0"/>
    <n v="1"/>
    <n v="180"/>
    <n v="2"/>
    <x v="1"/>
    <n v="1"/>
    <n v="1"/>
    <n v="65"/>
    <n v="4"/>
    <n v="1"/>
    <n v="3"/>
    <n v="3424"/>
    <n v="21632"/>
    <n v="7"/>
    <n v="13"/>
    <n v="3"/>
    <n v="3"/>
    <n v="80"/>
    <n v="0"/>
    <n v="6"/>
    <n v="2"/>
    <n v="4"/>
    <n v="3"/>
    <n v="0"/>
    <n v="1"/>
  </r>
  <r>
    <s v="No"/>
    <s v="Travel_Rarely"/>
    <x v="2"/>
    <s v="Current Employees"/>
    <x v="0"/>
    <x v="2"/>
    <s v="STAFF-855"/>
    <x v="619"/>
    <x v="1"/>
    <x v="0"/>
    <x v="2"/>
    <s v="No"/>
    <s v="Y"/>
    <n v="5"/>
    <n v="-2"/>
    <n v="0"/>
    <n v="33"/>
    <n v="0"/>
    <m/>
    <n v="0"/>
    <n v="1"/>
    <n v="586"/>
    <n v="1"/>
    <x v="3"/>
    <n v="1"/>
    <n v="1"/>
    <n v="48"/>
    <n v="4"/>
    <n v="2"/>
    <n v="3"/>
    <n v="4037"/>
    <n v="21816"/>
    <n v="1"/>
    <n v="22"/>
    <n v="4"/>
    <n v="1"/>
    <n v="80"/>
    <n v="1"/>
    <n v="9"/>
    <n v="3"/>
    <n v="9"/>
    <n v="8"/>
    <n v="0"/>
    <n v="8"/>
  </r>
  <r>
    <s v="No"/>
    <s v="Travel_Rarely"/>
    <x v="0"/>
    <s v="Current Employees"/>
    <x v="1"/>
    <x v="2"/>
    <s v="STAFF-856"/>
    <x v="620"/>
    <x v="0"/>
    <x v="1"/>
    <x v="0"/>
    <s v="No"/>
    <s v="Y"/>
    <n v="3"/>
    <n v="-2"/>
    <n v="0"/>
    <n v="35"/>
    <n v="0"/>
    <m/>
    <n v="0"/>
    <n v="1"/>
    <n v="1343"/>
    <n v="27"/>
    <x v="1"/>
    <n v="1"/>
    <n v="3"/>
    <n v="53"/>
    <n v="2"/>
    <n v="1"/>
    <n v="3"/>
    <n v="2559"/>
    <n v="17852"/>
    <n v="1"/>
    <n v="11"/>
    <n v="3"/>
    <n v="4"/>
    <n v="80"/>
    <n v="0"/>
    <n v="6"/>
    <n v="2"/>
    <n v="6"/>
    <n v="5"/>
    <n v="1"/>
    <n v="1"/>
  </r>
  <r>
    <s v="No"/>
    <s v="Travel_Rarely"/>
    <x v="0"/>
    <s v="Current Employees"/>
    <x v="0"/>
    <x v="0"/>
    <s v="STAFF-857"/>
    <x v="621"/>
    <x v="1"/>
    <x v="0"/>
    <x v="1"/>
    <s v="Yes"/>
    <s v="Y"/>
    <n v="1"/>
    <n v="-2"/>
    <n v="0"/>
    <n v="36"/>
    <n v="0"/>
    <m/>
    <n v="0"/>
    <n v="1"/>
    <n v="928"/>
    <n v="1"/>
    <x v="0"/>
    <n v="1"/>
    <n v="2"/>
    <n v="56"/>
    <n v="3"/>
    <n v="2"/>
    <n v="1"/>
    <n v="6201"/>
    <n v="2823"/>
    <n v="1"/>
    <n v="14"/>
    <n v="3"/>
    <n v="4"/>
    <n v="80"/>
    <n v="1"/>
    <n v="18"/>
    <n v="2"/>
    <n v="18"/>
    <n v="14"/>
    <n v="4"/>
    <n v="11"/>
  </r>
  <r>
    <s v="No"/>
    <s v="Travel_Rarely"/>
    <x v="2"/>
    <s v="Current Employees"/>
    <x v="0"/>
    <x v="0"/>
    <s v="STAFF-859"/>
    <x v="622"/>
    <x v="1"/>
    <x v="0"/>
    <x v="2"/>
    <s v="No"/>
    <s v="Y"/>
    <n v="3"/>
    <n v="-2"/>
    <n v="0"/>
    <n v="32"/>
    <n v="0"/>
    <m/>
    <n v="0"/>
    <n v="1"/>
    <n v="117"/>
    <n v="13"/>
    <x v="2"/>
    <n v="1"/>
    <n v="2"/>
    <n v="73"/>
    <n v="3"/>
    <n v="2"/>
    <n v="1"/>
    <n v="4403"/>
    <n v="9250"/>
    <n v="2"/>
    <n v="11"/>
    <n v="3"/>
    <n v="3"/>
    <n v="80"/>
    <n v="1"/>
    <n v="8"/>
    <n v="2"/>
    <n v="5"/>
    <n v="2"/>
    <n v="0"/>
    <n v="3"/>
  </r>
  <r>
    <s v="No"/>
    <s v="Travel_Frequently"/>
    <x v="2"/>
    <s v="Current Employees"/>
    <x v="1"/>
    <x v="0"/>
    <s v="STAFF-861"/>
    <x v="623"/>
    <x v="1"/>
    <x v="1"/>
    <x v="2"/>
    <s v="No"/>
    <s v="Y"/>
    <n v="3"/>
    <n v="-2"/>
    <n v="0"/>
    <n v="30"/>
    <n v="0"/>
    <m/>
    <n v="0"/>
    <n v="1"/>
    <n v="1012"/>
    <n v="5"/>
    <x v="2"/>
    <n v="1"/>
    <n v="2"/>
    <n v="75"/>
    <n v="2"/>
    <n v="1"/>
    <n v="1"/>
    <n v="3761"/>
    <n v="2373"/>
    <n v="9"/>
    <n v="12"/>
    <n v="3"/>
    <n v="2"/>
    <n v="80"/>
    <n v="1"/>
    <n v="10"/>
    <n v="2"/>
    <n v="5"/>
    <n v="4"/>
    <n v="0"/>
    <n v="3"/>
  </r>
  <r>
    <s v="No"/>
    <s v="Travel_Rarely"/>
    <x v="1"/>
    <s v="Current Employees"/>
    <x v="0"/>
    <x v="3"/>
    <s v="STAFF-862"/>
    <x v="624"/>
    <x v="0"/>
    <x v="0"/>
    <x v="1"/>
    <s v="Yes"/>
    <s v="Y"/>
    <n v="3"/>
    <n v="-2"/>
    <n v="0"/>
    <n v="53"/>
    <n v="0"/>
    <m/>
    <n v="0"/>
    <n v="1"/>
    <n v="661"/>
    <n v="7"/>
    <x v="0"/>
    <n v="1"/>
    <n v="1"/>
    <n v="78"/>
    <n v="2"/>
    <n v="3"/>
    <n v="2"/>
    <n v="10934"/>
    <n v="20715"/>
    <n v="7"/>
    <n v="18"/>
    <n v="3"/>
    <n v="4"/>
    <n v="80"/>
    <n v="1"/>
    <n v="35"/>
    <n v="3"/>
    <n v="5"/>
    <n v="2"/>
    <n v="0"/>
    <n v="4"/>
  </r>
  <r>
    <s v="No"/>
    <s v="Travel_Rarely"/>
    <x v="1"/>
    <s v="Current Employees"/>
    <x v="0"/>
    <x v="3"/>
    <s v="STAFF-864"/>
    <x v="625"/>
    <x v="1"/>
    <x v="0"/>
    <x v="2"/>
    <s v="Yes"/>
    <s v="Y"/>
    <n v="2"/>
    <n v="-2"/>
    <n v="0"/>
    <n v="45"/>
    <n v="0"/>
    <m/>
    <n v="0"/>
    <n v="1"/>
    <n v="930"/>
    <n v="9"/>
    <x v="3"/>
    <n v="1"/>
    <n v="4"/>
    <n v="74"/>
    <n v="3"/>
    <n v="3"/>
    <n v="2"/>
    <n v="10761"/>
    <n v="19239"/>
    <n v="4"/>
    <n v="12"/>
    <n v="3"/>
    <n v="3"/>
    <n v="80"/>
    <n v="1"/>
    <n v="18"/>
    <n v="3"/>
    <n v="5"/>
    <n v="4"/>
    <n v="0"/>
    <n v="2"/>
  </r>
  <r>
    <s v="No"/>
    <s v="Travel_Rarely"/>
    <x v="2"/>
    <s v="Current Employees"/>
    <x v="1"/>
    <x v="2"/>
    <s v="STAFF-865"/>
    <x v="626"/>
    <x v="0"/>
    <x v="1"/>
    <x v="1"/>
    <s v="No"/>
    <s v="Y"/>
    <n v="3"/>
    <n v="-2"/>
    <n v="0"/>
    <n v="32"/>
    <n v="0"/>
    <m/>
    <n v="0"/>
    <n v="1"/>
    <n v="638"/>
    <n v="8"/>
    <x v="0"/>
    <n v="1"/>
    <n v="3"/>
    <n v="91"/>
    <n v="4"/>
    <n v="2"/>
    <n v="3"/>
    <n v="5175"/>
    <n v="22162"/>
    <n v="5"/>
    <n v="12"/>
    <n v="3"/>
    <n v="3"/>
    <n v="80"/>
    <n v="1"/>
    <n v="9"/>
    <n v="2"/>
    <n v="5"/>
    <n v="3"/>
    <n v="1"/>
    <n v="3"/>
  </r>
  <r>
    <s v="No"/>
    <s v="Travel_Frequently"/>
    <x v="1"/>
    <s v="Current Employees"/>
    <x v="1"/>
    <x v="2"/>
    <s v="STAFF-867"/>
    <x v="627"/>
    <x v="0"/>
    <x v="3"/>
    <x v="1"/>
    <s v="No"/>
    <s v="Y"/>
    <n v="3"/>
    <n v="-2"/>
    <n v="0"/>
    <n v="52"/>
    <n v="0"/>
    <m/>
    <n v="0"/>
    <n v="1"/>
    <n v="890"/>
    <n v="25"/>
    <x v="2"/>
    <n v="1"/>
    <n v="3"/>
    <n v="81"/>
    <n v="2"/>
    <n v="4"/>
    <n v="4"/>
    <n v="13826"/>
    <n v="19028"/>
    <n v="3"/>
    <n v="22"/>
    <n v="4"/>
    <n v="3"/>
    <n v="80"/>
    <n v="0"/>
    <n v="31"/>
    <n v="3"/>
    <n v="9"/>
    <n v="8"/>
    <n v="0"/>
    <n v="0"/>
  </r>
  <r>
    <s v="No"/>
    <s v="Travel_Rarely"/>
    <x v="0"/>
    <s v="Current Employees"/>
    <x v="0"/>
    <x v="3"/>
    <s v="STAFF-868"/>
    <x v="628"/>
    <x v="1"/>
    <x v="0"/>
    <x v="2"/>
    <s v="No"/>
    <s v="Y"/>
    <n v="2"/>
    <n v="-2"/>
    <n v="0"/>
    <n v="37"/>
    <n v="0"/>
    <m/>
    <n v="0"/>
    <n v="1"/>
    <n v="342"/>
    <n v="16"/>
    <x v="2"/>
    <n v="1"/>
    <n v="4"/>
    <n v="66"/>
    <n v="2"/>
    <n v="2"/>
    <n v="2"/>
    <n v="6334"/>
    <n v="24558"/>
    <n v="4"/>
    <n v="19"/>
    <n v="3"/>
    <n v="4"/>
    <n v="80"/>
    <n v="2"/>
    <n v="9"/>
    <n v="3"/>
    <n v="1"/>
    <n v="0"/>
    <n v="0"/>
    <n v="0"/>
  </r>
  <r>
    <s v="No"/>
    <s v="Travel_Rarely"/>
    <x v="2"/>
    <s v="Current Employees"/>
    <x v="2"/>
    <x v="2"/>
    <s v="STAFF-869"/>
    <x v="629"/>
    <x v="1"/>
    <x v="8"/>
    <x v="2"/>
    <s v="No"/>
    <s v="Y"/>
    <n v="6"/>
    <n v="-2"/>
    <n v="0"/>
    <n v="28"/>
    <n v="0"/>
    <m/>
    <n v="0"/>
    <n v="1"/>
    <n v="1169"/>
    <n v="8"/>
    <x v="0"/>
    <n v="1"/>
    <n v="2"/>
    <n v="63"/>
    <n v="2"/>
    <n v="1"/>
    <n v="4"/>
    <n v="4936"/>
    <n v="23965"/>
    <n v="1"/>
    <n v="13"/>
    <n v="3"/>
    <n v="4"/>
    <n v="80"/>
    <n v="1"/>
    <n v="6"/>
    <n v="3"/>
    <n v="5"/>
    <n v="1"/>
    <n v="0"/>
    <n v="4"/>
  </r>
  <r>
    <s v="No"/>
    <s v="Travel_Rarely"/>
    <x v="4"/>
    <s v="Current Employees"/>
    <x v="1"/>
    <x v="0"/>
    <s v="STAFF-872"/>
    <x v="630"/>
    <x v="1"/>
    <x v="3"/>
    <x v="1"/>
    <s v="No"/>
    <s v="Y"/>
    <n v="2"/>
    <n v="-2"/>
    <n v="0"/>
    <n v="22"/>
    <n v="0"/>
    <m/>
    <n v="0"/>
    <n v="1"/>
    <n v="1230"/>
    <n v="1"/>
    <x v="0"/>
    <n v="1"/>
    <n v="4"/>
    <n v="33"/>
    <n v="2"/>
    <n v="2"/>
    <n v="1"/>
    <n v="4775"/>
    <n v="19146"/>
    <n v="6"/>
    <n v="22"/>
    <n v="4"/>
    <n v="1"/>
    <n v="80"/>
    <n v="2"/>
    <n v="4"/>
    <n v="1"/>
    <n v="2"/>
    <n v="2"/>
    <n v="2"/>
    <n v="2"/>
  </r>
  <r>
    <s v="No"/>
    <s v="Travel_Rarely"/>
    <x v="0"/>
    <s v="Current Employees"/>
    <x v="1"/>
    <x v="0"/>
    <s v="STAFF-874"/>
    <x v="631"/>
    <x v="1"/>
    <x v="2"/>
    <x v="1"/>
    <s v="Yes"/>
    <s v="Y"/>
    <n v="2"/>
    <n v="-2"/>
    <n v="0"/>
    <n v="44"/>
    <n v="0"/>
    <m/>
    <n v="0"/>
    <n v="1"/>
    <n v="986"/>
    <n v="8"/>
    <x v="2"/>
    <n v="1"/>
    <n v="1"/>
    <n v="62"/>
    <n v="4"/>
    <n v="1"/>
    <n v="1"/>
    <n v="2818"/>
    <n v="5044"/>
    <n v="2"/>
    <n v="24"/>
    <n v="4"/>
    <n v="3"/>
    <n v="80"/>
    <n v="1"/>
    <n v="10"/>
    <n v="2"/>
    <n v="3"/>
    <n v="2"/>
    <n v="0"/>
    <n v="2"/>
  </r>
  <r>
    <s v="No"/>
    <s v="Travel_Frequently"/>
    <x v="0"/>
    <s v="Current Employees"/>
    <x v="1"/>
    <x v="2"/>
    <s v="STAFF-875"/>
    <x v="632"/>
    <x v="1"/>
    <x v="1"/>
    <x v="0"/>
    <s v="Yes"/>
    <s v="Y"/>
    <n v="2"/>
    <n v="-2"/>
    <n v="0"/>
    <n v="42"/>
    <n v="0"/>
    <m/>
    <n v="0"/>
    <n v="1"/>
    <n v="1271"/>
    <n v="2"/>
    <x v="1"/>
    <n v="1"/>
    <n v="2"/>
    <n v="35"/>
    <n v="3"/>
    <n v="1"/>
    <n v="4"/>
    <n v="2515"/>
    <n v="9068"/>
    <n v="5"/>
    <n v="14"/>
    <n v="3"/>
    <n v="4"/>
    <n v="80"/>
    <n v="0"/>
    <n v="8"/>
    <n v="3"/>
    <n v="2"/>
    <n v="1"/>
    <n v="2"/>
    <n v="2"/>
  </r>
  <r>
    <s v="No"/>
    <s v="Travel_Rarely"/>
    <x v="0"/>
    <s v="Current Employees"/>
    <x v="2"/>
    <x v="0"/>
    <s v="STAFF-878"/>
    <x v="633"/>
    <x v="1"/>
    <x v="8"/>
    <x v="1"/>
    <s v="No"/>
    <s v="Y"/>
    <n v="3"/>
    <n v="-2"/>
    <n v="0"/>
    <n v="36"/>
    <n v="0"/>
    <m/>
    <n v="0"/>
    <n v="1"/>
    <n v="1278"/>
    <n v="8"/>
    <x v="3"/>
    <n v="1"/>
    <n v="1"/>
    <n v="77"/>
    <n v="2"/>
    <n v="1"/>
    <n v="1"/>
    <n v="2342"/>
    <n v="8635"/>
    <n v="0"/>
    <n v="21"/>
    <n v="4"/>
    <n v="3"/>
    <n v="80"/>
    <n v="0"/>
    <n v="6"/>
    <n v="3"/>
    <n v="5"/>
    <n v="4"/>
    <n v="0"/>
    <n v="3"/>
  </r>
  <r>
    <s v="No"/>
    <s v="Travel_Rarely"/>
    <x v="2"/>
    <s v="Current Employees"/>
    <x v="0"/>
    <x v="1"/>
    <s v="STAFF-879"/>
    <x v="634"/>
    <x v="1"/>
    <x v="0"/>
    <x v="1"/>
    <s v="Yes"/>
    <s v="Y"/>
    <n v="3"/>
    <n v="-2"/>
    <n v="0"/>
    <n v="25"/>
    <n v="0"/>
    <m/>
    <n v="0"/>
    <n v="1"/>
    <n v="141"/>
    <n v="3"/>
    <x v="1"/>
    <n v="1"/>
    <n v="3"/>
    <n v="98"/>
    <n v="3"/>
    <n v="2"/>
    <n v="3"/>
    <n v="4194"/>
    <n v="14363"/>
    <n v="1"/>
    <n v="18"/>
    <n v="3"/>
    <n v="4"/>
    <n v="80"/>
    <n v="0"/>
    <n v="5"/>
    <n v="3"/>
    <n v="5"/>
    <n v="3"/>
    <n v="0"/>
    <n v="3"/>
  </r>
  <r>
    <s v="No"/>
    <s v="Travel_Rarely"/>
    <x v="0"/>
    <s v="Current Employees"/>
    <x v="1"/>
    <x v="0"/>
    <s v="STAFF-880"/>
    <x v="635"/>
    <x v="0"/>
    <x v="3"/>
    <x v="1"/>
    <s v="Yes"/>
    <s v="Y"/>
    <n v="2"/>
    <n v="-2"/>
    <n v="0"/>
    <n v="35"/>
    <n v="0"/>
    <m/>
    <n v="0"/>
    <n v="1"/>
    <n v="607"/>
    <n v="9"/>
    <x v="3"/>
    <n v="1"/>
    <n v="4"/>
    <n v="66"/>
    <n v="2"/>
    <n v="3"/>
    <n v="1"/>
    <n v="10685"/>
    <n v="23457"/>
    <n v="1"/>
    <n v="20"/>
    <n v="4"/>
    <n v="2"/>
    <n v="80"/>
    <n v="1"/>
    <n v="17"/>
    <n v="3"/>
    <n v="17"/>
    <n v="14"/>
    <n v="5"/>
    <n v="15"/>
  </r>
  <r>
    <s v="Yes"/>
    <s v="Travel_Frequently"/>
    <x v="0"/>
    <s v="Ex-Employees"/>
    <x v="1"/>
    <x v="0"/>
    <s v="STAFF-881"/>
    <x v="636"/>
    <x v="0"/>
    <x v="1"/>
    <x v="2"/>
    <s v="Yes"/>
    <s v="Y"/>
    <n v="3"/>
    <n v="-2"/>
    <n v="0"/>
    <n v="35"/>
    <n v="1"/>
    <n v="1"/>
    <n v="1"/>
    <n v="0"/>
    <n v="130"/>
    <n v="25"/>
    <x v="2"/>
    <n v="1"/>
    <n v="4"/>
    <n v="96"/>
    <n v="3"/>
    <n v="1"/>
    <n v="1"/>
    <n v="2022"/>
    <n v="16612"/>
    <n v="1"/>
    <n v="19"/>
    <n v="3"/>
    <n v="1"/>
    <n v="80"/>
    <n v="1"/>
    <n v="10"/>
    <n v="2"/>
    <n v="10"/>
    <n v="2"/>
    <n v="7"/>
    <n v="8"/>
  </r>
  <r>
    <s v="No"/>
    <s v="Non-Travel"/>
    <x v="2"/>
    <s v="Current Employees"/>
    <x v="1"/>
    <x v="0"/>
    <s v="STAFF-882"/>
    <x v="637"/>
    <x v="1"/>
    <x v="2"/>
    <x v="2"/>
    <s v="No"/>
    <s v="Y"/>
    <n v="2"/>
    <n v="-2"/>
    <n v="0"/>
    <n v="32"/>
    <n v="0"/>
    <m/>
    <n v="0"/>
    <n v="1"/>
    <n v="300"/>
    <n v="1"/>
    <x v="3"/>
    <n v="1"/>
    <n v="4"/>
    <n v="61"/>
    <n v="3"/>
    <n v="1"/>
    <n v="1"/>
    <n v="2314"/>
    <n v="9148"/>
    <n v="0"/>
    <n v="12"/>
    <n v="3"/>
    <n v="2"/>
    <n v="80"/>
    <n v="1"/>
    <n v="4"/>
    <n v="3"/>
    <n v="3"/>
    <n v="0"/>
    <n v="0"/>
    <n v="2"/>
  </r>
  <r>
    <s v="No"/>
    <s v="Travel_Rarely"/>
    <x v="2"/>
    <s v="Current Employees"/>
    <x v="0"/>
    <x v="3"/>
    <s v="STAFF-885"/>
    <x v="638"/>
    <x v="1"/>
    <x v="0"/>
    <x v="1"/>
    <s v="No"/>
    <s v="Y"/>
    <n v="1"/>
    <n v="-2"/>
    <n v="0"/>
    <n v="25"/>
    <n v="0"/>
    <m/>
    <n v="0"/>
    <n v="1"/>
    <n v="583"/>
    <n v="4"/>
    <x v="1"/>
    <n v="1"/>
    <n v="3"/>
    <n v="87"/>
    <n v="2"/>
    <n v="2"/>
    <n v="2"/>
    <n v="4256"/>
    <n v="18154"/>
    <n v="1"/>
    <n v="12"/>
    <n v="3"/>
    <n v="1"/>
    <n v="80"/>
    <n v="0"/>
    <n v="5"/>
    <n v="4"/>
    <n v="5"/>
    <n v="2"/>
    <n v="0"/>
    <n v="3"/>
  </r>
  <r>
    <s v="No"/>
    <s v="Travel_Rarely"/>
    <x v="1"/>
    <s v="Current Employees"/>
    <x v="1"/>
    <x v="4"/>
    <s v="STAFF-887"/>
    <x v="639"/>
    <x v="0"/>
    <x v="1"/>
    <x v="1"/>
    <s v="No"/>
    <s v="Y"/>
    <n v="2"/>
    <n v="-2"/>
    <n v="0"/>
    <n v="49"/>
    <n v="0"/>
    <m/>
    <n v="0"/>
    <n v="1"/>
    <n v="1418"/>
    <n v="1"/>
    <x v="3"/>
    <n v="1"/>
    <n v="4"/>
    <n v="36"/>
    <n v="3"/>
    <n v="1"/>
    <n v="4"/>
    <n v="3580"/>
    <n v="10554"/>
    <n v="2"/>
    <n v="16"/>
    <n v="3"/>
    <n v="2"/>
    <n v="80"/>
    <n v="1"/>
    <n v="7"/>
    <n v="3"/>
    <n v="4"/>
    <n v="2"/>
    <n v="0"/>
    <n v="2"/>
  </r>
  <r>
    <s v="No"/>
    <s v="Non-Travel"/>
    <x v="4"/>
    <s v="Current Employees"/>
    <x v="1"/>
    <x v="0"/>
    <s v="STAFF-888"/>
    <x v="640"/>
    <x v="1"/>
    <x v="2"/>
    <x v="1"/>
    <s v="No"/>
    <s v="Y"/>
    <n v="2"/>
    <n v="-2"/>
    <n v="0"/>
    <n v="24"/>
    <n v="0"/>
    <m/>
    <n v="0"/>
    <n v="1"/>
    <n v="1269"/>
    <n v="4"/>
    <x v="1"/>
    <n v="1"/>
    <n v="1"/>
    <n v="46"/>
    <n v="2"/>
    <n v="1"/>
    <n v="1"/>
    <n v="3162"/>
    <n v="10778"/>
    <n v="0"/>
    <n v="17"/>
    <n v="3"/>
    <n v="4"/>
    <n v="80"/>
    <n v="0"/>
    <n v="6"/>
    <n v="2"/>
    <n v="5"/>
    <n v="2"/>
    <n v="3"/>
    <n v="4"/>
  </r>
  <r>
    <s v="No"/>
    <s v="Travel_Frequently"/>
    <x v="2"/>
    <s v="Current Employees"/>
    <x v="0"/>
    <x v="0"/>
    <s v="STAFF-889"/>
    <x v="641"/>
    <x v="1"/>
    <x v="0"/>
    <x v="1"/>
    <s v="No"/>
    <s v="Y"/>
    <n v="3"/>
    <n v="-2"/>
    <n v="0"/>
    <n v="32"/>
    <n v="0"/>
    <m/>
    <n v="0"/>
    <n v="1"/>
    <n v="379"/>
    <n v="5"/>
    <x v="0"/>
    <n v="1"/>
    <n v="2"/>
    <n v="48"/>
    <n v="3"/>
    <n v="2"/>
    <n v="1"/>
    <n v="6524"/>
    <n v="8891"/>
    <n v="1"/>
    <n v="14"/>
    <n v="3"/>
    <n v="4"/>
    <n v="80"/>
    <n v="1"/>
    <n v="10"/>
    <n v="3"/>
    <n v="10"/>
    <n v="8"/>
    <n v="5"/>
    <n v="3"/>
  </r>
  <r>
    <s v="No"/>
    <s v="Travel_Rarely"/>
    <x v="0"/>
    <s v="Current Employees"/>
    <x v="0"/>
    <x v="3"/>
    <s v="STAFF-893"/>
    <x v="642"/>
    <x v="1"/>
    <x v="6"/>
    <x v="1"/>
    <s v="No"/>
    <s v="Y"/>
    <n v="3"/>
    <n v="-2"/>
    <n v="0"/>
    <n v="38"/>
    <n v="0"/>
    <m/>
    <n v="0"/>
    <n v="1"/>
    <n v="395"/>
    <n v="9"/>
    <x v="3"/>
    <n v="1"/>
    <n v="2"/>
    <n v="98"/>
    <n v="2"/>
    <n v="1"/>
    <n v="2"/>
    <n v="2899"/>
    <n v="12102"/>
    <n v="0"/>
    <n v="19"/>
    <n v="3"/>
    <n v="4"/>
    <n v="80"/>
    <n v="1"/>
    <n v="3"/>
    <n v="3"/>
    <n v="2"/>
    <n v="2"/>
    <n v="1"/>
    <n v="2"/>
  </r>
  <r>
    <s v="No"/>
    <s v="Travel_Rarely"/>
    <x v="0"/>
    <s v="Current Employees"/>
    <x v="1"/>
    <x v="0"/>
    <s v="STAFF-894"/>
    <x v="643"/>
    <x v="0"/>
    <x v="2"/>
    <x v="1"/>
    <s v="Yes"/>
    <s v="Y"/>
    <n v="1"/>
    <n v="-2"/>
    <n v="0"/>
    <n v="42"/>
    <n v="0"/>
    <m/>
    <n v="0"/>
    <n v="1"/>
    <n v="1265"/>
    <n v="3"/>
    <x v="3"/>
    <n v="1"/>
    <n v="3"/>
    <n v="95"/>
    <n v="4"/>
    <n v="2"/>
    <n v="1"/>
    <n v="5231"/>
    <n v="23726"/>
    <n v="2"/>
    <n v="13"/>
    <n v="3"/>
    <n v="2"/>
    <n v="80"/>
    <n v="1"/>
    <n v="17"/>
    <n v="2"/>
    <n v="5"/>
    <n v="3"/>
    <n v="1"/>
    <n v="3"/>
  </r>
  <r>
    <s v="No"/>
    <s v="Travel_Rarely"/>
    <x v="2"/>
    <s v="Current Employees"/>
    <x v="1"/>
    <x v="0"/>
    <s v="STAFF-895"/>
    <x v="644"/>
    <x v="1"/>
    <x v="1"/>
    <x v="1"/>
    <s v="Yes"/>
    <s v="Y"/>
    <n v="2"/>
    <n v="-2"/>
    <n v="0"/>
    <n v="31"/>
    <n v="0"/>
    <m/>
    <n v="0"/>
    <n v="1"/>
    <n v="1222"/>
    <n v="11"/>
    <x v="2"/>
    <n v="1"/>
    <n v="4"/>
    <n v="48"/>
    <n v="3"/>
    <n v="1"/>
    <n v="1"/>
    <n v="2356"/>
    <n v="14871"/>
    <n v="3"/>
    <n v="19"/>
    <n v="3"/>
    <n v="2"/>
    <n v="80"/>
    <n v="1"/>
    <n v="8"/>
    <n v="3"/>
    <n v="6"/>
    <n v="4"/>
    <n v="0"/>
    <n v="2"/>
  </r>
  <r>
    <s v="Yes"/>
    <s v="Travel_Rarely"/>
    <x v="2"/>
    <s v="Ex-Employees"/>
    <x v="0"/>
    <x v="2"/>
    <s v="STAFF-896"/>
    <x v="645"/>
    <x v="0"/>
    <x v="6"/>
    <x v="2"/>
    <s v="Yes"/>
    <s v="Y"/>
    <n v="3"/>
    <n v="-2"/>
    <n v="0"/>
    <n v="29"/>
    <n v="1"/>
    <n v="1"/>
    <n v="1"/>
    <n v="0"/>
    <n v="341"/>
    <n v="1"/>
    <x v="3"/>
    <n v="1"/>
    <n v="2"/>
    <n v="48"/>
    <n v="2"/>
    <n v="1"/>
    <n v="3"/>
    <n v="2800"/>
    <n v="23522"/>
    <n v="6"/>
    <n v="19"/>
    <n v="3"/>
    <n v="3"/>
    <n v="80"/>
    <n v="3"/>
    <n v="5"/>
    <n v="3"/>
    <n v="3"/>
    <n v="2"/>
    <n v="0"/>
    <n v="2"/>
  </r>
  <r>
    <s v="No"/>
    <s v="Travel_Rarely"/>
    <x v="1"/>
    <s v="Current Employees"/>
    <x v="0"/>
    <x v="3"/>
    <s v="STAFF-897"/>
    <x v="646"/>
    <x v="1"/>
    <x v="0"/>
    <x v="1"/>
    <s v="No"/>
    <s v="Y"/>
    <n v="3"/>
    <n v="-2"/>
    <n v="0"/>
    <n v="53"/>
    <n v="0"/>
    <m/>
    <n v="0"/>
    <n v="1"/>
    <n v="868"/>
    <n v="8"/>
    <x v="3"/>
    <n v="1"/>
    <n v="1"/>
    <n v="73"/>
    <n v="3"/>
    <n v="4"/>
    <n v="2"/>
    <n v="11836"/>
    <n v="22789"/>
    <n v="5"/>
    <n v="14"/>
    <n v="3"/>
    <n v="3"/>
    <n v="80"/>
    <n v="1"/>
    <n v="28"/>
    <n v="3"/>
    <n v="2"/>
    <n v="0"/>
    <n v="2"/>
    <n v="2"/>
  </r>
  <r>
    <s v="No"/>
    <s v="Travel_Rarely"/>
    <x v="0"/>
    <s v="Current Employees"/>
    <x v="1"/>
    <x v="4"/>
    <s v="STAFF-899"/>
    <x v="647"/>
    <x v="1"/>
    <x v="3"/>
    <x v="1"/>
    <s v="No"/>
    <s v="Y"/>
    <n v="2"/>
    <n v="-2"/>
    <n v="0"/>
    <n v="35"/>
    <n v="0"/>
    <m/>
    <n v="0"/>
    <n v="1"/>
    <n v="672"/>
    <n v="25"/>
    <x v="3"/>
    <n v="1"/>
    <n v="4"/>
    <n v="78"/>
    <n v="2"/>
    <n v="3"/>
    <n v="4"/>
    <n v="10903"/>
    <n v="9129"/>
    <n v="3"/>
    <n v="16"/>
    <n v="3"/>
    <n v="1"/>
    <n v="80"/>
    <n v="0"/>
    <n v="16"/>
    <n v="3"/>
    <n v="13"/>
    <n v="10"/>
    <n v="4"/>
    <n v="8"/>
  </r>
  <r>
    <s v="No"/>
    <s v="Travel_Frequently"/>
    <x v="0"/>
    <s v="Current Employees"/>
    <x v="0"/>
    <x v="2"/>
    <s v="STAFF-900"/>
    <x v="648"/>
    <x v="0"/>
    <x v="6"/>
    <x v="1"/>
    <s v="No"/>
    <s v="Y"/>
    <n v="3"/>
    <n v="-2"/>
    <n v="0"/>
    <n v="37"/>
    <n v="0"/>
    <m/>
    <n v="0"/>
    <n v="1"/>
    <n v="1231"/>
    <n v="21"/>
    <x v="0"/>
    <n v="1"/>
    <n v="3"/>
    <n v="54"/>
    <n v="3"/>
    <n v="1"/>
    <n v="4"/>
    <n v="2973"/>
    <n v="21222"/>
    <n v="5"/>
    <n v="15"/>
    <n v="3"/>
    <n v="2"/>
    <n v="80"/>
    <n v="1"/>
    <n v="10"/>
    <n v="3"/>
    <n v="5"/>
    <n v="4"/>
    <n v="0"/>
    <n v="0"/>
  </r>
  <r>
    <s v="No"/>
    <s v="Travel_Rarely"/>
    <x v="1"/>
    <s v="Current Employees"/>
    <x v="1"/>
    <x v="0"/>
    <s v="STAFF-901"/>
    <x v="649"/>
    <x v="0"/>
    <x v="7"/>
    <x v="0"/>
    <s v="No"/>
    <s v="Y"/>
    <n v="0"/>
    <n v="-2"/>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2"/>
    <n v="0"/>
    <n v="43"/>
    <n v="0"/>
    <m/>
    <n v="0"/>
    <n v="1"/>
    <n v="422"/>
    <n v="1"/>
    <x v="3"/>
    <n v="1"/>
    <n v="4"/>
    <n v="33"/>
    <n v="3"/>
    <n v="2"/>
    <n v="1"/>
    <n v="5562"/>
    <n v="21782"/>
    <n v="4"/>
    <n v="13"/>
    <n v="3"/>
    <n v="2"/>
    <n v="80"/>
    <n v="1"/>
    <n v="12"/>
    <n v="2"/>
    <n v="5"/>
    <n v="2"/>
    <n v="2"/>
    <n v="2"/>
  </r>
  <r>
    <s v="No"/>
    <s v="Travel_Rarely"/>
    <x v="1"/>
    <s v="Current Employees"/>
    <x v="0"/>
    <x v="3"/>
    <s v="STAFF-903"/>
    <x v="651"/>
    <x v="0"/>
    <x v="0"/>
    <x v="1"/>
    <s v="Yes"/>
    <s v="Y"/>
    <n v="2"/>
    <n v="-2"/>
    <n v="0"/>
    <n v="47"/>
    <n v="0"/>
    <m/>
    <n v="0"/>
    <n v="1"/>
    <n v="249"/>
    <n v="2"/>
    <x v="0"/>
    <n v="1"/>
    <n v="3"/>
    <n v="35"/>
    <n v="3"/>
    <n v="2"/>
    <n v="2"/>
    <n v="4537"/>
    <n v="17783"/>
    <n v="0"/>
    <n v="22"/>
    <n v="4"/>
    <n v="1"/>
    <n v="80"/>
    <n v="1"/>
    <n v="8"/>
    <n v="3"/>
    <n v="7"/>
    <n v="6"/>
    <n v="7"/>
    <n v="7"/>
  </r>
  <r>
    <s v="No"/>
    <s v="Non-Travel"/>
    <x v="0"/>
    <s v="Current Employees"/>
    <x v="0"/>
    <x v="2"/>
    <s v="STAFF-904"/>
    <x v="652"/>
    <x v="1"/>
    <x v="0"/>
    <x v="0"/>
    <s v="Yes"/>
    <s v="Y"/>
    <n v="2"/>
    <n v="-2"/>
    <n v="0"/>
    <n v="37"/>
    <n v="0"/>
    <m/>
    <n v="0"/>
    <n v="1"/>
    <n v="1252"/>
    <n v="19"/>
    <x v="0"/>
    <n v="1"/>
    <n v="1"/>
    <n v="32"/>
    <n v="3"/>
    <n v="3"/>
    <n v="3"/>
    <n v="7642"/>
    <n v="4814"/>
    <n v="1"/>
    <n v="13"/>
    <n v="3"/>
    <n v="4"/>
    <n v="80"/>
    <n v="0"/>
    <n v="10"/>
    <n v="3"/>
    <n v="10"/>
    <n v="0"/>
    <n v="0"/>
    <n v="9"/>
  </r>
  <r>
    <s v="No"/>
    <s v="Non-Travel"/>
    <x v="1"/>
    <s v="Current Employees"/>
    <x v="1"/>
    <x v="0"/>
    <s v="STAFF-905"/>
    <x v="653"/>
    <x v="1"/>
    <x v="5"/>
    <x v="2"/>
    <s v="No"/>
    <s v="Y"/>
    <n v="3"/>
    <n v="-2"/>
    <n v="0"/>
    <n v="50"/>
    <n v="0"/>
    <m/>
    <n v="0"/>
    <n v="1"/>
    <n v="881"/>
    <n v="2"/>
    <x v="2"/>
    <n v="1"/>
    <n v="1"/>
    <n v="98"/>
    <n v="3"/>
    <n v="4"/>
    <n v="1"/>
    <n v="17924"/>
    <n v="4544"/>
    <n v="1"/>
    <n v="11"/>
    <n v="3"/>
    <n v="4"/>
    <n v="80"/>
    <n v="1"/>
    <n v="31"/>
    <n v="3"/>
    <n v="31"/>
    <n v="6"/>
    <n v="14"/>
    <n v="7"/>
  </r>
  <r>
    <s v="No"/>
    <s v="Travel_Rarely"/>
    <x v="0"/>
    <s v="Current Employees"/>
    <x v="2"/>
    <x v="0"/>
    <s v="STAFF-909"/>
    <x v="654"/>
    <x v="0"/>
    <x v="8"/>
    <x v="1"/>
    <s v="No"/>
    <s v="Y"/>
    <n v="2"/>
    <n v="-2"/>
    <n v="0"/>
    <n v="39"/>
    <n v="0"/>
    <m/>
    <n v="0"/>
    <n v="1"/>
    <n v="1383"/>
    <n v="2"/>
    <x v="3"/>
    <n v="1"/>
    <n v="4"/>
    <n v="42"/>
    <n v="2"/>
    <n v="2"/>
    <n v="1"/>
    <n v="5204"/>
    <n v="7790"/>
    <n v="8"/>
    <n v="11"/>
    <n v="3"/>
    <n v="3"/>
    <n v="80"/>
    <n v="2"/>
    <n v="13"/>
    <n v="3"/>
    <n v="5"/>
    <n v="4"/>
    <n v="0"/>
    <n v="4"/>
  </r>
  <r>
    <s v="No"/>
    <s v="Travel_Rarely"/>
    <x v="2"/>
    <s v="Current Employees"/>
    <x v="2"/>
    <x v="5"/>
    <s v="STAFF-910"/>
    <x v="655"/>
    <x v="1"/>
    <x v="8"/>
    <x v="2"/>
    <s v="Yes"/>
    <s v="Y"/>
    <n v="4"/>
    <n v="-2"/>
    <n v="0"/>
    <n v="33"/>
    <n v="0"/>
    <m/>
    <n v="0"/>
    <n v="1"/>
    <n v="1075"/>
    <n v="3"/>
    <x v="0"/>
    <n v="1"/>
    <n v="4"/>
    <n v="57"/>
    <n v="3"/>
    <n v="1"/>
    <n v="3"/>
    <n v="2277"/>
    <n v="22650"/>
    <n v="3"/>
    <n v="11"/>
    <n v="3"/>
    <n v="3"/>
    <n v="80"/>
    <n v="1"/>
    <n v="7"/>
    <n v="4"/>
    <n v="4"/>
    <n v="3"/>
    <n v="0"/>
    <n v="3"/>
  </r>
  <r>
    <s v="Yes"/>
    <s v="Travel_Rarely"/>
    <x v="2"/>
    <s v="Ex-Employees"/>
    <x v="1"/>
    <x v="0"/>
    <s v="STAFF-911"/>
    <x v="656"/>
    <x v="1"/>
    <x v="2"/>
    <x v="0"/>
    <s v="Yes"/>
    <s v="Y"/>
    <n v="2"/>
    <n v="-2"/>
    <n v="0"/>
    <n v="32"/>
    <n v="1"/>
    <n v="1"/>
    <n v="1"/>
    <n v="0"/>
    <n v="374"/>
    <n v="25"/>
    <x v="2"/>
    <n v="1"/>
    <n v="1"/>
    <n v="87"/>
    <n v="3"/>
    <n v="1"/>
    <n v="1"/>
    <n v="2795"/>
    <n v="18016"/>
    <n v="1"/>
    <n v="24"/>
    <n v="4"/>
    <n v="3"/>
    <n v="80"/>
    <n v="0"/>
    <n v="1"/>
    <n v="1"/>
    <n v="1"/>
    <n v="0"/>
    <n v="0"/>
    <n v="1"/>
  </r>
  <r>
    <s v="No"/>
    <s v="Travel_Rarely"/>
    <x v="2"/>
    <s v="Current Employees"/>
    <x v="1"/>
    <x v="2"/>
    <s v="STAFF-912"/>
    <x v="657"/>
    <x v="0"/>
    <x v="2"/>
    <x v="2"/>
    <s v="No"/>
    <s v="Y"/>
    <n v="5"/>
    <n v="-2"/>
    <n v="0"/>
    <n v="29"/>
    <n v="0"/>
    <m/>
    <n v="0"/>
    <n v="1"/>
    <n v="1086"/>
    <n v="7"/>
    <x v="1"/>
    <n v="1"/>
    <n v="1"/>
    <n v="62"/>
    <n v="2"/>
    <n v="1"/>
    <n v="4"/>
    <n v="2532"/>
    <n v="6054"/>
    <n v="6"/>
    <n v="14"/>
    <n v="3"/>
    <n v="3"/>
    <n v="80"/>
    <n v="3"/>
    <n v="8"/>
    <n v="3"/>
    <n v="4"/>
    <n v="3"/>
    <n v="0"/>
    <n v="3"/>
  </r>
  <r>
    <s v="No"/>
    <s v="Travel_Rarely"/>
    <x v="0"/>
    <s v="Current Employees"/>
    <x v="1"/>
    <x v="0"/>
    <s v="STAFF-913"/>
    <x v="658"/>
    <x v="1"/>
    <x v="1"/>
    <x v="1"/>
    <s v="Yes"/>
    <s v="Y"/>
    <n v="0"/>
    <n v="-2"/>
    <n v="0"/>
    <n v="44"/>
    <n v="0"/>
    <m/>
    <n v="0"/>
    <n v="1"/>
    <n v="661"/>
    <n v="9"/>
    <x v="0"/>
    <n v="1"/>
    <n v="2"/>
    <n v="61"/>
    <n v="3"/>
    <n v="1"/>
    <n v="1"/>
    <n v="2559"/>
    <n v="7508"/>
    <n v="1"/>
    <n v="13"/>
    <n v="3"/>
    <n v="4"/>
    <n v="80"/>
    <n v="0"/>
    <n v="8"/>
    <n v="3"/>
    <n v="8"/>
    <n v="7"/>
    <n v="7"/>
    <n v="1"/>
  </r>
  <r>
    <s v="No"/>
    <s v="Travel_Rarely"/>
    <x v="2"/>
    <s v="Current Employees"/>
    <x v="0"/>
    <x v="2"/>
    <s v="STAFF-916"/>
    <x v="659"/>
    <x v="1"/>
    <x v="0"/>
    <x v="0"/>
    <s v="No"/>
    <s v="Y"/>
    <n v="3"/>
    <n v="-2"/>
    <n v="0"/>
    <n v="28"/>
    <n v="0"/>
    <m/>
    <n v="0"/>
    <n v="1"/>
    <n v="821"/>
    <n v="5"/>
    <x v="2"/>
    <n v="1"/>
    <n v="1"/>
    <n v="98"/>
    <n v="3"/>
    <n v="2"/>
    <n v="4"/>
    <n v="4908"/>
    <n v="24252"/>
    <n v="1"/>
    <n v="14"/>
    <n v="3"/>
    <n v="2"/>
    <n v="80"/>
    <n v="0"/>
    <n v="4"/>
    <n v="3"/>
    <n v="4"/>
    <n v="2"/>
    <n v="0"/>
    <n v="2"/>
  </r>
  <r>
    <s v="Yes"/>
    <s v="Travel_Frequently"/>
    <x v="3"/>
    <s v="Ex-Employees"/>
    <x v="1"/>
    <x v="0"/>
    <s v="STAFF-918"/>
    <x v="660"/>
    <x v="1"/>
    <x v="2"/>
    <x v="2"/>
    <s v="Yes"/>
    <s v="Y"/>
    <n v="3"/>
    <n v="-2"/>
    <n v="0"/>
    <n v="58"/>
    <n v="1"/>
    <n v="1"/>
    <n v="1"/>
    <n v="0"/>
    <n v="781"/>
    <n v="2"/>
    <x v="1"/>
    <n v="1"/>
    <n v="4"/>
    <n v="57"/>
    <n v="2"/>
    <n v="1"/>
    <n v="1"/>
    <n v="2380"/>
    <n v="13384"/>
    <n v="9"/>
    <n v="14"/>
    <n v="3"/>
    <n v="4"/>
    <n v="80"/>
    <n v="1"/>
    <n v="3"/>
    <n v="2"/>
    <n v="1"/>
    <n v="0"/>
    <n v="0"/>
    <n v="0"/>
  </r>
  <r>
    <s v="No"/>
    <s v="Travel_Rarely"/>
    <x v="0"/>
    <s v="Current Employees"/>
    <x v="1"/>
    <x v="0"/>
    <s v="STAFF-920"/>
    <x v="661"/>
    <x v="0"/>
    <x v="3"/>
    <x v="2"/>
    <s v="No"/>
    <s v="Y"/>
    <n v="2"/>
    <n v="-2"/>
    <n v="0"/>
    <n v="43"/>
    <n v="0"/>
    <m/>
    <n v="0"/>
    <n v="1"/>
    <n v="177"/>
    <n v="8"/>
    <x v="3"/>
    <n v="1"/>
    <n v="1"/>
    <n v="55"/>
    <n v="3"/>
    <n v="2"/>
    <n v="1"/>
    <n v="4765"/>
    <n v="23814"/>
    <n v="4"/>
    <n v="21"/>
    <n v="4"/>
    <n v="3"/>
    <n v="80"/>
    <n v="1"/>
    <n v="4"/>
    <n v="4"/>
    <n v="1"/>
    <n v="0"/>
    <n v="0"/>
    <n v="0"/>
  </r>
  <r>
    <s v="Yes"/>
    <s v="Travel_Rarely"/>
    <x v="4"/>
    <s v="Ex-Employees"/>
    <x v="0"/>
    <x v="2"/>
    <s v="STAFF-922"/>
    <x v="662"/>
    <x v="0"/>
    <x v="6"/>
    <x v="0"/>
    <s v="No"/>
    <s v="Y"/>
    <n v="3"/>
    <n v="-2"/>
    <n v="0"/>
    <n v="20"/>
    <n v="1"/>
    <n v="1"/>
    <n v="1"/>
    <n v="0"/>
    <n v="500"/>
    <n v="2"/>
    <x v="3"/>
    <n v="1"/>
    <n v="3"/>
    <n v="49"/>
    <n v="2"/>
    <n v="1"/>
    <n v="3"/>
    <n v="2044"/>
    <n v="22052"/>
    <n v="1"/>
    <n v="13"/>
    <n v="3"/>
    <n v="4"/>
    <n v="80"/>
    <n v="0"/>
    <n v="2"/>
    <n v="2"/>
    <n v="2"/>
    <n v="2"/>
    <n v="0"/>
    <n v="2"/>
  </r>
  <r>
    <s v="Yes"/>
    <s v="Travel_Rarely"/>
    <x v="4"/>
    <s v="Ex-Employees"/>
    <x v="1"/>
    <x v="1"/>
    <s v="STAFF-923"/>
    <x v="663"/>
    <x v="0"/>
    <x v="1"/>
    <x v="0"/>
    <s v="No"/>
    <s v="Y"/>
    <n v="3"/>
    <n v="-2"/>
    <n v="0"/>
    <n v="21"/>
    <n v="1"/>
    <n v="1"/>
    <n v="1"/>
    <n v="0"/>
    <n v="1427"/>
    <n v="18"/>
    <x v="1"/>
    <n v="1"/>
    <n v="4"/>
    <n v="65"/>
    <n v="3"/>
    <n v="1"/>
    <n v="4"/>
    <n v="2693"/>
    <n v="8870"/>
    <n v="1"/>
    <n v="19"/>
    <n v="3"/>
    <n v="1"/>
    <n v="80"/>
    <n v="0"/>
    <n v="1"/>
    <n v="2"/>
    <n v="1"/>
    <n v="0"/>
    <n v="0"/>
    <n v="0"/>
  </r>
  <r>
    <s v="No"/>
    <s v="Travel_Rarely"/>
    <x v="0"/>
    <s v="Current Employees"/>
    <x v="1"/>
    <x v="0"/>
    <s v="STAFF-924"/>
    <x v="664"/>
    <x v="1"/>
    <x v="4"/>
    <x v="1"/>
    <s v="Yes"/>
    <s v="Y"/>
    <n v="2"/>
    <n v="-2"/>
    <n v="0"/>
    <n v="36"/>
    <n v="0"/>
    <m/>
    <n v="0"/>
    <n v="1"/>
    <n v="1425"/>
    <n v="14"/>
    <x v="1"/>
    <n v="1"/>
    <n v="3"/>
    <n v="68"/>
    <n v="3"/>
    <n v="2"/>
    <n v="1"/>
    <n v="6586"/>
    <n v="4821"/>
    <n v="0"/>
    <n v="17"/>
    <n v="3"/>
    <n v="1"/>
    <n v="80"/>
    <n v="1"/>
    <n v="17"/>
    <n v="2"/>
    <n v="16"/>
    <n v="8"/>
    <n v="4"/>
    <n v="11"/>
  </r>
  <r>
    <s v="No"/>
    <s v="Travel_Rarely"/>
    <x v="1"/>
    <s v="Current Employees"/>
    <x v="0"/>
    <x v="0"/>
    <s v="STAFF-925"/>
    <x v="665"/>
    <x v="0"/>
    <x v="6"/>
    <x v="0"/>
    <s v="Yes"/>
    <s v="Y"/>
    <n v="3"/>
    <n v="-2"/>
    <n v="0"/>
    <n v="47"/>
    <n v="0"/>
    <m/>
    <n v="0"/>
    <n v="1"/>
    <n v="1454"/>
    <n v="2"/>
    <x v="2"/>
    <n v="1"/>
    <n v="4"/>
    <n v="65"/>
    <n v="2"/>
    <n v="1"/>
    <n v="1"/>
    <n v="3294"/>
    <n v="13137"/>
    <n v="1"/>
    <n v="18"/>
    <n v="3"/>
    <n v="1"/>
    <n v="80"/>
    <n v="0"/>
    <n v="3"/>
    <n v="2"/>
    <n v="3"/>
    <n v="2"/>
    <n v="1"/>
    <n v="2"/>
  </r>
  <r>
    <s v="Yes"/>
    <s v="Travel_Rarely"/>
    <x v="4"/>
    <s v="Ex-Employees"/>
    <x v="1"/>
    <x v="0"/>
    <s v="STAFF-926"/>
    <x v="666"/>
    <x v="0"/>
    <x v="3"/>
    <x v="1"/>
    <s v="Yes"/>
    <s v="Y"/>
    <n v="3"/>
    <n v="-2"/>
    <n v="0"/>
    <n v="22"/>
    <n v="1"/>
    <n v="1"/>
    <n v="1"/>
    <n v="0"/>
    <n v="617"/>
    <n v="3"/>
    <x v="1"/>
    <n v="1"/>
    <n v="2"/>
    <n v="34"/>
    <n v="3"/>
    <n v="2"/>
    <n v="1"/>
    <n v="4171"/>
    <n v="10022"/>
    <n v="0"/>
    <n v="19"/>
    <n v="3"/>
    <n v="1"/>
    <n v="80"/>
    <n v="1"/>
    <n v="4"/>
    <n v="4"/>
    <n v="3"/>
    <n v="2"/>
    <n v="0"/>
    <n v="2"/>
  </r>
  <r>
    <s v="Yes"/>
    <s v="Travel_Rarely"/>
    <x v="0"/>
    <s v="Ex-Employees"/>
    <x v="1"/>
    <x v="0"/>
    <s v="STAFF-927"/>
    <x v="667"/>
    <x v="0"/>
    <x v="2"/>
    <x v="2"/>
    <s v="Yes"/>
    <s v="Y"/>
    <n v="1"/>
    <n v="-2"/>
    <n v="0"/>
    <n v="41"/>
    <n v="1"/>
    <n v="1"/>
    <n v="1"/>
    <n v="0"/>
    <n v="1085"/>
    <n v="2"/>
    <x v="2"/>
    <n v="1"/>
    <n v="2"/>
    <n v="57"/>
    <n v="1"/>
    <n v="1"/>
    <n v="1"/>
    <n v="2778"/>
    <n v="17725"/>
    <n v="4"/>
    <n v="13"/>
    <n v="3"/>
    <n v="3"/>
    <n v="80"/>
    <n v="1"/>
    <n v="10"/>
    <n v="2"/>
    <n v="7"/>
    <n v="7"/>
    <n v="1"/>
    <n v="0"/>
  </r>
  <r>
    <s v="No"/>
    <s v="Travel_Rarely"/>
    <x v="2"/>
    <s v="Current Employees"/>
    <x v="1"/>
    <x v="2"/>
    <s v="STAFF-930"/>
    <x v="668"/>
    <x v="0"/>
    <x v="1"/>
    <x v="2"/>
    <s v="No"/>
    <s v="Y"/>
    <n v="2"/>
    <n v="-2"/>
    <n v="0"/>
    <n v="28"/>
    <n v="0"/>
    <m/>
    <n v="0"/>
    <n v="1"/>
    <n v="995"/>
    <n v="9"/>
    <x v="3"/>
    <n v="1"/>
    <n v="3"/>
    <n v="77"/>
    <n v="3"/>
    <n v="1"/>
    <n v="3"/>
    <n v="2377"/>
    <n v="9834"/>
    <n v="5"/>
    <n v="18"/>
    <n v="3"/>
    <n v="2"/>
    <n v="80"/>
    <n v="1"/>
    <n v="6"/>
    <n v="3"/>
    <n v="2"/>
    <n v="2"/>
    <n v="2"/>
    <n v="2"/>
  </r>
  <r>
    <s v="Yes"/>
    <s v="Travel_Rarely"/>
    <x v="0"/>
    <s v="Ex-Employees"/>
    <x v="1"/>
    <x v="2"/>
    <s v="STAFF-932"/>
    <x v="669"/>
    <x v="1"/>
    <x v="2"/>
    <x v="1"/>
    <s v="Yes"/>
    <s v="Y"/>
    <n v="2"/>
    <n v="-2"/>
    <n v="0"/>
    <n v="39"/>
    <n v="1"/>
    <n v="1"/>
    <n v="1"/>
    <n v="0"/>
    <n v="1122"/>
    <n v="6"/>
    <x v="3"/>
    <n v="1"/>
    <n v="4"/>
    <n v="70"/>
    <n v="3"/>
    <n v="1"/>
    <n v="3"/>
    <n v="2404"/>
    <n v="4303"/>
    <n v="7"/>
    <n v="21"/>
    <n v="4"/>
    <n v="4"/>
    <n v="80"/>
    <n v="0"/>
    <n v="8"/>
    <n v="1"/>
    <n v="2"/>
    <n v="2"/>
    <n v="2"/>
    <n v="2"/>
  </r>
  <r>
    <s v="No"/>
    <s v="Travel_Rarely"/>
    <x v="2"/>
    <s v="Current Employees"/>
    <x v="1"/>
    <x v="0"/>
    <s v="STAFF-933"/>
    <x v="670"/>
    <x v="0"/>
    <x v="1"/>
    <x v="0"/>
    <s v="No"/>
    <s v="Y"/>
    <n v="2"/>
    <n v="-2"/>
    <n v="0"/>
    <n v="27"/>
    <n v="0"/>
    <m/>
    <n v="0"/>
    <n v="1"/>
    <n v="618"/>
    <n v="4"/>
    <x v="3"/>
    <n v="1"/>
    <n v="2"/>
    <n v="76"/>
    <n v="3"/>
    <n v="1"/>
    <n v="1"/>
    <n v="2318"/>
    <n v="17808"/>
    <n v="1"/>
    <n v="19"/>
    <n v="3"/>
    <n v="3"/>
    <n v="80"/>
    <n v="0"/>
    <n v="1"/>
    <n v="3"/>
    <n v="1"/>
    <n v="1"/>
    <n v="0"/>
    <n v="0"/>
  </r>
  <r>
    <s v="No"/>
    <s v="Travel_Rarely"/>
    <x v="2"/>
    <s v="Current Employees"/>
    <x v="1"/>
    <x v="0"/>
    <s v="STAFF-934"/>
    <x v="671"/>
    <x v="1"/>
    <x v="2"/>
    <x v="2"/>
    <s v="No"/>
    <s v="Y"/>
    <n v="3"/>
    <n v="-2"/>
    <n v="0"/>
    <n v="34"/>
    <n v="0"/>
    <m/>
    <n v="0"/>
    <n v="1"/>
    <n v="546"/>
    <n v="10"/>
    <x v="3"/>
    <n v="1"/>
    <n v="2"/>
    <n v="83"/>
    <n v="3"/>
    <n v="1"/>
    <n v="1"/>
    <n v="2008"/>
    <n v="6896"/>
    <n v="1"/>
    <n v="14"/>
    <n v="3"/>
    <n v="2"/>
    <n v="80"/>
    <n v="2"/>
    <n v="1"/>
    <n v="3"/>
    <n v="1"/>
    <n v="0"/>
    <n v="1"/>
    <n v="0"/>
  </r>
  <r>
    <s v="No"/>
    <s v="Travel_Rarely"/>
    <x v="0"/>
    <s v="Current Employees"/>
    <x v="0"/>
    <x v="2"/>
    <s v="STAFF-936"/>
    <x v="672"/>
    <x v="0"/>
    <x v="0"/>
    <x v="0"/>
    <s v="No"/>
    <s v="Y"/>
    <n v="6"/>
    <n v="-2"/>
    <n v="0"/>
    <n v="42"/>
    <n v="0"/>
    <m/>
    <n v="0"/>
    <n v="1"/>
    <n v="462"/>
    <n v="14"/>
    <x v="0"/>
    <n v="1"/>
    <n v="3"/>
    <n v="68"/>
    <n v="2"/>
    <n v="2"/>
    <n v="3"/>
    <n v="6244"/>
    <n v="7824"/>
    <n v="7"/>
    <n v="17"/>
    <n v="3"/>
    <n v="1"/>
    <n v="80"/>
    <n v="0"/>
    <n v="10"/>
    <n v="3"/>
    <n v="5"/>
    <n v="4"/>
    <n v="0"/>
    <n v="3"/>
  </r>
  <r>
    <s v="No"/>
    <s v="Travel_Rarely"/>
    <x v="2"/>
    <s v="Current Employees"/>
    <x v="1"/>
    <x v="1"/>
    <s v="STAFF-939"/>
    <x v="673"/>
    <x v="1"/>
    <x v="1"/>
    <x v="0"/>
    <s v="Yes"/>
    <s v="Y"/>
    <n v="1"/>
    <n v="-2"/>
    <n v="0"/>
    <n v="33"/>
    <n v="0"/>
    <m/>
    <n v="0"/>
    <n v="1"/>
    <n v="1198"/>
    <n v="1"/>
    <x v="2"/>
    <n v="1"/>
    <n v="3"/>
    <n v="100"/>
    <n v="2"/>
    <n v="1"/>
    <n v="3"/>
    <n v="2799"/>
    <n v="3339"/>
    <n v="3"/>
    <n v="11"/>
    <n v="3"/>
    <n v="2"/>
    <n v="80"/>
    <n v="0"/>
    <n v="6"/>
    <n v="3"/>
    <n v="3"/>
    <n v="2"/>
    <n v="0"/>
    <n v="2"/>
  </r>
  <r>
    <s v="No"/>
    <s v="Travel_Rarely"/>
    <x v="3"/>
    <s v="Current Employees"/>
    <x v="1"/>
    <x v="4"/>
    <s v="STAFF-940"/>
    <x v="674"/>
    <x v="0"/>
    <x v="4"/>
    <x v="2"/>
    <s v="Yes"/>
    <s v="Y"/>
    <n v="3"/>
    <n v="-2"/>
    <n v="0"/>
    <n v="58"/>
    <n v="0"/>
    <m/>
    <n v="0"/>
    <n v="1"/>
    <n v="1272"/>
    <n v="5"/>
    <x v="3"/>
    <n v="1"/>
    <n v="4"/>
    <n v="37"/>
    <n v="2"/>
    <n v="3"/>
    <n v="4"/>
    <n v="10552"/>
    <n v="9255"/>
    <n v="2"/>
    <n v="13"/>
    <n v="3"/>
    <n v="4"/>
    <n v="80"/>
    <n v="1"/>
    <n v="24"/>
    <n v="3"/>
    <n v="6"/>
    <n v="0"/>
    <n v="0"/>
    <n v="4"/>
  </r>
  <r>
    <s v="No"/>
    <s v="Travel_Rarely"/>
    <x v="2"/>
    <s v="Current Employees"/>
    <x v="0"/>
    <x v="0"/>
    <s v="STAFF-941"/>
    <x v="675"/>
    <x v="1"/>
    <x v="6"/>
    <x v="1"/>
    <s v="No"/>
    <s v="Y"/>
    <n v="2"/>
    <n v="-2"/>
    <n v="0"/>
    <n v="31"/>
    <n v="0"/>
    <m/>
    <n v="0"/>
    <n v="1"/>
    <n v="154"/>
    <n v="7"/>
    <x v="2"/>
    <n v="1"/>
    <n v="2"/>
    <n v="41"/>
    <n v="2"/>
    <n v="1"/>
    <n v="1"/>
    <n v="2329"/>
    <n v="11737"/>
    <n v="3"/>
    <n v="15"/>
    <n v="3"/>
    <n v="2"/>
    <n v="80"/>
    <n v="0"/>
    <n v="13"/>
    <n v="4"/>
    <n v="7"/>
    <n v="7"/>
    <n v="5"/>
    <n v="2"/>
  </r>
  <r>
    <s v="No"/>
    <s v="Travel_Rarely"/>
    <x v="0"/>
    <s v="Current Employees"/>
    <x v="1"/>
    <x v="0"/>
    <s v="STAFF-942"/>
    <x v="676"/>
    <x v="0"/>
    <x v="4"/>
    <x v="1"/>
    <s v="Yes"/>
    <s v="Y"/>
    <n v="2"/>
    <n v="-2"/>
    <n v="0"/>
    <n v="35"/>
    <n v="0"/>
    <m/>
    <n v="0"/>
    <n v="1"/>
    <n v="1137"/>
    <n v="21"/>
    <x v="1"/>
    <n v="1"/>
    <n v="4"/>
    <n v="51"/>
    <n v="3"/>
    <n v="2"/>
    <n v="1"/>
    <n v="4014"/>
    <n v="19170"/>
    <n v="1"/>
    <n v="25"/>
    <n v="4"/>
    <n v="4"/>
    <n v="80"/>
    <n v="1"/>
    <n v="10"/>
    <n v="1"/>
    <n v="10"/>
    <n v="6"/>
    <n v="0"/>
    <n v="7"/>
  </r>
  <r>
    <s v="No"/>
    <s v="Travel_Rarely"/>
    <x v="1"/>
    <s v="Current Employees"/>
    <x v="1"/>
    <x v="1"/>
    <s v="STAFF-944"/>
    <x v="677"/>
    <x v="0"/>
    <x v="2"/>
    <x v="1"/>
    <s v="No"/>
    <s v="Y"/>
    <n v="3"/>
    <n v="-2"/>
    <n v="0"/>
    <n v="49"/>
    <n v="0"/>
    <m/>
    <n v="0"/>
    <n v="1"/>
    <n v="527"/>
    <n v="8"/>
    <x v="0"/>
    <n v="1"/>
    <n v="1"/>
    <n v="51"/>
    <n v="3"/>
    <n v="3"/>
    <n v="3"/>
    <n v="7403"/>
    <n v="22477"/>
    <n v="4"/>
    <n v="11"/>
    <n v="3"/>
    <n v="3"/>
    <n v="80"/>
    <n v="1"/>
    <n v="29"/>
    <n v="2"/>
    <n v="26"/>
    <n v="9"/>
    <n v="1"/>
    <n v="7"/>
  </r>
  <r>
    <s v="No"/>
    <s v="Travel_Rarely"/>
    <x v="1"/>
    <s v="Current Employees"/>
    <x v="1"/>
    <x v="2"/>
    <s v="STAFF-945"/>
    <x v="678"/>
    <x v="1"/>
    <x v="1"/>
    <x v="1"/>
    <s v="No"/>
    <s v="Y"/>
    <n v="2"/>
    <n v="-2"/>
    <n v="0"/>
    <n v="48"/>
    <n v="0"/>
    <m/>
    <n v="0"/>
    <n v="1"/>
    <n v="1469"/>
    <n v="20"/>
    <x v="2"/>
    <n v="1"/>
    <n v="4"/>
    <n v="51"/>
    <n v="3"/>
    <n v="1"/>
    <n v="3"/>
    <n v="2259"/>
    <n v="5543"/>
    <n v="4"/>
    <n v="17"/>
    <n v="3"/>
    <n v="1"/>
    <n v="80"/>
    <n v="2"/>
    <n v="13"/>
    <n v="2"/>
    <n v="0"/>
    <n v="0"/>
    <n v="0"/>
    <n v="0"/>
  </r>
  <r>
    <s v="No"/>
    <s v="Non-Travel"/>
    <x v="2"/>
    <s v="Current Employees"/>
    <x v="0"/>
    <x v="3"/>
    <s v="STAFF-947"/>
    <x v="679"/>
    <x v="0"/>
    <x v="0"/>
    <x v="1"/>
    <s v="No"/>
    <s v="Y"/>
    <n v="2"/>
    <n v="-2"/>
    <n v="0"/>
    <n v="31"/>
    <n v="0"/>
    <m/>
    <n v="0"/>
    <n v="1"/>
    <n v="1188"/>
    <n v="20"/>
    <x v="0"/>
    <n v="1"/>
    <n v="4"/>
    <n v="45"/>
    <n v="3"/>
    <n v="2"/>
    <n v="2"/>
    <n v="6932"/>
    <n v="24406"/>
    <n v="1"/>
    <n v="13"/>
    <n v="3"/>
    <n v="4"/>
    <n v="80"/>
    <n v="1"/>
    <n v="9"/>
    <n v="2"/>
    <n v="9"/>
    <n v="8"/>
    <n v="0"/>
    <n v="0"/>
  </r>
  <r>
    <s v="No"/>
    <s v="Travel_Rarely"/>
    <x v="0"/>
    <s v="Current Employees"/>
    <x v="1"/>
    <x v="1"/>
    <s v="STAFF-949"/>
    <x v="680"/>
    <x v="1"/>
    <x v="1"/>
    <x v="0"/>
    <s v="No"/>
    <s v="Y"/>
    <n v="6"/>
    <n v="-2"/>
    <n v="0"/>
    <n v="36"/>
    <n v="0"/>
    <m/>
    <n v="0"/>
    <n v="1"/>
    <n v="188"/>
    <n v="7"/>
    <x v="2"/>
    <n v="1"/>
    <n v="2"/>
    <n v="65"/>
    <n v="3"/>
    <n v="1"/>
    <n v="4"/>
    <n v="4678"/>
    <n v="23293"/>
    <n v="2"/>
    <n v="18"/>
    <n v="3"/>
    <n v="3"/>
    <n v="80"/>
    <n v="0"/>
    <n v="8"/>
    <n v="3"/>
    <n v="6"/>
    <n v="2"/>
    <n v="0"/>
    <n v="1"/>
  </r>
  <r>
    <s v="No"/>
    <s v="Travel_Rarely"/>
    <x v="0"/>
    <s v="Current Employees"/>
    <x v="1"/>
    <x v="4"/>
    <s v="STAFF-950"/>
    <x v="681"/>
    <x v="0"/>
    <x v="7"/>
    <x v="1"/>
    <s v="No"/>
    <s v="Y"/>
    <n v="3"/>
    <n v="-2"/>
    <n v="0"/>
    <n v="38"/>
    <n v="0"/>
    <m/>
    <n v="0"/>
    <n v="1"/>
    <n v="1333"/>
    <n v="1"/>
    <x v="3"/>
    <n v="1"/>
    <n v="4"/>
    <n v="80"/>
    <n v="3"/>
    <n v="3"/>
    <n v="4"/>
    <n v="13582"/>
    <n v="16292"/>
    <n v="1"/>
    <n v="13"/>
    <n v="3"/>
    <n v="2"/>
    <n v="80"/>
    <n v="1"/>
    <n v="15"/>
    <n v="3"/>
    <n v="15"/>
    <n v="12"/>
    <n v="5"/>
    <n v="11"/>
  </r>
  <r>
    <s v="No"/>
    <s v="Non-Travel"/>
    <x v="2"/>
    <s v="Current Employees"/>
    <x v="1"/>
    <x v="0"/>
    <s v="STAFF-951"/>
    <x v="682"/>
    <x v="0"/>
    <x v="2"/>
    <x v="1"/>
    <s v="No"/>
    <s v="Y"/>
    <n v="3"/>
    <n v="-2"/>
    <n v="0"/>
    <n v="32"/>
    <n v="0"/>
    <m/>
    <n v="0"/>
    <n v="1"/>
    <n v="1184"/>
    <n v="1"/>
    <x v="3"/>
    <n v="1"/>
    <n v="3"/>
    <n v="70"/>
    <n v="2"/>
    <n v="1"/>
    <n v="1"/>
    <n v="2332"/>
    <n v="3974"/>
    <n v="6"/>
    <n v="20"/>
    <n v="4"/>
    <n v="3"/>
    <n v="80"/>
    <n v="0"/>
    <n v="5"/>
    <n v="3"/>
    <n v="3"/>
    <n v="0"/>
    <n v="0"/>
    <n v="2"/>
  </r>
  <r>
    <s v="Yes"/>
    <s v="Travel_Rarely"/>
    <x v="2"/>
    <s v="Ex-Employees"/>
    <x v="0"/>
    <x v="3"/>
    <s v="STAFF-952"/>
    <x v="683"/>
    <x v="1"/>
    <x v="6"/>
    <x v="1"/>
    <s v="Yes"/>
    <s v="Y"/>
    <n v="2"/>
    <n v="-2"/>
    <n v="0"/>
    <n v="25"/>
    <n v="1"/>
    <n v="1"/>
    <n v="1"/>
    <n v="0"/>
    <n v="867"/>
    <n v="19"/>
    <x v="0"/>
    <n v="1"/>
    <n v="3"/>
    <n v="36"/>
    <n v="2"/>
    <n v="1"/>
    <n v="2"/>
    <n v="2413"/>
    <n v="18798"/>
    <n v="1"/>
    <n v="18"/>
    <n v="3"/>
    <n v="3"/>
    <n v="80"/>
    <n v="3"/>
    <n v="1"/>
    <n v="3"/>
    <n v="1"/>
    <n v="0"/>
    <n v="0"/>
    <n v="0"/>
  </r>
  <r>
    <s v="No"/>
    <s v="Travel_Rarely"/>
    <x v="0"/>
    <s v="Current Employees"/>
    <x v="0"/>
    <x v="3"/>
    <s v="STAFF-954"/>
    <x v="684"/>
    <x v="1"/>
    <x v="0"/>
    <x v="2"/>
    <s v="No"/>
    <s v="Y"/>
    <n v="2"/>
    <n v="-2"/>
    <n v="0"/>
    <n v="40"/>
    <n v="0"/>
    <m/>
    <n v="0"/>
    <n v="1"/>
    <n v="658"/>
    <n v="10"/>
    <x v="2"/>
    <n v="1"/>
    <n v="1"/>
    <n v="67"/>
    <n v="2"/>
    <n v="3"/>
    <n v="2"/>
    <n v="9705"/>
    <n v="20652"/>
    <n v="2"/>
    <n v="12"/>
    <n v="3"/>
    <n v="2"/>
    <n v="80"/>
    <n v="1"/>
    <n v="11"/>
    <n v="2"/>
    <n v="1"/>
    <n v="0"/>
    <n v="0"/>
    <n v="0"/>
  </r>
  <r>
    <s v="No"/>
    <s v="Travel_Frequently"/>
    <x v="2"/>
    <s v="Current Employees"/>
    <x v="0"/>
    <x v="2"/>
    <s v="STAFF-956"/>
    <x v="685"/>
    <x v="1"/>
    <x v="0"/>
    <x v="0"/>
    <s v="No"/>
    <s v="Y"/>
    <n v="2"/>
    <n v="-2"/>
    <n v="0"/>
    <n v="26"/>
    <n v="0"/>
    <m/>
    <n v="0"/>
    <n v="1"/>
    <n v="1283"/>
    <n v="1"/>
    <x v="3"/>
    <n v="1"/>
    <n v="3"/>
    <n v="52"/>
    <n v="2"/>
    <n v="2"/>
    <n v="3"/>
    <n v="4294"/>
    <n v="11148"/>
    <n v="1"/>
    <n v="12"/>
    <n v="3"/>
    <n v="2"/>
    <n v="80"/>
    <n v="0"/>
    <n v="7"/>
    <n v="3"/>
    <n v="7"/>
    <n v="7"/>
    <n v="0"/>
    <n v="7"/>
  </r>
  <r>
    <s v="No"/>
    <s v="Travel_Rarely"/>
    <x v="0"/>
    <s v="Current Employees"/>
    <x v="1"/>
    <x v="2"/>
    <s v="STAFF-957"/>
    <x v="686"/>
    <x v="1"/>
    <x v="2"/>
    <x v="0"/>
    <s v="Yes"/>
    <s v="Y"/>
    <n v="3"/>
    <n v="-2"/>
    <n v="0"/>
    <n v="41"/>
    <n v="0"/>
    <m/>
    <n v="0"/>
    <n v="1"/>
    <n v="263"/>
    <n v="6"/>
    <x v="3"/>
    <n v="1"/>
    <n v="4"/>
    <n v="59"/>
    <n v="3"/>
    <n v="1"/>
    <n v="3"/>
    <n v="4721"/>
    <n v="3119"/>
    <n v="2"/>
    <n v="13"/>
    <n v="3"/>
    <n v="3"/>
    <n v="80"/>
    <n v="0"/>
    <n v="20"/>
    <n v="3"/>
    <n v="18"/>
    <n v="13"/>
    <n v="2"/>
    <n v="17"/>
  </r>
  <r>
    <s v="No"/>
    <s v="Travel_Rarely"/>
    <x v="0"/>
    <s v="Current Employees"/>
    <x v="1"/>
    <x v="2"/>
    <s v="STAFF-958"/>
    <x v="687"/>
    <x v="1"/>
    <x v="2"/>
    <x v="0"/>
    <s v="No"/>
    <s v="Y"/>
    <n v="6"/>
    <n v="-2"/>
    <n v="0"/>
    <n v="36"/>
    <n v="0"/>
    <m/>
    <n v="0"/>
    <n v="1"/>
    <n v="938"/>
    <n v="2"/>
    <x v="2"/>
    <n v="1"/>
    <n v="3"/>
    <n v="79"/>
    <n v="3"/>
    <n v="1"/>
    <n v="3"/>
    <n v="2519"/>
    <n v="12287"/>
    <n v="4"/>
    <n v="21"/>
    <n v="4"/>
    <n v="3"/>
    <n v="80"/>
    <n v="0"/>
    <n v="16"/>
    <n v="3"/>
    <n v="11"/>
    <n v="8"/>
    <n v="3"/>
    <n v="9"/>
  </r>
  <r>
    <s v="Yes"/>
    <s v="Travel_Rarely"/>
    <x v="4"/>
    <s v="Ex-Employees"/>
    <x v="0"/>
    <x v="1"/>
    <s v="STAFF-959"/>
    <x v="688"/>
    <x v="1"/>
    <x v="6"/>
    <x v="0"/>
    <s v="Yes"/>
    <s v="Y"/>
    <n v="3"/>
    <n v="-2"/>
    <n v="0"/>
    <n v="19"/>
    <n v="1"/>
    <n v="1"/>
    <n v="1"/>
    <n v="0"/>
    <n v="419"/>
    <n v="21"/>
    <x v="3"/>
    <n v="1"/>
    <n v="4"/>
    <n v="37"/>
    <n v="2"/>
    <n v="1"/>
    <n v="3"/>
    <n v="2121"/>
    <n v="9947"/>
    <n v="1"/>
    <n v="13"/>
    <n v="3"/>
    <n v="2"/>
    <n v="80"/>
    <n v="0"/>
    <n v="1"/>
    <n v="4"/>
    <n v="1"/>
    <n v="0"/>
    <n v="0"/>
    <n v="0"/>
  </r>
  <r>
    <s v="Yes"/>
    <s v="Travel_Rarely"/>
    <x v="4"/>
    <s v="Ex-Employees"/>
    <x v="1"/>
    <x v="4"/>
    <s v="STAFF-960"/>
    <x v="689"/>
    <x v="1"/>
    <x v="2"/>
    <x v="0"/>
    <s v="No"/>
    <s v="Y"/>
    <n v="2"/>
    <n v="-2"/>
    <n v="0"/>
    <n v="20"/>
    <n v="1"/>
    <n v="1"/>
    <n v="1"/>
    <n v="0"/>
    <n v="129"/>
    <n v="4"/>
    <x v="3"/>
    <n v="1"/>
    <n v="4"/>
    <n v="84"/>
    <n v="3"/>
    <n v="1"/>
    <n v="4"/>
    <n v="2973"/>
    <n v="13008"/>
    <n v="1"/>
    <n v="19"/>
    <n v="3"/>
    <n v="2"/>
    <n v="80"/>
    <n v="0"/>
    <n v="1"/>
    <n v="3"/>
    <n v="1"/>
    <n v="0"/>
    <n v="0"/>
    <n v="0"/>
  </r>
  <r>
    <s v="No"/>
    <s v="Travel_Rarely"/>
    <x v="2"/>
    <s v="Current Employees"/>
    <x v="1"/>
    <x v="2"/>
    <s v="STAFF-961"/>
    <x v="690"/>
    <x v="0"/>
    <x v="4"/>
    <x v="1"/>
    <s v="Yes"/>
    <s v="Y"/>
    <n v="2"/>
    <n v="-2"/>
    <n v="0"/>
    <n v="31"/>
    <n v="0"/>
    <m/>
    <n v="0"/>
    <n v="1"/>
    <n v="616"/>
    <n v="12"/>
    <x v="3"/>
    <n v="1"/>
    <n v="4"/>
    <n v="41"/>
    <n v="3"/>
    <n v="2"/>
    <n v="4"/>
    <n v="5855"/>
    <n v="17369"/>
    <n v="0"/>
    <n v="11"/>
    <n v="3"/>
    <n v="3"/>
    <n v="80"/>
    <n v="2"/>
    <n v="10"/>
    <n v="1"/>
    <n v="9"/>
    <n v="7"/>
    <n v="8"/>
    <n v="5"/>
  </r>
  <r>
    <s v="No"/>
    <s v="Travel_Frequently"/>
    <x v="0"/>
    <s v="Current Employees"/>
    <x v="1"/>
    <x v="2"/>
    <s v="STAFF-964"/>
    <x v="691"/>
    <x v="1"/>
    <x v="1"/>
    <x v="2"/>
    <s v="Yes"/>
    <s v="Y"/>
    <n v="2"/>
    <n v="-2"/>
    <n v="0"/>
    <n v="40"/>
    <n v="0"/>
    <m/>
    <n v="0"/>
    <n v="1"/>
    <n v="1469"/>
    <n v="9"/>
    <x v="2"/>
    <n v="1"/>
    <n v="4"/>
    <n v="35"/>
    <n v="3"/>
    <n v="1"/>
    <n v="3"/>
    <n v="3617"/>
    <n v="25063"/>
    <n v="8"/>
    <n v="14"/>
    <n v="3"/>
    <n v="4"/>
    <n v="80"/>
    <n v="1"/>
    <n v="3"/>
    <n v="3"/>
    <n v="1"/>
    <n v="1"/>
    <n v="0"/>
    <n v="0"/>
  </r>
  <r>
    <s v="No"/>
    <s v="Travel_Rarely"/>
    <x v="2"/>
    <s v="Current Employees"/>
    <x v="1"/>
    <x v="2"/>
    <s v="STAFF-966"/>
    <x v="692"/>
    <x v="0"/>
    <x v="3"/>
    <x v="1"/>
    <s v="No"/>
    <s v="Y"/>
    <n v="2"/>
    <n v="-2"/>
    <n v="0"/>
    <n v="32"/>
    <n v="0"/>
    <m/>
    <n v="0"/>
    <n v="1"/>
    <n v="498"/>
    <n v="3"/>
    <x v="2"/>
    <n v="1"/>
    <n v="3"/>
    <n v="93"/>
    <n v="3"/>
    <n v="2"/>
    <n v="3"/>
    <n v="6725"/>
    <n v="13554"/>
    <n v="1"/>
    <n v="12"/>
    <n v="3"/>
    <n v="3"/>
    <n v="80"/>
    <n v="1"/>
    <n v="8"/>
    <n v="4"/>
    <n v="8"/>
    <n v="7"/>
    <n v="6"/>
    <n v="3"/>
  </r>
  <r>
    <s v="Yes"/>
    <s v="Travel_Rarely"/>
    <x v="0"/>
    <s v="Ex-Employees"/>
    <x v="0"/>
    <x v="0"/>
    <s v="STAFF-967"/>
    <x v="693"/>
    <x v="1"/>
    <x v="0"/>
    <x v="1"/>
    <s v="Yes"/>
    <s v="Y"/>
    <n v="6"/>
    <n v="-2"/>
    <n v="0"/>
    <n v="36"/>
    <n v="1"/>
    <n v="1"/>
    <n v="1"/>
    <n v="0"/>
    <n v="530"/>
    <n v="3"/>
    <x v="1"/>
    <n v="1"/>
    <n v="3"/>
    <n v="51"/>
    <n v="2"/>
    <n v="3"/>
    <n v="1"/>
    <n v="10325"/>
    <n v="5518"/>
    <n v="1"/>
    <n v="11"/>
    <n v="3"/>
    <n v="1"/>
    <n v="80"/>
    <n v="1"/>
    <n v="16"/>
    <n v="3"/>
    <n v="16"/>
    <n v="7"/>
    <n v="3"/>
    <n v="7"/>
  </r>
  <r>
    <s v="No"/>
    <s v="Travel_Rarely"/>
    <x v="2"/>
    <s v="Current Employees"/>
    <x v="1"/>
    <x v="0"/>
    <s v="STAFF-969"/>
    <x v="694"/>
    <x v="0"/>
    <x v="4"/>
    <x v="0"/>
    <s v="No"/>
    <s v="Y"/>
    <n v="3"/>
    <n v="-2"/>
    <n v="0"/>
    <n v="33"/>
    <n v="0"/>
    <m/>
    <n v="0"/>
    <n v="1"/>
    <n v="1069"/>
    <n v="1"/>
    <x v="3"/>
    <n v="1"/>
    <n v="2"/>
    <n v="42"/>
    <n v="2"/>
    <n v="2"/>
    <n v="1"/>
    <n v="6949"/>
    <n v="12291"/>
    <n v="0"/>
    <n v="14"/>
    <n v="3"/>
    <n v="1"/>
    <n v="80"/>
    <n v="0"/>
    <n v="6"/>
    <n v="3"/>
    <n v="5"/>
    <n v="0"/>
    <n v="1"/>
    <n v="4"/>
  </r>
  <r>
    <s v="Yes"/>
    <s v="Travel_Rarely"/>
    <x v="0"/>
    <s v="Ex-Employees"/>
    <x v="0"/>
    <x v="0"/>
    <s v="STAFF-970"/>
    <x v="695"/>
    <x v="1"/>
    <x v="0"/>
    <x v="1"/>
    <s v="No"/>
    <s v="Y"/>
    <n v="2"/>
    <n v="-2"/>
    <n v="0"/>
    <n v="37"/>
    <n v="1"/>
    <n v="1"/>
    <n v="1"/>
    <n v="0"/>
    <n v="625"/>
    <n v="1"/>
    <x v="2"/>
    <n v="1"/>
    <n v="1"/>
    <n v="46"/>
    <n v="2"/>
    <n v="3"/>
    <n v="1"/>
    <n v="10609"/>
    <n v="14922"/>
    <n v="5"/>
    <n v="11"/>
    <n v="3"/>
    <n v="3"/>
    <n v="80"/>
    <n v="0"/>
    <n v="17"/>
    <n v="1"/>
    <n v="14"/>
    <n v="1"/>
    <n v="11"/>
    <n v="7"/>
  </r>
  <r>
    <s v="No"/>
    <s v="Non-Travel"/>
    <x v="1"/>
    <s v="Current Employees"/>
    <x v="1"/>
    <x v="0"/>
    <s v="STAFF-972"/>
    <x v="696"/>
    <x v="1"/>
    <x v="2"/>
    <x v="1"/>
    <s v="No"/>
    <s v="Y"/>
    <n v="5"/>
    <n v="-2"/>
    <n v="0"/>
    <n v="45"/>
    <n v="0"/>
    <m/>
    <n v="0"/>
    <n v="1"/>
    <n v="805"/>
    <n v="4"/>
    <x v="0"/>
    <n v="1"/>
    <n v="3"/>
    <n v="57"/>
    <n v="3"/>
    <n v="2"/>
    <n v="1"/>
    <n v="4447"/>
    <n v="23163"/>
    <n v="1"/>
    <n v="12"/>
    <n v="3"/>
    <n v="2"/>
    <n v="80"/>
    <n v="0"/>
    <n v="9"/>
    <n v="2"/>
    <n v="9"/>
    <n v="7"/>
    <n v="0"/>
    <n v="8"/>
  </r>
  <r>
    <s v="No"/>
    <s v="Travel_Frequently"/>
    <x v="2"/>
    <s v="Current Employees"/>
    <x v="0"/>
    <x v="4"/>
    <s v="STAFF-974"/>
    <x v="697"/>
    <x v="0"/>
    <x v="6"/>
    <x v="1"/>
    <s v="No"/>
    <s v="Y"/>
    <n v="5"/>
    <n v="-2"/>
    <n v="0"/>
    <n v="29"/>
    <n v="0"/>
    <m/>
    <n v="0"/>
    <n v="1"/>
    <n v="1404"/>
    <n v="20"/>
    <x v="3"/>
    <n v="1"/>
    <n v="4"/>
    <n v="84"/>
    <n v="3"/>
    <n v="1"/>
    <n v="4"/>
    <n v="2157"/>
    <n v="18203"/>
    <n v="1"/>
    <n v="15"/>
    <n v="3"/>
    <n v="2"/>
    <n v="80"/>
    <n v="1"/>
    <n v="3"/>
    <n v="3"/>
    <n v="3"/>
    <n v="1"/>
    <n v="0"/>
    <n v="2"/>
  </r>
  <r>
    <s v="No"/>
    <s v="Travel_Rarely"/>
    <x v="0"/>
    <s v="Current Employees"/>
    <x v="0"/>
    <x v="2"/>
    <s v="STAFF-975"/>
    <x v="698"/>
    <x v="0"/>
    <x v="0"/>
    <x v="1"/>
    <s v="No"/>
    <s v="Y"/>
    <n v="3"/>
    <n v="-2"/>
    <n v="0"/>
    <n v="35"/>
    <n v="0"/>
    <m/>
    <n v="0"/>
    <n v="1"/>
    <n v="1219"/>
    <n v="18"/>
    <x v="3"/>
    <n v="1"/>
    <n v="3"/>
    <n v="86"/>
    <n v="3"/>
    <n v="2"/>
    <n v="3"/>
    <n v="4601"/>
    <n v="6179"/>
    <n v="1"/>
    <n v="16"/>
    <n v="3"/>
    <n v="2"/>
    <n v="80"/>
    <n v="0"/>
    <n v="5"/>
    <n v="3"/>
    <n v="5"/>
    <n v="2"/>
    <n v="1"/>
    <n v="0"/>
  </r>
  <r>
    <s v="No"/>
    <s v="Travel_Rarely"/>
    <x v="1"/>
    <s v="Current Employees"/>
    <x v="1"/>
    <x v="0"/>
    <s v="STAFF-976"/>
    <x v="699"/>
    <x v="1"/>
    <x v="5"/>
    <x v="1"/>
    <s v="No"/>
    <s v="Y"/>
    <n v="2"/>
    <n v="-2"/>
    <n v="0"/>
    <n v="52"/>
    <n v="0"/>
    <m/>
    <n v="0"/>
    <n v="1"/>
    <n v="1053"/>
    <n v="1"/>
    <x v="0"/>
    <n v="1"/>
    <n v="4"/>
    <n v="70"/>
    <n v="3"/>
    <n v="4"/>
    <n v="1"/>
    <n v="17099"/>
    <n v="13829"/>
    <n v="2"/>
    <n v="15"/>
    <n v="3"/>
    <n v="2"/>
    <n v="80"/>
    <n v="1"/>
    <n v="26"/>
    <n v="2"/>
    <n v="9"/>
    <n v="8"/>
    <n v="7"/>
    <n v="8"/>
  </r>
  <r>
    <s v="Yes"/>
    <s v="Travel_Rarely"/>
    <x v="3"/>
    <s v="Ex-Employees"/>
    <x v="1"/>
    <x v="4"/>
    <s v="STAFF-977"/>
    <x v="700"/>
    <x v="1"/>
    <x v="1"/>
    <x v="0"/>
    <s v="No"/>
    <s v="Y"/>
    <n v="4"/>
    <n v="-2"/>
    <n v="0"/>
    <n v="58"/>
    <n v="1"/>
    <n v="1"/>
    <n v="1"/>
    <n v="0"/>
    <n v="289"/>
    <n v="2"/>
    <x v="3"/>
    <n v="1"/>
    <n v="4"/>
    <n v="51"/>
    <n v="3"/>
    <n v="1"/>
    <n v="4"/>
    <n v="2479"/>
    <n v="26227"/>
    <n v="4"/>
    <n v="24"/>
    <n v="4"/>
    <n v="1"/>
    <n v="80"/>
    <n v="0"/>
    <n v="7"/>
    <n v="3"/>
    <n v="1"/>
    <n v="0"/>
    <n v="0"/>
    <n v="0"/>
  </r>
  <r>
    <s v="No"/>
    <s v="Travel_Rarely"/>
    <x v="1"/>
    <s v="Current Employees"/>
    <x v="0"/>
    <x v="2"/>
    <s v="STAFF-981"/>
    <x v="701"/>
    <x v="1"/>
    <x v="5"/>
    <x v="2"/>
    <s v="No"/>
    <s v="Y"/>
    <n v="3"/>
    <n v="-2"/>
    <n v="0"/>
    <n v="53"/>
    <n v="0"/>
    <m/>
    <n v="0"/>
    <n v="1"/>
    <n v="1376"/>
    <n v="2"/>
    <x v="0"/>
    <n v="1"/>
    <n v="3"/>
    <n v="45"/>
    <n v="3"/>
    <n v="4"/>
    <n v="3"/>
    <n v="14852"/>
    <n v="13938"/>
    <n v="6"/>
    <n v="13"/>
    <n v="3"/>
    <n v="3"/>
    <n v="80"/>
    <n v="1"/>
    <n v="22"/>
    <n v="4"/>
    <n v="17"/>
    <n v="13"/>
    <n v="15"/>
    <n v="2"/>
  </r>
  <r>
    <s v="No"/>
    <s v="Travel_Rarely"/>
    <x v="2"/>
    <s v="Current Employees"/>
    <x v="0"/>
    <x v="1"/>
    <s v="STAFF-982"/>
    <x v="702"/>
    <x v="1"/>
    <x v="0"/>
    <x v="2"/>
    <s v="No"/>
    <s v="Y"/>
    <n v="2"/>
    <n v="-2"/>
    <n v="0"/>
    <n v="30"/>
    <n v="0"/>
    <m/>
    <n v="0"/>
    <n v="1"/>
    <n v="231"/>
    <n v="8"/>
    <x v="0"/>
    <n v="1"/>
    <n v="3"/>
    <n v="62"/>
    <n v="3"/>
    <n v="3"/>
    <n v="3"/>
    <n v="7264"/>
    <n v="9977"/>
    <n v="5"/>
    <n v="11"/>
    <n v="3"/>
    <n v="1"/>
    <n v="80"/>
    <n v="1"/>
    <n v="10"/>
    <n v="4"/>
    <n v="8"/>
    <n v="4"/>
    <n v="7"/>
    <n v="7"/>
  </r>
  <r>
    <s v="No"/>
    <s v="Non-Travel"/>
    <x v="0"/>
    <s v="Current Employees"/>
    <x v="0"/>
    <x v="4"/>
    <s v="STAFF-983"/>
    <x v="703"/>
    <x v="0"/>
    <x v="0"/>
    <x v="0"/>
    <s v="Yes"/>
    <s v="Y"/>
    <n v="1"/>
    <n v="-2"/>
    <n v="0"/>
    <n v="38"/>
    <n v="0"/>
    <m/>
    <n v="0"/>
    <n v="1"/>
    <n v="152"/>
    <n v="10"/>
    <x v="3"/>
    <n v="1"/>
    <n v="4"/>
    <n v="85"/>
    <n v="3"/>
    <n v="2"/>
    <n v="4"/>
    <n v="5666"/>
    <n v="19899"/>
    <n v="1"/>
    <n v="13"/>
    <n v="3"/>
    <n v="2"/>
    <n v="80"/>
    <n v="0"/>
    <n v="6"/>
    <n v="3"/>
    <n v="5"/>
    <n v="3"/>
    <n v="1"/>
    <n v="3"/>
  </r>
  <r>
    <s v="No"/>
    <s v="Travel_Rarely"/>
    <x v="0"/>
    <s v="Current Employees"/>
    <x v="0"/>
    <x v="0"/>
    <s v="STAFF-984"/>
    <x v="704"/>
    <x v="1"/>
    <x v="0"/>
    <x v="2"/>
    <s v="No"/>
    <s v="Y"/>
    <n v="2"/>
    <n v="-2"/>
    <n v="0"/>
    <n v="35"/>
    <n v="0"/>
    <m/>
    <n v="0"/>
    <n v="1"/>
    <n v="882"/>
    <n v="3"/>
    <x v="2"/>
    <n v="1"/>
    <n v="4"/>
    <n v="92"/>
    <n v="3"/>
    <n v="3"/>
    <n v="1"/>
    <n v="7823"/>
    <n v="6812"/>
    <n v="6"/>
    <n v="13"/>
    <n v="3"/>
    <n v="2"/>
    <n v="80"/>
    <n v="1"/>
    <n v="12"/>
    <n v="3"/>
    <n v="10"/>
    <n v="9"/>
    <n v="0"/>
    <n v="8"/>
  </r>
  <r>
    <s v="No"/>
    <s v="Travel_Rarely"/>
    <x v="0"/>
    <s v="Current Employees"/>
    <x v="0"/>
    <x v="0"/>
    <s v="STAFF-985"/>
    <x v="705"/>
    <x v="1"/>
    <x v="0"/>
    <x v="0"/>
    <s v="No"/>
    <s v="Y"/>
    <n v="3"/>
    <n v="-2"/>
    <n v="0"/>
    <n v="39"/>
    <n v="0"/>
    <m/>
    <n v="0"/>
    <n v="1"/>
    <n v="903"/>
    <n v="2"/>
    <x v="4"/>
    <n v="1"/>
    <n v="1"/>
    <n v="41"/>
    <n v="4"/>
    <n v="3"/>
    <n v="1"/>
    <n v="7880"/>
    <n v="2560"/>
    <n v="0"/>
    <n v="18"/>
    <n v="3"/>
    <n v="4"/>
    <n v="80"/>
    <n v="0"/>
    <n v="9"/>
    <n v="3"/>
    <n v="8"/>
    <n v="7"/>
    <n v="0"/>
    <n v="7"/>
  </r>
  <r>
    <s v="Yes"/>
    <s v="Non-Travel"/>
    <x v="0"/>
    <s v="Ex-Employees"/>
    <x v="0"/>
    <x v="0"/>
    <s v="STAFF-986"/>
    <x v="70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n v="0"/>
    <m/>
    <n v="0"/>
    <n v="1"/>
    <n v="1379"/>
    <n v="16"/>
    <x v="2"/>
    <n v="1"/>
    <n v="3"/>
    <n v="64"/>
    <n v="4"/>
    <n v="2"/>
    <n v="3"/>
    <n v="5067"/>
    <n v="6759"/>
    <n v="1"/>
    <n v="19"/>
    <n v="3"/>
    <n v="3"/>
    <n v="80"/>
    <n v="0"/>
    <n v="20"/>
    <n v="4"/>
    <n v="19"/>
    <n v="10"/>
    <n v="2"/>
    <n v="7"/>
  </r>
  <r>
    <s v="No"/>
    <s v="Non-Travel"/>
    <x v="0"/>
    <s v="Current Employees"/>
    <x v="0"/>
    <x v="4"/>
    <s v="STAFF-990"/>
    <x v="708"/>
    <x v="1"/>
    <x v="0"/>
    <x v="2"/>
    <s v="No"/>
    <s v="Y"/>
    <n v="3"/>
    <n v="-2"/>
    <n v="0"/>
    <n v="36"/>
    <n v="0"/>
    <m/>
    <n v="0"/>
    <n v="1"/>
    <n v="1229"/>
    <n v="8"/>
    <x v="2"/>
    <n v="1"/>
    <n v="4"/>
    <n v="84"/>
    <n v="3"/>
    <n v="2"/>
    <n v="4"/>
    <n v="5079"/>
    <n v="25952"/>
    <n v="4"/>
    <n v="13"/>
    <n v="3"/>
    <n v="4"/>
    <n v="80"/>
    <n v="2"/>
    <n v="12"/>
    <n v="3"/>
    <n v="7"/>
    <n v="7"/>
    <n v="0"/>
    <n v="7"/>
  </r>
  <r>
    <s v="Yes"/>
    <s v="Non-Travel"/>
    <x v="2"/>
    <s v="Ex-Employees"/>
    <x v="1"/>
    <x v="2"/>
    <s v="STAFF-991"/>
    <x v="709"/>
    <x v="1"/>
    <x v="1"/>
    <x v="0"/>
    <s v="Yes"/>
    <s v="Y"/>
    <n v="0"/>
    <n v="-2"/>
    <n v="0"/>
    <n v="31"/>
    <n v="1"/>
    <n v="1"/>
    <n v="1"/>
    <n v="0"/>
    <n v="335"/>
    <n v="9"/>
    <x v="0"/>
    <n v="1"/>
    <n v="3"/>
    <n v="46"/>
    <n v="2"/>
    <n v="1"/>
    <n v="3"/>
    <n v="2321"/>
    <n v="10322"/>
    <n v="0"/>
    <n v="22"/>
    <n v="4"/>
    <n v="1"/>
    <n v="80"/>
    <n v="0"/>
    <n v="4"/>
    <n v="3"/>
    <n v="3"/>
    <n v="2"/>
    <n v="1"/>
    <n v="2"/>
  </r>
  <r>
    <s v="No"/>
    <s v="Non-Travel"/>
    <x v="2"/>
    <s v="Current Employees"/>
    <x v="0"/>
    <x v="0"/>
    <s v="STAFF-992"/>
    <x v="710"/>
    <x v="1"/>
    <x v="5"/>
    <x v="0"/>
    <s v="No"/>
    <s v="Y"/>
    <n v="2"/>
    <n v="-2"/>
    <n v="0"/>
    <n v="33"/>
    <n v="0"/>
    <m/>
    <n v="0"/>
    <n v="1"/>
    <n v="722"/>
    <n v="17"/>
    <x v="3"/>
    <n v="1"/>
    <n v="4"/>
    <n v="38"/>
    <n v="3"/>
    <n v="4"/>
    <n v="1"/>
    <n v="17444"/>
    <n v="20489"/>
    <n v="1"/>
    <n v="11"/>
    <n v="3"/>
    <n v="4"/>
    <n v="80"/>
    <n v="0"/>
    <n v="10"/>
    <n v="3"/>
    <n v="10"/>
    <n v="8"/>
    <n v="6"/>
    <n v="0"/>
  </r>
  <r>
    <s v="Yes"/>
    <s v="Travel_Rarely"/>
    <x v="2"/>
    <s v="Ex-Employees"/>
    <x v="1"/>
    <x v="0"/>
    <s v="STAFF-994"/>
    <x v="711"/>
    <x v="0"/>
    <x v="1"/>
    <x v="0"/>
    <s v="Yes"/>
    <s v="Y"/>
    <n v="5"/>
    <n v="-2"/>
    <n v="0"/>
    <n v="29"/>
    <n v="1"/>
    <n v="1"/>
    <n v="1"/>
    <n v="0"/>
    <n v="906"/>
    <n v="10"/>
    <x v="3"/>
    <n v="1"/>
    <n v="4"/>
    <n v="92"/>
    <n v="2"/>
    <n v="1"/>
    <n v="1"/>
    <n v="2404"/>
    <n v="11479"/>
    <n v="6"/>
    <n v="20"/>
    <n v="4"/>
    <n v="3"/>
    <n v="80"/>
    <n v="0"/>
    <n v="3"/>
    <n v="3"/>
    <n v="0"/>
    <n v="0"/>
    <n v="0"/>
    <n v="0"/>
  </r>
  <r>
    <s v="No"/>
    <s v="Travel_Rarely"/>
    <x v="2"/>
    <s v="Current Employees"/>
    <x v="1"/>
    <x v="0"/>
    <s v="STAFF-995"/>
    <x v="712"/>
    <x v="0"/>
    <x v="1"/>
    <x v="0"/>
    <s v="No"/>
    <s v="Y"/>
    <n v="4"/>
    <n v="-2"/>
    <n v="0"/>
    <n v="33"/>
    <n v="0"/>
    <m/>
    <n v="0"/>
    <n v="1"/>
    <n v="461"/>
    <n v="13"/>
    <x v="1"/>
    <n v="1"/>
    <n v="2"/>
    <n v="53"/>
    <n v="3"/>
    <n v="1"/>
    <n v="1"/>
    <n v="3452"/>
    <n v="17241"/>
    <n v="3"/>
    <n v="18"/>
    <n v="3"/>
    <n v="1"/>
    <n v="80"/>
    <n v="0"/>
    <n v="5"/>
    <n v="3"/>
    <n v="3"/>
    <n v="2"/>
    <n v="0"/>
    <n v="2"/>
  </r>
  <r>
    <s v="No"/>
    <s v="Travel_Rarely"/>
    <x v="1"/>
    <s v="Current Employees"/>
    <x v="1"/>
    <x v="2"/>
    <s v="STAFF-996"/>
    <x v="713"/>
    <x v="0"/>
    <x v="2"/>
    <x v="2"/>
    <s v="No"/>
    <s v="Y"/>
    <n v="2"/>
    <n v="-2"/>
    <n v="0"/>
    <n v="45"/>
    <n v="0"/>
    <m/>
    <n v="0"/>
    <n v="1"/>
    <n v="974"/>
    <n v="1"/>
    <x v="2"/>
    <n v="1"/>
    <n v="4"/>
    <n v="91"/>
    <n v="3"/>
    <n v="1"/>
    <n v="4"/>
    <n v="2270"/>
    <n v="11005"/>
    <n v="3"/>
    <n v="14"/>
    <n v="3"/>
    <n v="4"/>
    <n v="80"/>
    <n v="2"/>
    <n v="8"/>
    <n v="3"/>
    <n v="5"/>
    <n v="3"/>
    <n v="0"/>
    <n v="2"/>
  </r>
  <r>
    <s v="No"/>
    <s v="Travel_Rarely"/>
    <x v="1"/>
    <s v="Current Employees"/>
    <x v="1"/>
    <x v="2"/>
    <s v="STAFF-997"/>
    <x v="714"/>
    <x v="1"/>
    <x v="7"/>
    <x v="2"/>
    <s v="No"/>
    <s v="Y"/>
    <n v="1"/>
    <n v="-2"/>
    <n v="0"/>
    <n v="50"/>
    <n v="0"/>
    <m/>
    <n v="0"/>
    <n v="1"/>
    <n v="1126"/>
    <n v="1"/>
    <x v="0"/>
    <n v="1"/>
    <n v="4"/>
    <n v="66"/>
    <n v="3"/>
    <n v="4"/>
    <n v="4"/>
    <n v="17399"/>
    <n v="6615"/>
    <n v="9"/>
    <n v="22"/>
    <n v="4"/>
    <n v="3"/>
    <n v="80"/>
    <n v="1"/>
    <n v="32"/>
    <n v="2"/>
    <n v="5"/>
    <n v="4"/>
    <n v="1"/>
    <n v="3"/>
  </r>
  <r>
    <s v="No"/>
    <s v="Travel_Frequently"/>
    <x v="2"/>
    <s v="Current Employees"/>
    <x v="1"/>
    <x v="1"/>
    <s v="STAFF-998"/>
    <x v="715"/>
    <x v="0"/>
    <x v="4"/>
    <x v="1"/>
    <s v="Yes"/>
    <s v="Y"/>
    <n v="2"/>
    <n v="-2"/>
    <n v="0"/>
    <n v="33"/>
    <n v="0"/>
    <m/>
    <n v="0"/>
    <n v="1"/>
    <n v="827"/>
    <n v="1"/>
    <x v="2"/>
    <n v="1"/>
    <n v="3"/>
    <n v="84"/>
    <n v="4"/>
    <n v="2"/>
    <n v="3"/>
    <n v="5488"/>
    <n v="20161"/>
    <n v="1"/>
    <n v="13"/>
    <n v="3"/>
    <n v="1"/>
    <n v="80"/>
    <n v="1"/>
    <n v="6"/>
    <n v="3"/>
    <n v="6"/>
    <n v="5"/>
    <n v="1"/>
    <n v="2"/>
  </r>
  <r>
    <s v="No"/>
    <s v="Travel_Frequently"/>
    <x v="0"/>
    <s v="Current Employees"/>
    <x v="1"/>
    <x v="2"/>
    <s v="STAFF-999"/>
    <x v="716"/>
    <x v="1"/>
    <x v="7"/>
    <x v="2"/>
    <s v="No"/>
    <s v="Y"/>
    <n v="2"/>
    <n v="-2"/>
    <n v="0"/>
    <n v="41"/>
    <n v="0"/>
    <m/>
    <n v="0"/>
    <n v="1"/>
    <n v="840"/>
    <n v="9"/>
    <x v="3"/>
    <n v="1"/>
    <n v="1"/>
    <n v="64"/>
    <n v="3"/>
    <n v="5"/>
    <n v="3"/>
    <n v="19419"/>
    <n v="3735"/>
    <n v="2"/>
    <n v="17"/>
    <n v="3"/>
    <n v="2"/>
    <n v="80"/>
    <n v="1"/>
    <n v="21"/>
    <n v="4"/>
    <n v="18"/>
    <n v="16"/>
    <n v="0"/>
    <n v="11"/>
  </r>
  <r>
    <s v="No"/>
    <s v="Travel_Rarely"/>
    <x v="2"/>
    <s v="Current Employees"/>
    <x v="1"/>
    <x v="4"/>
    <s v="STAFF-1001"/>
    <x v="717"/>
    <x v="0"/>
    <x v="2"/>
    <x v="1"/>
    <s v="No"/>
    <s v="Y"/>
    <n v="2"/>
    <n v="-2"/>
    <n v="0"/>
    <n v="27"/>
    <n v="0"/>
    <m/>
    <n v="0"/>
    <n v="1"/>
    <n v="1134"/>
    <n v="16"/>
    <x v="2"/>
    <n v="1"/>
    <n v="4"/>
    <n v="37"/>
    <n v="3"/>
    <n v="1"/>
    <n v="4"/>
    <n v="2811"/>
    <n v="12086"/>
    <n v="9"/>
    <n v="14"/>
    <n v="3"/>
    <n v="2"/>
    <n v="80"/>
    <n v="1"/>
    <n v="4"/>
    <n v="3"/>
    <n v="2"/>
    <n v="2"/>
    <n v="2"/>
    <n v="2"/>
  </r>
  <r>
    <s v="No"/>
    <s v="Non-Travel"/>
    <x v="1"/>
    <s v="Current Employees"/>
    <x v="1"/>
    <x v="0"/>
    <s v="STAFF-1002"/>
    <x v="718"/>
    <x v="1"/>
    <x v="2"/>
    <x v="1"/>
    <s v="Yes"/>
    <s v="Y"/>
    <n v="2"/>
    <n v="-2"/>
    <n v="0"/>
    <n v="45"/>
    <n v="0"/>
    <m/>
    <n v="0"/>
    <n v="1"/>
    <n v="248"/>
    <n v="23"/>
    <x v="0"/>
    <n v="1"/>
    <n v="4"/>
    <n v="42"/>
    <n v="3"/>
    <n v="2"/>
    <n v="1"/>
    <n v="3633"/>
    <n v="14039"/>
    <n v="1"/>
    <n v="15"/>
    <n v="3"/>
    <n v="3"/>
    <n v="80"/>
    <n v="1"/>
    <n v="9"/>
    <n v="3"/>
    <n v="9"/>
    <n v="8"/>
    <n v="0"/>
    <n v="8"/>
  </r>
  <r>
    <s v="No"/>
    <s v="Travel_Rarely"/>
    <x v="1"/>
    <s v="Current Employees"/>
    <x v="0"/>
    <x v="0"/>
    <s v="STAFF-1003"/>
    <x v="719"/>
    <x v="0"/>
    <x v="0"/>
    <x v="0"/>
    <s v="Yes"/>
    <s v="Y"/>
    <n v="0"/>
    <n v="-2"/>
    <n v="0"/>
    <n v="47"/>
    <n v="0"/>
    <m/>
    <n v="0"/>
    <n v="1"/>
    <n v="955"/>
    <n v="4"/>
    <x v="0"/>
    <n v="1"/>
    <n v="4"/>
    <n v="83"/>
    <n v="3"/>
    <n v="2"/>
    <n v="1"/>
    <n v="4163"/>
    <n v="8571"/>
    <n v="1"/>
    <n v="17"/>
    <n v="3"/>
    <n v="3"/>
    <n v="80"/>
    <n v="0"/>
    <n v="9"/>
    <n v="3"/>
    <n v="9"/>
    <n v="0"/>
    <n v="0"/>
    <n v="7"/>
  </r>
  <r>
    <s v="Yes"/>
    <s v="Travel_Rarely"/>
    <x v="2"/>
    <s v="Ex-Employees"/>
    <x v="1"/>
    <x v="0"/>
    <s v="STAFF-1004"/>
    <x v="720"/>
    <x v="0"/>
    <x v="1"/>
    <x v="1"/>
    <s v="Yes"/>
    <s v="Y"/>
    <n v="2"/>
    <n v="-2"/>
    <n v="0"/>
    <n v="30"/>
    <n v="1"/>
    <n v="1"/>
    <n v="1"/>
    <n v="0"/>
    <n v="138"/>
    <n v="22"/>
    <x v="3"/>
    <n v="1"/>
    <n v="1"/>
    <n v="48"/>
    <n v="3"/>
    <n v="1"/>
    <n v="1"/>
    <n v="2132"/>
    <n v="11539"/>
    <n v="4"/>
    <n v="11"/>
    <n v="3"/>
    <n v="2"/>
    <n v="80"/>
    <n v="0"/>
    <n v="7"/>
    <n v="3"/>
    <n v="5"/>
    <n v="2"/>
    <n v="0"/>
    <n v="1"/>
  </r>
  <r>
    <s v="No"/>
    <s v="Travel_Rarely"/>
    <x v="1"/>
    <s v="Current Employees"/>
    <x v="1"/>
    <x v="0"/>
    <s v="STAFF-1005"/>
    <x v="721"/>
    <x v="1"/>
    <x v="3"/>
    <x v="1"/>
    <s v="Yes"/>
    <s v="Y"/>
    <n v="2"/>
    <n v="-2"/>
    <n v="0"/>
    <n v="50"/>
    <n v="0"/>
    <m/>
    <n v="0"/>
    <n v="1"/>
    <n v="939"/>
    <n v="24"/>
    <x v="3"/>
    <n v="1"/>
    <n v="4"/>
    <n v="95"/>
    <n v="3"/>
    <n v="4"/>
    <n v="1"/>
    <n v="13973"/>
    <n v="4161"/>
    <n v="3"/>
    <n v="18"/>
    <n v="3"/>
    <n v="4"/>
    <n v="80"/>
    <n v="1"/>
    <n v="22"/>
    <n v="3"/>
    <n v="12"/>
    <n v="11"/>
    <n v="1"/>
    <n v="5"/>
  </r>
  <r>
    <s v="No"/>
    <s v="Travel_Frequently"/>
    <x v="0"/>
    <s v="Current Employees"/>
    <x v="1"/>
    <x v="2"/>
    <s v="STAFF-1006"/>
    <x v="722"/>
    <x v="1"/>
    <x v="1"/>
    <x v="1"/>
    <s v="No"/>
    <s v="Y"/>
    <n v="0"/>
    <n v="-2"/>
    <n v="0"/>
    <n v="38"/>
    <n v="0"/>
    <m/>
    <n v="0"/>
    <n v="1"/>
    <n v="1391"/>
    <n v="10"/>
    <x v="1"/>
    <n v="1"/>
    <n v="3"/>
    <n v="66"/>
    <n v="3"/>
    <n v="1"/>
    <n v="3"/>
    <n v="2684"/>
    <n v="12127"/>
    <n v="0"/>
    <n v="17"/>
    <n v="3"/>
    <n v="2"/>
    <n v="80"/>
    <n v="1"/>
    <n v="3"/>
    <n v="2"/>
    <n v="2"/>
    <n v="1"/>
    <n v="0"/>
    <n v="2"/>
  </r>
  <r>
    <s v="No"/>
    <s v="Travel_Rarely"/>
    <x v="1"/>
    <s v="Current Employees"/>
    <x v="1"/>
    <x v="2"/>
    <s v="STAFF-1007"/>
    <x v="723"/>
    <x v="1"/>
    <x v="3"/>
    <x v="2"/>
    <s v="No"/>
    <s v="Y"/>
    <n v="3"/>
    <n v="-2"/>
    <n v="0"/>
    <n v="46"/>
    <n v="0"/>
    <m/>
    <n v="0"/>
    <n v="1"/>
    <n v="566"/>
    <n v="7"/>
    <x v="0"/>
    <n v="1"/>
    <n v="4"/>
    <n v="75"/>
    <n v="3"/>
    <n v="3"/>
    <n v="3"/>
    <n v="10845"/>
    <n v="24208"/>
    <n v="6"/>
    <n v="13"/>
    <n v="3"/>
    <n v="2"/>
    <n v="80"/>
    <n v="1"/>
    <n v="13"/>
    <n v="3"/>
    <n v="8"/>
    <n v="7"/>
    <n v="0"/>
    <n v="7"/>
  </r>
  <r>
    <s v="No"/>
    <s v="Travel_Rarely"/>
    <x v="4"/>
    <s v="Current Employees"/>
    <x v="1"/>
    <x v="2"/>
    <s v="STAFF-1009"/>
    <x v="724"/>
    <x v="0"/>
    <x v="3"/>
    <x v="2"/>
    <s v="No"/>
    <s v="Y"/>
    <n v="6"/>
    <n v="-2"/>
    <n v="0"/>
    <n v="24"/>
    <n v="0"/>
    <m/>
    <n v="0"/>
    <n v="1"/>
    <n v="1206"/>
    <n v="17"/>
    <x v="1"/>
    <n v="1"/>
    <n v="4"/>
    <n v="41"/>
    <n v="2"/>
    <n v="2"/>
    <n v="3"/>
    <n v="4377"/>
    <n v="24117"/>
    <n v="1"/>
    <n v="15"/>
    <n v="3"/>
    <n v="2"/>
    <n v="80"/>
    <n v="2"/>
    <n v="5"/>
    <n v="3"/>
    <n v="4"/>
    <n v="2"/>
    <n v="3"/>
    <n v="2"/>
  </r>
  <r>
    <s v="Yes"/>
    <s v="Travel_Rarely"/>
    <x v="0"/>
    <s v="Ex-Employees"/>
    <x v="1"/>
    <x v="1"/>
    <s v="STAFF-1010"/>
    <x v="725"/>
    <x v="1"/>
    <x v="2"/>
    <x v="2"/>
    <s v="Yes"/>
    <s v="Y"/>
    <n v="2"/>
    <n v="-2"/>
    <n v="0"/>
    <n v="35"/>
    <n v="1"/>
    <n v="1"/>
    <n v="1"/>
    <n v="0"/>
    <n v="622"/>
    <n v="14"/>
    <x v="2"/>
    <n v="1"/>
    <n v="3"/>
    <n v="39"/>
    <n v="2"/>
    <n v="1"/>
    <n v="3"/>
    <n v="3743"/>
    <n v="10074"/>
    <n v="1"/>
    <n v="24"/>
    <n v="4"/>
    <n v="4"/>
    <n v="80"/>
    <n v="1"/>
    <n v="5"/>
    <n v="1"/>
    <n v="4"/>
    <n v="2"/>
    <n v="0"/>
    <n v="2"/>
  </r>
  <r>
    <s v="No"/>
    <s v="Travel_Frequently"/>
    <x v="2"/>
    <s v="Current Employees"/>
    <x v="1"/>
    <x v="0"/>
    <s v="STAFF-1011"/>
    <x v="726"/>
    <x v="0"/>
    <x v="3"/>
    <x v="1"/>
    <s v="No"/>
    <s v="Y"/>
    <n v="1"/>
    <n v="-2"/>
    <n v="0"/>
    <n v="31"/>
    <n v="0"/>
    <m/>
    <n v="0"/>
    <n v="1"/>
    <n v="853"/>
    <n v="1"/>
    <x v="1"/>
    <n v="1"/>
    <n v="3"/>
    <n v="96"/>
    <n v="3"/>
    <n v="2"/>
    <n v="1"/>
    <n v="4148"/>
    <n v="11275"/>
    <n v="1"/>
    <n v="12"/>
    <n v="3"/>
    <n v="3"/>
    <n v="80"/>
    <n v="1"/>
    <n v="4"/>
    <n v="3"/>
    <n v="4"/>
    <n v="3"/>
    <n v="0"/>
    <n v="3"/>
  </r>
  <r>
    <s v="No"/>
    <s v="Non-Travel"/>
    <x v="4"/>
    <s v="Current Employees"/>
    <x v="1"/>
    <x v="0"/>
    <s v="STAFF-1012"/>
    <x v="727"/>
    <x v="1"/>
    <x v="1"/>
    <x v="0"/>
    <s v="No"/>
    <s v="Y"/>
    <n v="2"/>
    <n v="-2"/>
    <n v="0"/>
    <n v="18"/>
    <n v="0"/>
    <m/>
    <n v="0"/>
    <n v="1"/>
    <n v="287"/>
    <n v="5"/>
    <x v="0"/>
    <n v="1"/>
    <n v="2"/>
    <n v="73"/>
    <n v="3"/>
    <n v="1"/>
    <n v="1"/>
    <n v="1051"/>
    <n v="13493"/>
    <n v="1"/>
    <n v="15"/>
    <n v="3"/>
    <n v="4"/>
    <n v="80"/>
    <n v="0"/>
    <n v="0"/>
    <n v="3"/>
    <n v="0"/>
    <n v="0"/>
    <n v="0"/>
    <n v="0"/>
  </r>
  <r>
    <s v="No"/>
    <s v="Travel_Rarely"/>
    <x v="1"/>
    <s v="Current Employees"/>
    <x v="1"/>
    <x v="4"/>
    <s v="STAFF-1013"/>
    <x v="728"/>
    <x v="0"/>
    <x v="3"/>
    <x v="1"/>
    <s v="No"/>
    <s v="Y"/>
    <n v="2"/>
    <n v="-2"/>
    <n v="0"/>
    <n v="54"/>
    <n v="0"/>
    <m/>
    <n v="0"/>
    <n v="1"/>
    <n v="1441"/>
    <n v="17"/>
    <x v="3"/>
    <n v="1"/>
    <n v="4"/>
    <n v="56"/>
    <n v="3"/>
    <n v="3"/>
    <n v="4"/>
    <n v="10739"/>
    <n v="13943"/>
    <n v="8"/>
    <n v="11"/>
    <n v="3"/>
    <n v="3"/>
    <n v="80"/>
    <n v="1"/>
    <n v="22"/>
    <n v="3"/>
    <n v="10"/>
    <n v="7"/>
    <n v="0"/>
    <n v="8"/>
  </r>
  <r>
    <s v="No"/>
    <s v="Travel_Rarely"/>
    <x v="0"/>
    <s v="Current Employees"/>
    <x v="1"/>
    <x v="2"/>
    <s v="STAFF-1014"/>
    <x v="729"/>
    <x v="0"/>
    <x v="4"/>
    <x v="2"/>
    <s v="Yes"/>
    <s v="Y"/>
    <n v="3"/>
    <n v="-2"/>
    <n v="0"/>
    <n v="35"/>
    <n v="0"/>
    <m/>
    <n v="0"/>
    <n v="1"/>
    <n v="583"/>
    <n v="25"/>
    <x v="2"/>
    <n v="1"/>
    <n v="3"/>
    <n v="57"/>
    <n v="3"/>
    <n v="3"/>
    <n v="3"/>
    <n v="10388"/>
    <n v="6975"/>
    <n v="1"/>
    <n v="11"/>
    <n v="3"/>
    <n v="3"/>
    <n v="80"/>
    <n v="1"/>
    <n v="16"/>
    <n v="2"/>
    <n v="16"/>
    <n v="10"/>
    <n v="10"/>
    <n v="1"/>
  </r>
  <r>
    <s v="No"/>
    <s v="Travel_Rarely"/>
    <x v="2"/>
    <s v="Current Employees"/>
    <x v="1"/>
    <x v="0"/>
    <s v="STAFF-1015"/>
    <x v="730"/>
    <x v="0"/>
    <x v="7"/>
    <x v="1"/>
    <s v="Yes"/>
    <s v="Y"/>
    <n v="4"/>
    <n v="-2"/>
    <n v="0"/>
    <n v="30"/>
    <n v="0"/>
    <m/>
    <n v="0"/>
    <n v="1"/>
    <n v="153"/>
    <n v="8"/>
    <x v="0"/>
    <n v="1"/>
    <n v="2"/>
    <n v="73"/>
    <n v="4"/>
    <n v="3"/>
    <n v="1"/>
    <n v="11416"/>
    <n v="17802"/>
    <n v="0"/>
    <n v="12"/>
    <n v="3"/>
    <n v="3"/>
    <n v="80"/>
    <n v="3"/>
    <n v="9"/>
    <n v="2"/>
    <n v="8"/>
    <n v="7"/>
    <n v="1"/>
    <n v="7"/>
  </r>
  <r>
    <s v="Yes"/>
    <s v="Travel_Rarely"/>
    <x v="4"/>
    <s v="Ex-Employees"/>
    <x v="1"/>
    <x v="2"/>
    <s v="STAFF-1016"/>
    <x v="731"/>
    <x v="0"/>
    <x v="1"/>
    <x v="0"/>
    <s v="Yes"/>
    <s v="Y"/>
    <n v="2"/>
    <n v="-2"/>
    <n v="0"/>
    <n v="20"/>
    <n v="1"/>
    <n v="1"/>
    <n v="1"/>
    <n v="0"/>
    <n v="1097"/>
    <n v="11"/>
    <x v="3"/>
    <n v="1"/>
    <n v="4"/>
    <n v="98"/>
    <n v="2"/>
    <n v="1"/>
    <n v="3"/>
    <n v="2600"/>
    <n v="18275"/>
    <n v="1"/>
    <n v="15"/>
    <n v="3"/>
    <n v="1"/>
    <n v="80"/>
    <n v="0"/>
    <n v="1"/>
    <n v="3"/>
    <n v="1"/>
    <n v="0"/>
    <n v="0"/>
    <n v="0"/>
  </r>
  <r>
    <s v="Yes"/>
    <s v="Travel_Frequently"/>
    <x v="2"/>
    <s v="Ex-Employees"/>
    <x v="1"/>
    <x v="2"/>
    <s v="STAFF-1017"/>
    <x v="732"/>
    <x v="0"/>
    <x v="2"/>
    <x v="0"/>
    <s v="No"/>
    <s v="Y"/>
    <n v="3"/>
    <n v="-2"/>
    <n v="0"/>
    <n v="30"/>
    <n v="1"/>
    <n v="1"/>
    <n v="1"/>
    <n v="0"/>
    <n v="109"/>
    <n v="5"/>
    <x v="3"/>
    <n v="1"/>
    <n v="2"/>
    <n v="60"/>
    <n v="3"/>
    <n v="1"/>
    <n v="3"/>
    <n v="2422"/>
    <n v="25725"/>
    <n v="0"/>
    <n v="17"/>
    <n v="3"/>
    <n v="1"/>
    <n v="80"/>
    <n v="0"/>
    <n v="4"/>
    <n v="3"/>
    <n v="3"/>
    <n v="2"/>
    <n v="1"/>
    <n v="2"/>
  </r>
  <r>
    <s v="No"/>
    <s v="Travel_Rarely"/>
    <x v="2"/>
    <s v="Current Employees"/>
    <x v="1"/>
    <x v="2"/>
    <s v="STAFF-1018"/>
    <x v="733"/>
    <x v="1"/>
    <x v="3"/>
    <x v="1"/>
    <s v="No"/>
    <s v="Y"/>
    <n v="2"/>
    <n v="-2"/>
    <n v="0"/>
    <n v="26"/>
    <n v="0"/>
    <m/>
    <n v="0"/>
    <n v="1"/>
    <n v="1066"/>
    <n v="2"/>
    <x v="0"/>
    <n v="1"/>
    <n v="4"/>
    <n v="32"/>
    <n v="4"/>
    <n v="2"/>
    <n v="4"/>
    <n v="5472"/>
    <n v="3334"/>
    <n v="1"/>
    <n v="12"/>
    <n v="3"/>
    <n v="2"/>
    <n v="80"/>
    <n v="0"/>
    <n v="8"/>
    <n v="3"/>
    <n v="8"/>
    <n v="7"/>
    <n v="1"/>
    <n v="3"/>
  </r>
  <r>
    <s v="No"/>
    <s v="Travel_Rarely"/>
    <x v="4"/>
    <s v="Current Employees"/>
    <x v="1"/>
    <x v="0"/>
    <s v="STAFF-1019"/>
    <x v="734"/>
    <x v="1"/>
    <x v="2"/>
    <x v="1"/>
    <s v="No"/>
    <s v="Y"/>
    <n v="3"/>
    <n v="-2"/>
    <n v="0"/>
    <n v="22"/>
    <n v="0"/>
    <m/>
    <n v="0"/>
    <n v="1"/>
    <n v="217"/>
    <n v="8"/>
    <x v="1"/>
    <n v="1"/>
    <n v="2"/>
    <n v="94"/>
    <n v="1"/>
    <n v="1"/>
    <n v="1"/>
    <n v="2451"/>
    <n v="6881"/>
    <n v="1"/>
    <n v="15"/>
    <n v="3"/>
    <n v="1"/>
    <n v="80"/>
    <n v="1"/>
    <n v="4"/>
    <n v="2"/>
    <n v="4"/>
    <n v="3"/>
    <n v="1"/>
    <n v="1"/>
  </r>
  <r>
    <s v="No"/>
    <s v="Travel_Rarely"/>
    <x v="1"/>
    <s v="Current Employees"/>
    <x v="1"/>
    <x v="0"/>
    <s v="STAFF-1022"/>
    <x v="735"/>
    <x v="1"/>
    <x v="4"/>
    <x v="0"/>
    <s v="No"/>
    <s v="Y"/>
    <n v="0"/>
    <n v="-2"/>
    <n v="0"/>
    <n v="48"/>
    <n v="0"/>
    <m/>
    <n v="0"/>
    <n v="1"/>
    <n v="277"/>
    <n v="6"/>
    <x v="3"/>
    <n v="1"/>
    <n v="1"/>
    <n v="97"/>
    <n v="2"/>
    <n v="2"/>
    <n v="1"/>
    <n v="4240"/>
    <n v="13119"/>
    <n v="2"/>
    <n v="13"/>
    <n v="3"/>
    <n v="4"/>
    <n v="80"/>
    <n v="0"/>
    <n v="19"/>
    <n v="3"/>
    <n v="2"/>
    <n v="2"/>
    <n v="2"/>
    <n v="2"/>
  </r>
  <r>
    <s v="No"/>
    <s v="Travel_Rarely"/>
    <x v="1"/>
    <s v="Current Employees"/>
    <x v="1"/>
    <x v="0"/>
    <s v="STAFF-1024"/>
    <x v="736"/>
    <x v="1"/>
    <x v="4"/>
    <x v="0"/>
    <s v="No"/>
    <s v="Y"/>
    <n v="3"/>
    <n v="-2"/>
    <n v="0"/>
    <n v="48"/>
    <n v="0"/>
    <m/>
    <n v="0"/>
    <n v="1"/>
    <n v="1355"/>
    <n v="4"/>
    <x v="2"/>
    <n v="1"/>
    <n v="3"/>
    <n v="78"/>
    <n v="2"/>
    <n v="3"/>
    <n v="1"/>
    <n v="10999"/>
    <n v="22245"/>
    <n v="7"/>
    <n v="14"/>
    <n v="3"/>
    <n v="2"/>
    <n v="80"/>
    <n v="0"/>
    <n v="27"/>
    <n v="3"/>
    <n v="15"/>
    <n v="11"/>
    <n v="4"/>
    <n v="8"/>
  </r>
  <r>
    <s v="No"/>
    <s v="Travel_Rarely"/>
    <x v="0"/>
    <s v="Current Employees"/>
    <x v="1"/>
    <x v="2"/>
    <s v="STAFF-1025"/>
    <x v="737"/>
    <x v="0"/>
    <x v="3"/>
    <x v="0"/>
    <s v="No"/>
    <s v="Y"/>
    <n v="6"/>
    <n v="-2"/>
    <n v="0"/>
    <n v="41"/>
    <n v="0"/>
    <m/>
    <n v="0"/>
    <n v="1"/>
    <n v="549"/>
    <n v="7"/>
    <x v="0"/>
    <n v="1"/>
    <n v="4"/>
    <n v="42"/>
    <n v="3"/>
    <n v="2"/>
    <n v="3"/>
    <n v="5003"/>
    <n v="23371"/>
    <n v="6"/>
    <n v="14"/>
    <n v="3"/>
    <n v="2"/>
    <n v="80"/>
    <n v="0"/>
    <n v="8"/>
    <n v="3"/>
    <n v="2"/>
    <n v="2"/>
    <n v="2"/>
    <n v="1"/>
  </r>
  <r>
    <s v="No"/>
    <s v="Travel_Rarely"/>
    <x v="0"/>
    <s v="Current Employees"/>
    <x v="1"/>
    <x v="0"/>
    <s v="STAFF-1026"/>
    <x v="738"/>
    <x v="0"/>
    <x v="3"/>
    <x v="1"/>
    <s v="No"/>
    <s v="Y"/>
    <n v="3"/>
    <n v="-2"/>
    <n v="0"/>
    <n v="39"/>
    <n v="0"/>
    <m/>
    <n v="0"/>
    <n v="1"/>
    <n v="466"/>
    <n v="1"/>
    <x v="1"/>
    <n v="1"/>
    <n v="4"/>
    <n v="65"/>
    <n v="2"/>
    <n v="4"/>
    <n v="1"/>
    <n v="12742"/>
    <n v="7060"/>
    <n v="1"/>
    <n v="16"/>
    <n v="3"/>
    <n v="3"/>
    <n v="80"/>
    <n v="1"/>
    <n v="21"/>
    <n v="3"/>
    <n v="21"/>
    <n v="6"/>
    <n v="11"/>
    <n v="8"/>
  </r>
  <r>
    <s v="No"/>
    <s v="Travel_Rarely"/>
    <x v="2"/>
    <s v="Current Employees"/>
    <x v="1"/>
    <x v="0"/>
    <s v="STAFF-1027"/>
    <x v="739"/>
    <x v="0"/>
    <x v="3"/>
    <x v="1"/>
    <s v="No"/>
    <s v="Y"/>
    <n v="2"/>
    <n v="-2"/>
    <n v="0"/>
    <n v="27"/>
    <n v="0"/>
    <m/>
    <n v="0"/>
    <n v="1"/>
    <n v="1055"/>
    <n v="2"/>
    <x v="2"/>
    <n v="1"/>
    <n v="1"/>
    <n v="47"/>
    <n v="3"/>
    <n v="2"/>
    <n v="1"/>
    <n v="4227"/>
    <n v="4658"/>
    <n v="0"/>
    <n v="18"/>
    <n v="3"/>
    <n v="2"/>
    <n v="80"/>
    <n v="1"/>
    <n v="4"/>
    <n v="3"/>
    <n v="3"/>
    <n v="2"/>
    <n v="2"/>
    <n v="2"/>
  </r>
  <r>
    <s v="No"/>
    <s v="Travel_Rarely"/>
    <x v="0"/>
    <s v="Current Employees"/>
    <x v="1"/>
    <x v="1"/>
    <s v="STAFF-1028"/>
    <x v="740"/>
    <x v="1"/>
    <x v="2"/>
    <x v="2"/>
    <s v="No"/>
    <s v="Y"/>
    <n v="4"/>
    <n v="-2"/>
    <n v="0"/>
    <n v="35"/>
    <n v="0"/>
    <m/>
    <n v="0"/>
    <n v="1"/>
    <n v="802"/>
    <n v="10"/>
    <x v="3"/>
    <n v="1"/>
    <n v="2"/>
    <n v="45"/>
    <n v="3"/>
    <n v="1"/>
    <n v="4"/>
    <n v="3917"/>
    <n v="9541"/>
    <n v="1"/>
    <n v="20"/>
    <n v="4"/>
    <n v="1"/>
    <n v="80"/>
    <n v="1"/>
    <n v="3"/>
    <n v="2"/>
    <n v="3"/>
    <n v="2"/>
    <n v="1"/>
    <n v="2"/>
  </r>
  <r>
    <s v="No"/>
    <s v="Travel_Rarely"/>
    <x v="0"/>
    <s v="Current Employees"/>
    <x v="0"/>
    <x v="3"/>
    <s v="STAFF-1029"/>
    <x v="741"/>
    <x v="1"/>
    <x v="5"/>
    <x v="1"/>
    <s v="No"/>
    <s v="Y"/>
    <n v="3"/>
    <n v="-2"/>
    <n v="0"/>
    <n v="42"/>
    <n v="0"/>
    <m/>
    <n v="0"/>
    <n v="1"/>
    <n v="265"/>
    <n v="5"/>
    <x v="0"/>
    <n v="1"/>
    <n v="4"/>
    <n v="90"/>
    <n v="3"/>
    <n v="5"/>
    <n v="2"/>
    <n v="18303"/>
    <n v="7770"/>
    <n v="6"/>
    <n v="13"/>
    <n v="3"/>
    <n v="2"/>
    <n v="80"/>
    <n v="0"/>
    <n v="21"/>
    <n v="4"/>
    <n v="1"/>
    <n v="0"/>
    <n v="0"/>
    <n v="0"/>
  </r>
  <r>
    <s v="No"/>
    <s v="Travel_Rarely"/>
    <x v="1"/>
    <s v="Current Employees"/>
    <x v="1"/>
    <x v="0"/>
    <s v="STAFF-1030"/>
    <x v="742"/>
    <x v="1"/>
    <x v="2"/>
    <x v="1"/>
    <s v="No"/>
    <s v="Y"/>
    <n v="5"/>
    <n v="-2"/>
    <n v="0"/>
    <n v="50"/>
    <n v="0"/>
    <m/>
    <n v="0"/>
    <n v="1"/>
    <n v="804"/>
    <n v="9"/>
    <x v="3"/>
    <n v="1"/>
    <n v="1"/>
    <n v="64"/>
    <n v="3"/>
    <n v="1"/>
    <n v="1"/>
    <n v="2380"/>
    <n v="20165"/>
    <n v="4"/>
    <n v="18"/>
    <n v="3"/>
    <n v="2"/>
    <n v="80"/>
    <n v="0"/>
    <n v="8"/>
    <n v="3"/>
    <n v="1"/>
    <n v="0"/>
    <n v="0"/>
    <n v="0"/>
  </r>
  <r>
    <s v="No"/>
    <s v="Travel_Rarely"/>
    <x v="3"/>
    <s v="Current Employees"/>
    <x v="1"/>
    <x v="0"/>
    <s v="STAFF-1032"/>
    <x v="743"/>
    <x v="0"/>
    <x v="3"/>
    <x v="0"/>
    <s v="Yes"/>
    <s v="Y"/>
    <n v="4"/>
    <n v="-2"/>
    <n v="0"/>
    <n v="59"/>
    <n v="0"/>
    <m/>
    <n v="0"/>
    <n v="1"/>
    <n v="715"/>
    <n v="2"/>
    <x v="3"/>
    <n v="1"/>
    <n v="3"/>
    <n v="69"/>
    <n v="2"/>
    <n v="4"/>
    <n v="1"/>
    <n v="13726"/>
    <n v="21829"/>
    <n v="3"/>
    <n v="13"/>
    <n v="3"/>
    <n v="1"/>
    <n v="80"/>
    <n v="0"/>
    <n v="30"/>
    <n v="3"/>
    <n v="5"/>
    <n v="3"/>
    <n v="4"/>
    <n v="3"/>
  </r>
  <r>
    <s v="Yes"/>
    <s v="Travel_Rarely"/>
    <x v="0"/>
    <s v="Ex-Employees"/>
    <x v="1"/>
    <x v="2"/>
    <s v="STAFF-1033"/>
    <x v="744"/>
    <x v="0"/>
    <x v="4"/>
    <x v="1"/>
    <s v="No"/>
    <s v="Y"/>
    <n v="2"/>
    <n v="-2"/>
    <n v="0"/>
    <n v="37"/>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n v="0"/>
    <m/>
    <n v="0"/>
    <n v="1"/>
    <n v="135"/>
    <n v="18"/>
    <x v="2"/>
    <n v="1"/>
    <n v="3"/>
    <n v="62"/>
    <n v="3"/>
    <n v="2"/>
    <n v="3"/>
    <n v="6385"/>
    <n v="12992"/>
    <n v="3"/>
    <n v="14"/>
    <n v="3"/>
    <n v="4"/>
    <n v="80"/>
    <n v="2"/>
    <n v="17"/>
    <n v="3"/>
    <n v="8"/>
    <n v="7"/>
    <n v="6"/>
    <n v="7"/>
  </r>
  <r>
    <s v="No"/>
    <s v="Non-Travel"/>
    <x v="0"/>
    <s v="Current Employees"/>
    <x v="1"/>
    <x v="0"/>
    <s v="STAFF-1035"/>
    <x v="746"/>
    <x v="0"/>
    <x v="7"/>
    <x v="2"/>
    <s v="No"/>
    <s v="Y"/>
    <n v="3"/>
    <n v="-2"/>
    <n v="0"/>
    <n v="41"/>
    <n v="0"/>
    <m/>
    <n v="0"/>
    <n v="1"/>
    <n v="247"/>
    <n v="7"/>
    <x v="1"/>
    <n v="1"/>
    <n v="2"/>
    <n v="55"/>
    <n v="1"/>
    <n v="5"/>
    <n v="1"/>
    <n v="19973"/>
    <n v="20284"/>
    <n v="1"/>
    <n v="22"/>
    <n v="4"/>
    <n v="2"/>
    <n v="80"/>
    <n v="2"/>
    <n v="21"/>
    <n v="3"/>
    <n v="21"/>
    <n v="16"/>
    <n v="5"/>
    <n v="10"/>
  </r>
  <r>
    <s v="No"/>
    <s v="Travel_Rarely"/>
    <x v="0"/>
    <s v="Current Employees"/>
    <x v="0"/>
    <x v="0"/>
    <s v="STAFF-1036"/>
    <x v="747"/>
    <x v="1"/>
    <x v="0"/>
    <x v="0"/>
    <s v="Yes"/>
    <s v="Y"/>
    <n v="1"/>
    <n v="-2"/>
    <n v="0"/>
    <n v="38"/>
    <n v="0"/>
    <m/>
    <n v="0"/>
    <n v="1"/>
    <n v="1035"/>
    <n v="3"/>
    <x v="2"/>
    <n v="1"/>
    <n v="2"/>
    <n v="42"/>
    <n v="3"/>
    <n v="2"/>
    <n v="1"/>
    <n v="6861"/>
    <n v="4981"/>
    <n v="8"/>
    <n v="12"/>
    <n v="3"/>
    <n v="3"/>
    <n v="80"/>
    <n v="0"/>
    <n v="19"/>
    <n v="3"/>
    <n v="1"/>
    <n v="0"/>
    <n v="0"/>
    <n v="0"/>
  </r>
  <r>
    <s v="Yes"/>
    <s v="Non-Travel"/>
    <x v="2"/>
    <s v="Ex-Employees"/>
    <x v="0"/>
    <x v="2"/>
    <s v="STAFF-1037"/>
    <x v="748"/>
    <x v="1"/>
    <x v="0"/>
    <x v="0"/>
    <s v="No"/>
    <s v="Y"/>
    <n v="6"/>
    <n v="-2"/>
    <n v="0"/>
    <n v="26"/>
    <n v="1"/>
    <n v="1"/>
    <n v="1"/>
    <n v="0"/>
    <n v="265"/>
    <n v="29"/>
    <x v="0"/>
    <n v="1"/>
    <n v="2"/>
    <n v="79"/>
    <n v="1"/>
    <n v="2"/>
    <n v="3"/>
    <n v="4969"/>
    <n v="21813"/>
    <n v="8"/>
    <n v="18"/>
    <n v="3"/>
    <n v="4"/>
    <n v="80"/>
    <n v="0"/>
    <n v="7"/>
    <n v="3"/>
    <n v="2"/>
    <n v="2"/>
    <n v="2"/>
    <n v="2"/>
  </r>
  <r>
    <s v="Yes"/>
    <s v="Travel_Rarely"/>
    <x v="1"/>
    <s v="Ex-Employees"/>
    <x v="0"/>
    <x v="3"/>
    <s v="STAFF-1038"/>
    <x v="749"/>
    <x v="0"/>
    <x v="5"/>
    <x v="1"/>
    <s v="No"/>
    <s v="Y"/>
    <n v="3"/>
    <n v="-2"/>
    <n v="0"/>
    <n v="52"/>
    <n v="1"/>
    <n v="1"/>
    <n v="1"/>
    <n v="0"/>
    <n v="266"/>
    <n v="2"/>
    <x v="1"/>
    <n v="1"/>
    <n v="1"/>
    <n v="57"/>
    <n v="1"/>
    <n v="5"/>
    <n v="2"/>
    <n v="19845"/>
    <n v="25846"/>
    <n v="1"/>
    <n v="15"/>
    <n v="3"/>
    <n v="4"/>
    <n v="80"/>
    <n v="1"/>
    <n v="33"/>
    <n v="3"/>
    <n v="32"/>
    <n v="14"/>
    <n v="6"/>
    <n v="9"/>
  </r>
  <r>
    <s v="No"/>
    <s v="Travel_Rarely"/>
    <x v="0"/>
    <s v="Current Employees"/>
    <x v="0"/>
    <x v="2"/>
    <s v="STAFF-1039"/>
    <x v="750"/>
    <x v="0"/>
    <x v="0"/>
    <x v="1"/>
    <s v="Yes"/>
    <s v="Y"/>
    <n v="2"/>
    <n v="-2"/>
    <n v="0"/>
    <n v="44"/>
    <n v="0"/>
    <m/>
    <n v="0"/>
    <n v="1"/>
    <n v="1448"/>
    <n v="28"/>
    <x v="3"/>
    <n v="1"/>
    <n v="4"/>
    <n v="53"/>
    <n v="4"/>
    <n v="4"/>
    <n v="4"/>
    <n v="13320"/>
    <n v="11737"/>
    <n v="3"/>
    <n v="18"/>
    <n v="3"/>
    <n v="3"/>
    <n v="80"/>
    <n v="1"/>
    <n v="23"/>
    <n v="3"/>
    <n v="12"/>
    <n v="11"/>
    <n v="11"/>
    <n v="11"/>
  </r>
  <r>
    <s v="No"/>
    <s v="Non-Travel"/>
    <x v="1"/>
    <s v="Current Employees"/>
    <x v="0"/>
    <x v="0"/>
    <s v="STAFF-1040"/>
    <x v="751"/>
    <x v="0"/>
    <x v="0"/>
    <x v="1"/>
    <s v="No"/>
    <s v="Y"/>
    <n v="3"/>
    <n v="-2"/>
    <n v="0"/>
    <n v="50"/>
    <n v="0"/>
    <m/>
    <n v="0"/>
    <n v="1"/>
    <n v="145"/>
    <n v="1"/>
    <x v="3"/>
    <n v="1"/>
    <n v="4"/>
    <n v="95"/>
    <n v="3"/>
    <n v="2"/>
    <n v="1"/>
    <n v="6347"/>
    <n v="24920"/>
    <n v="0"/>
    <n v="12"/>
    <n v="3"/>
    <n v="1"/>
    <n v="80"/>
    <n v="1"/>
    <n v="19"/>
    <n v="3"/>
    <n v="18"/>
    <n v="7"/>
    <n v="0"/>
    <n v="13"/>
  </r>
  <r>
    <s v="Yes"/>
    <s v="Travel_Rarely"/>
    <x v="0"/>
    <s v="Ex-Employees"/>
    <x v="1"/>
    <x v="0"/>
    <s v="STAFF-1042"/>
    <x v="75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n v="1"/>
    <n v="4"/>
    <n v="82"/>
    <n v="3"/>
    <n v="3"/>
    <n v="3"/>
    <n v="10880"/>
    <n v="5083"/>
    <n v="1"/>
    <n v="13"/>
    <n v="3"/>
    <n v="3"/>
    <n v="80"/>
    <n v="0"/>
    <n v="21"/>
    <n v="3"/>
    <n v="21"/>
    <n v="6"/>
    <n v="2"/>
    <n v="8"/>
  </r>
  <r>
    <s v="No"/>
    <s v="Non-Travel"/>
    <x v="2"/>
    <s v="Current Employees"/>
    <x v="0"/>
    <x v="0"/>
    <s v="STAFF-1044"/>
    <x v="754"/>
    <x v="0"/>
    <x v="6"/>
    <x v="0"/>
    <s v="No"/>
    <s v="Y"/>
    <n v="2"/>
    <n v="-2"/>
    <n v="0"/>
    <n v="33"/>
    <n v="0"/>
    <m/>
    <n v="0"/>
    <n v="1"/>
    <n v="1038"/>
    <n v="8"/>
    <x v="1"/>
    <n v="1"/>
    <n v="2"/>
    <n v="88"/>
    <n v="2"/>
    <n v="1"/>
    <n v="1"/>
    <n v="2342"/>
    <n v="21437"/>
    <n v="0"/>
    <n v="19"/>
    <n v="3"/>
    <n v="4"/>
    <n v="80"/>
    <n v="0"/>
    <n v="3"/>
    <n v="2"/>
    <n v="2"/>
    <n v="2"/>
    <n v="2"/>
    <n v="2"/>
  </r>
  <r>
    <s v="No"/>
    <s v="Travel_Rarely"/>
    <x v="1"/>
    <s v="Current Employees"/>
    <x v="0"/>
    <x v="0"/>
    <s v="STAFF-1045"/>
    <x v="755"/>
    <x v="0"/>
    <x v="5"/>
    <x v="1"/>
    <s v="No"/>
    <s v="Y"/>
    <n v="4"/>
    <n v="-2"/>
    <n v="0"/>
    <n v="45"/>
    <n v="0"/>
    <m/>
    <n v="0"/>
    <n v="1"/>
    <n v="1234"/>
    <n v="11"/>
    <x v="0"/>
    <n v="1"/>
    <n v="4"/>
    <n v="90"/>
    <n v="3"/>
    <n v="4"/>
    <n v="1"/>
    <n v="17650"/>
    <n v="5404"/>
    <n v="3"/>
    <n v="13"/>
    <n v="3"/>
    <n v="2"/>
    <n v="80"/>
    <n v="1"/>
    <n v="26"/>
    <n v="4"/>
    <n v="9"/>
    <n v="3"/>
    <n v="1"/>
    <n v="1"/>
  </r>
  <r>
    <s v="No"/>
    <s v="Non-Travel"/>
    <x v="2"/>
    <s v="Current Employees"/>
    <x v="1"/>
    <x v="2"/>
    <s v="STAFF-1046"/>
    <x v="756"/>
    <x v="0"/>
    <x v="2"/>
    <x v="0"/>
    <s v="No"/>
    <s v="Y"/>
    <n v="2"/>
    <n v="-2"/>
    <n v="0"/>
    <n v="32"/>
    <n v="0"/>
    <m/>
    <n v="0"/>
    <n v="1"/>
    <n v="1109"/>
    <n v="29"/>
    <x v="2"/>
    <n v="1"/>
    <n v="4"/>
    <n v="69"/>
    <n v="3"/>
    <n v="1"/>
    <n v="3"/>
    <n v="4025"/>
    <n v="11135"/>
    <n v="9"/>
    <n v="12"/>
    <n v="3"/>
    <n v="2"/>
    <n v="80"/>
    <n v="0"/>
    <n v="10"/>
    <n v="3"/>
    <n v="8"/>
    <n v="7"/>
    <n v="7"/>
    <n v="7"/>
  </r>
  <r>
    <s v="No"/>
    <s v="Travel_Rarely"/>
    <x v="2"/>
    <s v="Current Employees"/>
    <x v="0"/>
    <x v="3"/>
    <s v="STAFF-1047"/>
    <x v="757"/>
    <x v="1"/>
    <x v="0"/>
    <x v="2"/>
    <s v="No"/>
    <s v="Y"/>
    <n v="2"/>
    <n v="-2"/>
    <n v="0"/>
    <n v="34"/>
    <n v="0"/>
    <m/>
    <n v="0"/>
    <n v="1"/>
    <n v="216"/>
    <n v="1"/>
    <x v="2"/>
    <n v="1"/>
    <n v="2"/>
    <n v="75"/>
    <n v="4"/>
    <n v="2"/>
    <n v="2"/>
    <n v="9725"/>
    <n v="12278"/>
    <n v="0"/>
    <n v="11"/>
    <n v="3"/>
    <n v="4"/>
    <n v="80"/>
    <n v="1"/>
    <n v="16"/>
    <n v="2"/>
    <n v="15"/>
    <n v="1"/>
    <n v="0"/>
    <n v="9"/>
  </r>
  <r>
    <s v="No"/>
    <s v="Travel_Rarely"/>
    <x v="3"/>
    <s v="Current Employees"/>
    <x v="0"/>
    <x v="4"/>
    <s v="STAFF-1048"/>
    <x v="758"/>
    <x v="1"/>
    <x v="5"/>
    <x v="1"/>
    <s v="Yes"/>
    <s v="Y"/>
    <n v="1"/>
    <n v="-2"/>
    <n v="0"/>
    <n v="59"/>
    <n v="0"/>
    <m/>
    <n v="0"/>
    <n v="1"/>
    <n v="1089"/>
    <n v="1"/>
    <x v="0"/>
    <n v="1"/>
    <n v="4"/>
    <n v="66"/>
    <n v="3"/>
    <n v="3"/>
    <n v="4"/>
    <n v="11904"/>
    <n v="11038"/>
    <n v="3"/>
    <n v="14"/>
    <n v="3"/>
    <n v="3"/>
    <n v="80"/>
    <n v="1"/>
    <n v="14"/>
    <n v="1"/>
    <n v="6"/>
    <n v="4"/>
    <n v="0"/>
    <n v="4"/>
  </r>
  <r>
    <s v="No"/>
    <s v="Travel_Rarely"/>
    <x v="1"/>
    <s v="Current Employees"/>
    <x v="2"/>
    <x v="2"/>
    <s v="STAFF-1049"/>
    <x v="759"/>
    <x v="1"/>
    <x v="8"/>
    <x v="0"/>
    <s v="No"/>
    <s v="Y"/>
    <n v="3"/>
    <n v="-2"/>
    <n v="0"/>
    <n v="45"/>
    <n v="0"/>
    <m/>
    <n v="0"/>
    <n v="1"/>
    <n v="788"/>
    <n v="24"/>
    <x v="2"/>
    <n v="1"/>
    <n v="2"/>
    <n v="36"/>
    <n v="3"/>
    <n v="1"/>
    <n v="3"/>
    <n v="2177"/>
    <n v="8318"/>
    <n v="1"/>
    <n v="16"/>
    <n v="3"/>
    <n v="1"/>
    <n v="80"/>
    <n v="0"/>
    <n v="6"/>
    <n v="3"/>
    <n v="6"/>
    <n v="3"/>
    <n v="0"/>
    <n v="4"/>
  </r>
  <r>
    <s v="No"/>
    <s v="Travel_Frequently"/>
    <x v="1"/>
    <s v="Current Employees"/>
    <x v="0"/>
    <x v="3"/>
    <s v="STAFF-1050"/>
    <x v="760"/>
    <x v="0"/>
    <x v="0"/>
    <x v="1"/>
    <s v="No"/>
    <s v="Y"/>
    <n v="2"/>
    <n v="-2"/>
    <n v="0"/>
    <n v="53"/>
    <n v="0"/>
    <m/>
    <n v="0"/>
    <n v="1"/>
    <n v="124"/>
    <n v="2"/>
    <x v="3"/>
    <n v="1"/>
    <n v="3"/>
    <n v="38"/>
    <n v="2"/>
    <n v="3"/>
    <n v="2"/>
    <n v="7525"/>
    <n v="23537"/>
    <n v="2"/>
    <n v="12"/>
    <n v="3"/>
    <n v="1"/>
    <n v="80"/>
    <n v="1"/>
    <n v="30"/>
    <n v="3"/>
    <n v="15"/>
    <n v="7"/>
    <n v="6"/>
    <n v="12"/>
  </r>
  <r>
    <s v="Yes"/>
    <s v="Travel_Rarely"/>
    <x v="0"/>
    <s v="Ex-Employees"/>
    <x v="1"/>
    <x v="1"/>
    <s v="STAFF-1052"/>
    <x v="761"/>
    <x v="1"/>
    <x v="2"/>
    <x v="2"/>
    <s v="No"/>
    <s v="Y"/>
    <n v="3"/>
    <n v="-2"/>
    <n v="0"/>
    <n v="36"/>
    <n v="1"/>
    <n v="1"/>
    <n v="1"/>
    <n v="0"/>
    <n v="660"/>
    <n v="15"/>
    <x v="3"/>
    <n v="1"/>
    <n v="1"/>
    <n v="81"/>
    <n v="3"/>
    <n v="2"/>
    <n v="3"/>
    <n v="4834"/>
    <n v="7858"/>
    <n v="7"/>
    <n v="14"/>
    <n v="3"/>
    <n v="2"/>
    <n v="80"/>
    <n v="1"/>
    <n v="9"/>
    <n v="2"/>
    <n v="1"/>
    <n v="0"/>
    <n v="0"/>
    <n v="0"/>
  </r>
  <r>
    <s v="Yes"/>
    <s v="Travel_Frequently"/>
    <x v="2"/>
    <s v="Ex-Employees"/>
    <x v="1"/>
    <x v="0"/>
    <s v="STAFF-1053"/>
    <x v="762"/>
    <x v="1"/>
    <x v="1"/>
    <x v="1"/>
    <s v="Yes"/>
    <s v="Y"/>
    <n v="2"/>
    <n v="-2"/>
    <n v="0"/>
    <n v="26"/>
    <n v="1"/>
    <n v="1"/>
    <n v="1"/>
    <n v="0"/>
    <n v="342"/>
    <n v="2"/>
    <x v="3"/>
    <n v="1"/>
    <n v="1"/>
    <n v="57"/>
    <n v="3"/>
    <n v="1"/>
    <n v="1"/>
    <n v="2042"/>
    <n v="15346"/>
    <n v="6"/>
    <n v="14"/>
    <n v="3"/>
    <n v="2"/>
    <n v="80"/>
    <n v="1"/>
    <n v="6"/>
    <n v="3"/>
    <n v="3"/>
    <n v="2"/>
    <n v="1"/>
    <n v="2"/>
  </r>
  <r>
    <s v="No"/>
    <s v="Travel_Rarely"/>
    <x v="2"/>
    <s v="Current Employees"/>
    <x v="0"/>
    <x v="0"/>
    <s v="STAFF-1055"/>
    <x v="763"/>
    <x v="0"/>
    <x v="6"/>
    <x v="1"/>
    <s v="Yes"/>
    <s v="Y"/>
    <n v="2"/>
    <n v="-2"/>
    <n v="0"/>
    <n v="34"/>
    <n v="0"/>
    <m/>
    <n v="0"/>
    <n v="1"/>
    <n v="1333"/>
    <n v="10"/>
    <x v="2"/>
    <n v="1"/>
    <n v="3"/>
    <n v="87"/>
    <n v="3"/>
    <n v="1"/>
    <n v="1"/>
    <n v="2220"/>
    <n v="18410"/>
    <n v="1"/>
    <n v="19"/>
    <n v="3"/>
    <n v="4"/>
    <n v="80"/>
    <n v="1"/>
    <n v="1"/>
    <n v="3"/>
    <n v="1"/>
    <n v="1"/>
    <n v="0"/>
    <n v="0"/>
  </r>
  <r>
    <s v="No"/>
    <s v="Travel_Rarely"/>
    <x v="2"/>
    <s v="Current Employees"/>
    <x v="0"/>
    <x v="2"/>
    <s v="STAFF-1056"/>
    <x v="764"/>
    <x v="1"/>
    <x v="6"/>
    <x v="1"/>
    <s v="No"/>
    <s v="Y"/>
    <n v="5"/>
    <n v="-2"/>
    <n v="0"/>
    <n v="28"/>
    <n v="0"/>
    <m/>
    <n v="0"/>
    <n v="1"/>
    <n v="1144"/>
    <n v="10"/>
    <x v="1"/>
    <n v="1"/>
    <n v="4"/>
    <n v="74"/>
    <n v="3"/>
    <n v="1"/>
    <n v="3"/>
    <n v="1052"/>
    <n v="23384"/>
    <n v="1"/>
    <n v="22"/>
    <n v="4"/>
    <n v="2"/>
    <n v="80"/>
    <n v="0"/>
    <n v="1"/>
    <n v="3"/>
    <n v="1"/>
    <n v="0"/>
    <n v="0"/>
    <n v="0"/>
  </r>
  <r>
    <s v="No"/>
    <s v="Travel_Frequently"/>
    <x v="0"/>
    <s v="Current Employees"/>
    <x v="1"/>
    <x v="1"/>
    <s v="STAFF-1060"/>
    <x v="765"/>
    <x v="1"/>
    <x v="1"/>
    <x v="1"/>
    <s v="No"/>
    <s v="Y"/>
    <n v="2"/>
    <n v="-2"/>
    <n v="0"/>
    <n v="38"/>
    <n v="0"/>
    <m/>
    <n v="0"/>
    <n v="1"/>
    <n v="1186"/>
    <n v="3"/>
    <x v="2"/>
    <n v="1"/>
    <n v="3"/>
    <n v="44"/>
    <n v="3"/>
    <n v="1"/>
    <n v="3"/>
    <n v="2821"/>
    <n v="2997"/>
    <n v="3"/>
    <n v="16"/>
    <n v="3"/>
    <n v="1"/>
    <n v="80"/>
    <n v="1"/>
    <n v="8"/>
    <n v="3"/>
    <n v="2"/>
    <n v="2"/>
    <n v="2"/>
    <n v="2"/>
  </r>
  <r>
    <s v="No"/>
    <s v="Travel_Rarely"/>
    <x v="1"/>
    <s v="Current Employees"/>
    <x v="1"/>
    <x v="2"/>
    <s v="STAFF-1061"/>
    <x v="766"/>
    <x v="1"/>
    <x v="7"/>
    <x v="1"/>
    <s v="Yes"/>
    <s v="Y"/>
    <n v="2"/>
    <n v="-2"/>
    <n v="0"/>
    <n v="50"/>
    <n v="0"/>
    <m/>
    <n v="0"/>
    <n v="1"/>
    <n v="1464"/>
    <n v="2"/>
    <x v="2"/>
    <n v="1"/>
    <n v="2"/>
    <n v="62"/>
    <n v="3"/>
    <n v="5"/>
    <n v="3"/>
    <n v="19237"/>
    <n v="12853"/>
    <n v="2"/>
    <n v="11"/>
    <n v="3"/>
    <n v="4"/>
    <n v="80"/>
    <n v="1"/>
    <n v="29"/>
    <n v="2"/>
    <n v="8"/>
    <n v="1"/>
    <n v="7"/>
    <n v="7"/>
  </r>
  <r>
    <s v="No"/>
    <s v="Travel_Rarely"/>
    <x v="0"/>
    <s v="Current Employees"/>
    <x v="1"/>
    <x v="1"/>
    <s v="STAFF-1062"/>
    <x v="767"/>
    <x v="0"/>
    <x v="4"/>
    <x v="0"/>
    <s v="No"/>
    <s v="Y"/>
    <n v="3"/>
    <n v="-2"/>
    <n v="0"/>
    <n v="37"/>
    <n v="0"/>
    <m/>
    <n v="0"/>
    <n v="1"/>
    <n v="124"/>
    <n v="3"/>
    <x v="3"/>
    <n v="1"/>
    <n v="4"/>
    <n v="35"/>
    <n v="3"/>
    <n v="2"/>
    <n v="3"/>
    <n v="4107"/>
    <n v="13848"/>
    <n v="3"/>
    <n v="15"/>
    <n v="3"/>
    <n v="1"/>
    <n v="80"/>
    <n v="0"/>
    <n v="8"/>
    <n v="2"/>
    <n v="4"/>
    <n v="3"/>
    <n v="0"/>
    <n v="1"/>
  </r>
  <r>
    <s v="No"/>
    <s v="Travel_Rarely"/>
    <x v="0"/>
    <s v="Current Employees"/>
    <x v="0"/>
    <x v="3"/>
    <s v="STAFF-1066"/>
    <x v="768"/>
    <x v="1"/>
    <x v="0"/>
    <x v="1"/>
    <s v="No"/>
    <s v="Y"/>
    <n v="3"/>
    <n v="-2"/>
    <n v="0"/>
    <n v="40"/>
    <n v="0"/>
    <m/>
    <n v="0"/>
    <n v="1"/>
    <n v="300"/>
    <n v="26"/>
    <x v="3"/>
    <n v="1"/>
    <n v="3"/>
    <n v="74"/>
    <n v="3"/>
    <n v="2"/>
    <n v="2"/>
    <n v="8396"/>
    <n v="22217"/>
    <n v="1"/>
    <n v="14"/>
    <n v="3"/>
    <n v="2"/>
    <n v="80"/>
    <n v="1"/>
    <n v="8"/>
    <n v="2"/>
    <n v="7"/>
    <n v="7"/>
    <n v="7"/>
    <n v="5"/>
  </r>
  <r>
    <s v="No"/>
    <s v="Travel_Frequently"/>
    <x v="2"/>
    <s v="Current Employees"/>
    <x v="1"/>
    <x v="2"/>
    <s v="STAFF-1068"/>
    <x v="769"/>
    <x v="0"/>
    <x v="1"/>
    <x v="2"/>
    <s v="No"/>
    <s v="Y"/>
    <n v="5"/>
    <n v="-2"/>
    <n v="0"/>
    <n v="26"/>
    <n v="0"/>
    <m/>
    <n v="0"/>
    <n v="1"/>
    <n v="921"/>
    <n v="1"/>
    <x v="1"/>
    <n v="1"/>
    <n v="1"/>
    <n v="66"/>
    <n v="2"/>
    <n v="1"/>
    <n v="3"/>
    <n v="2007"/>
    <n v="25265"/>
    <n v="1"/>
    <n v="13"/>
    <n v="3"/>
    <n v="3"/>
    <n v="80"/>
    <n v="2"/>
    <n v="5"/>
    <n v="3"/>
    <n v="5"/>
    <n v="3"/>
    <n v="1"/>
    <n v="3"/>
  </r>
  <r>
    <s v="No"/>
    <s v="Travel_Rarely"/>
    <x v="1"/>
    <s v="Current Employees"/>
    <x v="1"/>
    <x v="2"/>
    <s v="STAFF-1069"/>
    <x v="770"/>
    <x v="1"/>
    <x v="7"/>
    <x v="2"/>
    <s v="No"/>
    <s v="Y"/>
    <n v="0"/>
    <n v="-2"/>
    <n v="0"/>
    <n v="46"/>
    <n v="0"/>
    <m/>
    <n v="0"/>
    <n v="1"/>
    <n v="430"/>
    <n v="1"/>
    <x v="2"/>
    <n v="1"/>
    <n v="4"/>
    <n v="40"/>
    <n v="3"/>
    <n v="5"/>
    <n v="4"/>
    <n v="19627"/>
    <n v="21445"/>
    <n v="9"/>
    <n v="17"/>
    <n v="3"/>
    <n v="4"/>
    <n v="80"/>
    <n v="2"/>
    <n v="23"/>
    <n v="3"/>
    <n v="2"/>
    <n v="2"/>
    <n v="2"/>
    <n v="2"/>
  </r>
  <r>
    <s v="No"/>
    <s v="Travel_Rarely"/>
    <x v="1"/>
    <s v="Current Employees"/>
    <x v="0"/>
    <x v="0"/>
    <s v="STAFF-1070"/>
    <x v="771"/>
    <x v="0"/>
    <x v="0"/>
    <x v="1"/>
    <s v="No"/>
    <s v="Y"/>
    <n v="4"/>
    <n v="-2"/>
    <n v="0"/>
    <n v="54"/>
    <n v="0"/>
    <m/>
    <n v="0"/>
    <n v="1"/>
    <n v="1082"/>
    <n v="2"/>
    <x v="2"/>
    <n v="1"/>
    <n v="3"/>
    <n v="41"/>
    <n v="2"/>
    <n v="3"/>
    <n v="1"/>
    <n v="10686"/>
    <n v="8392"/>
    <n v="6"/>
    <n v="11"/>
    <n v="3"/>
    <n v="2"/>
    <n v="80"/>
    <n v="1"/>
    <n v="13"/>
    <n v="3"/>
    <n v="9"/>
    <n v="4"/>
    <n v="7"/>
    <n v="0"/>
  </r>
  <r>
    <s v="No"/>
    <s v="Travel_Frequently"/>
    <x v="3"/>
    <s v="Current Employees"/>
    <x v="1"/>
    <x v="2"/>
    <s v="STAFF-1071"/>
    <x v="772"/>
    <x v="0"/>
    <x v="1"/>
    <x v="1"/>
    <s v="No"/>
    <s v="Y"/>
    <n v="4"/>
    <n v="-2"/>
    <n v="0"/>
    <n v="56"/>
    <n v="0"/>
    <m/>
    <n v="0"/>
    <n v="1"/>
    <n v="1240"/>
    <n v="9"/>
    <x v="3"/>
    <n v="1"/>
    <n v="1"/>
    <n v="63"/>
    <n v="3"/>
    <n v="1"/>
    <n v="3"/>
    <n v="2942"/>
    <n v="12154"/>
    <n v="2"/>
    <n v="19"/>
    <n v="3"/>
    <n v="2"/>
    <n v="80"/>
    <n v="1"/>
    <n v="18"/>
    <n v="3"/>
    <n v="5"/>
    <n v="4"/>
    <n v="0"/>
    <n v="3"/>
  </r>
  <r>
    <s v="No"/>
    <s v="Travel_Rarely"/>
    <x v="0"/>
    <s v="Current Employees"/>
    <x v="1"/>
    <x v="2"/>
    <s v="STAFF-1073"/>
    <x v="773"/>
    <x v="0"/>
    <x v="3"/>
    <x v="0"/>
    <s v="No"/>
    <s v="Y"/>
    <n v="2"/>
    <n v="-2"/>
    <n v="0"/>
    <n v="36"/>
    <n v="0"/>
    <m/>
    <n v="0"/>
    <n v="1"/>
    <n v="796"/>
    <n v="12"/>
    <x v="4"/>
    <n v="1"/>
    <n v="4"/>
    <n v="51"/>
    <n v="2"/>
    <n v="3"/>
    <n v="4"/>
    <n v="8858"/>
    <n v="15669"/>
    <n v="0"/>
    <n v="11"/>
    <n v="3"/>
    <n v="2"/>
    <n v="80"/>
    <n v="0"/>
    <n v="15"/>
    <n v="2"/>
    <n v="14"/>
    <n v="8"/>
    <n v="7"/>
    <n v="8"/>
  </r>
  <r>
    <s v="No"/>
    <s v="Non-Travel"/>
    <x v="3"/>
    <s v="Current Employees"/>
    <x v="1"/>
    <x v="2"/>
    <s v="STAFF-1074"/>
    <x v="774"/>
    <x v="1"/>
    <x v="5"/>
    <x v="0"/>
    <s v="No"/>
    <s v="Y"/>
    <n v="3"/>
    <n v="-2"/>
    <n v="0"/>
    <n v="55"/>
    <n v="0"/>
    <m/>
    <n v="0"/>
    <n v="1"/>
    <n v="444"/>
    <n v="2"/>
    <x v="1"/>
    <n v="1"/>
    <n v="3"/>
    <n v="40"/>
    <n v="2"/>
    <n v="4"/>
    <n v="3"/>
    <n v="16756"/>
    <n v="17323"/>
    <n v="7"/>
    <n v="15"/>
    <n v="3"/>
    <n v="2"/>
    <n v="80"/>
    <n v="0"/>
    <n v="31"/>
    <n v="4"/>
    <n v="9"/>
    <n v="7"/>
    <n v="6"/>
    <n v="2"/>
  </r>
  <r>
    <s v="No"/>
    <s v="Travel_Rarely"/>
    <x v="0"/>
    <s v="Current Employees"/>
    <x v="0"/>
    <x v="2"/>
    <s v="STAFF-1076"/>
    <x v="775"/>
    <x v="1"/>
    <x v="0"/>
    <x v="2"/>
    <s v="No"/>
    <s v="Y"/>
    <n v="5"/>
    <n v="-2"/>
    <n v="0"/>
    <n v="43"/>
    <n v="0"/>
    <m/>
    <n v="0"/>
    <n v="1"/>
    <n v="415"/>
    <n v="25"/>
    <x v="3"/>
    <n v="1"/>
    <n v="3"/>
    <n v="79"/>
    <n v="2"/>
    <n v="3"/>
    <n v="4"/>
    <n v="10798"/>
    <n v="5268"/>
    <n v="5"/>
    <n v="13"/>
    <n v="3"/>
    <n v="3"/>
    <n v="80"/>
    <n v="1"/>
    <n v="18"/>
    <n v="3"/>
    <n v="1"/>
    <n v="0"/>
    <n v="0"/>
    <n v="0"/>
  </r>
  <r>
    <s v="Yes"/>
    <s v="Travel_Frequently"/>
    <x v="4"/>
    <s v="Ex-Employees"/>
    <x v="0"/>
    <x v="3"/>
    <s v="STAFF-1077"/>
    <x v="776"/>
    <x v="0"/>
    <x v="6"/>
    <x v="0"/>
    <s v="Yes"/>
    <s v="Y"/>
    <n v="3"/>
    <n v="-2"/>
    <n v="0"/>
    <n v="20"/>
    <n v="1"/>
    <n v="1"/>
    <n v="1"/>
    <n v="0"/>
    <n v="769"/>
    <n v="9"/>
    <x v="3"/>
    <n v="1"/>
    <n v="4"/>
    <n v="54"/>
    <n v="3"/>
    <n v="1"/>
    <n v="2"/>
    <n v="2323"/>
    <n v="17205"/>
    <n v="1"/>
    <n v="14"/>
    <n v="3"/>
    <n v="2"/>
    <n v="80"/>
    <n v="0"/>
    <n v="2"/>
    <n v="3"/>
    <n v="2"/>
    <n v="2"/>
    <n v="0"/>
    <n v="2"/>
  </r>
  <r>
    <s v="Yes"/>
    <s v="Travel_Rarely"/>
    <x v="4"/>
    <s v="Ex-Employees"/>
    <x v="1"/>
    <x v="0"/>
    <s v="STAFF-1079"/>
    <x v="777"/>
    <x v="0"/>
    <x v="2"/>
    <x v="0"/>
    <s v="No"/>
    <s v="Y"/>
    <n v="6"/>
    <n v="-2"/>
    <n v="0"/>
    <n v="21"/>
    <n v="1"/>
    <n v="1"/>
    <n v="1"/>
    <n v="0"/>
    <n v="1334"/>
    <n v="10"/>
    <x v="3"/>
    <n v="1"/>
    <n v="3"/>
    <n v="36"/>
    <n v="2"/>
    <n v="1"/>
    <n v="1"/>
    <n v="1416"/>
    <n v="17258"/>
    <n v="1"/>
    <n v="13"/>
    <n v="3"/>
    <n v="1"/>
    <n v="80"/>
    <n v="0"/>
    <n v="1"/>
    <n v="2"/>
    <n v="1"/>
    <n v="0"/>
    <n v="1"/>
    <n v="0"/>
  </r>
  <r>
    <s v="No"/>
    <s v="Travel_Rarely"/>
    <x v="1"/>
    <s v="Current Employees"/>
    <x v="1"/>
    <x v="0"/>
    <s v="STAFF-1080"/>
    <x v="778"/>
    <x v="0"/>
    <x v="1"/>
    <x v="2"/>
    <s v="Yes"/>
    <s v="Y"/>
    <n v="2"/>
    <n v="-2"/>
    <n v="0"/>
    <n v="46"/>
    <n v="0"/>
    <m/>
    <n v="0"/>
    <n v="1"/>
    <n v="1003"/>
    <n v="8"/>
    <x v="2"/>
    <n v="1"/>
    <n v="4"/>
    <n v="74"/>
    <n v="2"/>
    <n v="2"/>
    <n v="1"/>
    <n v="4615"/>
    <n v="21029"/>
    <n v="8"/>
    <n v="23"/>
    <n v="4"/>
    <n v="1"/>
    <n v="80"/>
    <n v="3"/>
    <n v="19"/>
    <n v="3"/>
    <n v="16"/>
    <n v="13"/>
    <n v="1"/>
    <n v="7"/>
  </r>
  <r>
    <s v="Yes"/>
    <s v="Travel_Rarely"/>
    <x v="1"/>
    <s v="Ex-Employees"/>
    <x v="1"/>
    <x v="0"/>
    <s v="STAFF-1081"/>
    <x v="779"/>
    <x v="1"/>
    <x v="1"/>
    <x v="1"/>
    <s v="Yes"/>
    <s v="Y"/>
    <n v="2"/>
    <n v="-2"/>
    <n v="0"/>
    <n v="51"/>
    <n v="1"/>
    <n v="1"/>
    <n v="1"/>
    <n v="0"/>
    <n v="1323"/>
    <n v="4"/>
    <x v="2"/>
    <n v="1"/>
    <n v="1"/>
    <n v="34"/>
    <n v="3"/>
    <n v="1"/>
    <n v="1"/>
    <n v="2461"/>
    <n v="10332"/>
    <n v="9"/>
    <n v="12"/>
    <n v="3"/>
    <n v="3"/>
    <n v="80"/>
    <n v="3"/>
    <n v="18"/>
    <n v="4"/>
    <n v="10"/>
    <n v="0"/>
    <n v="2"/>
    <n v="7"/>
  </r>
  <r>
    <s v="Yes"/>
    <s v="Non-Travel"/>
    <x v="2"/>
    <s v="Ex-Employees"/>
    <x v="1"/>
    <x v="4"/>
    <s v="STAFF-1082"/>
    <x v="780"/>
    <x v="1"/>
    <x v="4"/>
    <x v="0"/>
    <s v="No"/>
    <s v="Y"/>
    <n v="2"/>
    <n v="-2"/>
    <n v="0"/>
    <n v="28"/>
    <n v="1"/>
    <n v="1"/>
    <n v="1"/>
    <n v="0"/>
    <n v="1366"/>
    <n v="24"/>
    <x v="0"/>
    <n v="1"/>
    <n v="4"/>
    <n v="72"/>
    <n v="2"/>
    <n v="3"/>
    <n v="4"/>
    <n v="8722"/>
    <n v="12355"/>
    <n v="1"/>
    <n v="12"/>
    <n v="3"/>
    <n v="1"/>
    <n v="80"/>
    <n v="0"/>
    <n v="10"/>
    <n v="2"/>
    <n v="10"/>
    <n v="7"/>
    <n v="1"/>
    <n v="9"/>
  </r>
  <r>
    <s v="No"/>
    <s v="Travel_Rarely"/>
    <x v="2"/>
    <s v="Current Employees"/>
    <x v="1"/>
    <x v="2"/>
    <s v="STAFF-1083"/>
    <x v="781"/>
    <x v="1"/>
    <x v="2"/>
    <x v="1"/>
    <s v="No"/>
    <s v="Y"/>
    <n v="2"/>
    <n v="-2"/>
    <n v="0"/>
    <n v="26"/>
    <n v="0"/>
    <m/>
    <n v="0"/>
    <n v="1"/>
    <n v="192"/>
    <n v="1"/>
    <x v="0"/>
    <n v="1"/>
    <n v="1"/>
    <n v="59"/>
    <n v="2"/>
    <n v="1"/>
    <n v="3"/>
    <n v="3955"/>
    <n v="11141"/>
    <n v="1"/>
    <n v="16"/>
    <n v="3"/>
    <n v="1"/>
    <n v="80"/>
    <n v="2"/>
    <n v="6"/>
    <n v="3"/>
    <n v="5"/>
    <n v="3"/>
    <n v="1"/>
    <n v="3"/>
  </r>
  <r>
    <s v="No"/>
    <s v="Travel_Rarely"/>
    <x v="2"/>
    <s v="Current Employees"/>
    <x v="1"/>
    <x v="1"/>
    <s v="STAFF-1084"/>
    <x v="782"/>
    <x v="1"/>
    <x v="3"/>
    <x v="1"/>
    <s v="No"/>
    <s v="Y"/>
    <n v="1"/>
    <n v="-2"/>
    <n v="0"/>
    <n v="30"/>
    <n v="0"/>
    <m/>
    <n v="0"/>
    <n v="1"/>
    <n v="1176"/>
    <n v="20"/>
    <x v="3"/>
    <n v="1"/>
    <n v="3"/>
    <n v="85"/>
    <n v="3"/>
    <n v="2"/>
    <n v="3"/>
    <n v="9957"/>
    <n v="9096"/>
    <n v="0"/>
    <n v="15"/>
    <n v="3"/>
    <n v="3"/>
    <n v="80"/>
    <n v="1"/>
    <n v="7"/>
    <n v="2"/>
    <n v="6"/>
    <n v="2"/>
    <n v="0"/>
    <n v="2"/>
  </r>
  <r>
    <s v="No"/>
    <s v="Travel_Rarely"/>
    <x v="0"/>
    <s v="Current Employees"/>
    <x v="1"/>
    <x v="4"/>
    <s v="STAFF-1085"/>
    <x v="783"/>
    <x v="0"/>
    <x v="1"/>
    <x v="1"/>
    <s v="No"/>
    <s v="Y"/>
    <n v="3"/>
    <n v="-2"/>
    <n v="0"/>
    <n v="41"/>
    <n v="0"/>
    <m/>
    <n v="0"/>
    <n v="1"/>
    <n v="509"/>
    <n v="7"/>
    <x v="0"/>
    <n v="1"/>
    <n v="4"/>
    <n v="43"/>
    <n v="4"/>
    <n v="1"/>
    <n v="4"/>
    <n v="3376"/>
    <n v="18863"/>
    <n v="1"/>
    <n v="13"/>
    <n v="3"/>
    <n v="3"/>
    <n v="80"/>
    <n v="0"/>
    <n v="10"/>
    <n v="3"/>
    <n v="10"/>
    <n v="6"/>
    <n v="0"/>
    <n v="8"/>
  </r>
  <r>
    <s v="No"/>
    <s v="Travel_Rarely"/>
    <x v="0"/>
    <s v="Current Employees"/>
    <x v="1"/>
    <x v="0"/>
    <s v="STAFF-1088"/>
    <x v="784"/>
    <x v="0"/>
    <x v="4"/>
    <x v="1"/>
    <s v="No"/>
    <s v="Y"/>
    <n v="4"/>
    <n v="-2"/>
    <n v="0"/>
    <n v="38"/>
    <n v="0"/>
    <m/>
    <n v="0"/>
    <n v="1"/>
    <n v="330"/>
    <n v="17"/>
    <x v="1"/>
    <n v="1"/>
    <n v="3"/>
    <n v="65"/>
    <n v="2"/>
    <n v="3"/>
    <n v="1"/>
    <n v="8823"/>
    <n v="24608"/>
    <n v="0"/>
    <n v="18"/>
    <n v="3"/>
    <n v="1"/>
    <n v="80"/>
    <n v="1"/>
    <n v="20"/>
    <n v="2"/>
    <n v="19"/>
    <n v="9"/>
    <n v="1"/>
    <n v="9"/>
  </r>
  <r>
    <s v="No"/>
    <s v="Travel_Rarely"/>
    <x v="0"/>
    <s v="Current Employees"/>
    <x v="1"/>
    <x v="4"/>
    <s v="STAFF-1092"/>
    <x v="785"/>
    <x v="1"/>
    <x v="4"/>
    <x v="1"/>
    <s v="No"/>
    <s v="Y"/>
    <n v="6"/>
    <n v="-2"/>
    <n v="0"/>
    <n v="40"/>
    <n v="0"/>
    <m/>
    <n v="0"/>
    <n v="1"/>
    <n v="1492"/>
    <n v="20"/>
    <x v="2"/>
    <n v="1"/>
    <n v="4"/>
    <n v="61"/>
    <n v="3"/>
    <n v="3"/>
    <n v="4"/>
    <n v="10322"/>
    <n v="26542"/>
    <n v="4"/>
    <n v="20"/>
    <n v="4"/>
    <n v="4"/>
    <n v="80"/>
    <n v="1"/>
    <n v="14"/>
    <n v="3"/>
    <n v="11"/>
    <n v="10"/>
    <n v="11"/>
    <n v="1"/>
  </r>
  <r>
    <s v="No"/>
    <s v="Non-Travel"/>
    <x v="2"/>
    <s v="Current Employees"/>
    <x v="1"/>
    <x v="0"/>
    <s v="STAFF-1094"/>
    <x v="786"/>
    <x v="1"/>
    <x v="2"/>
    <x v="1"/>
    <s v="No"/>
    <s v="Y"/>
    <n v="4"/>
    <n v="-2"/>
    <n v="0"/>
    <n v="27"/>
    <n v="0"/>
    <m/>
    <n v="0"/>
    <n v="1"/>
    <n v="1277"/>
    <n v="8"/>
    <x v="4"/>
    <n v="1"/>
    <n v="1"/>
    <n v="87"/>
    <n v="1"/>
    <n v="1"/>
    <n v="1"/>
    <n v="4621"/>
    <n v="5869"/>
    <n v="1"/>
    <n v="19"/>
    <n v="3"/>
    <n v="4"/>
    <n v="80"/>
    <n v="3"/>
    <n v="3"/>
    <n v="3"/>
    <n v="3"/>
    <n v="2"/>
    <n v="1"/>
    <n v="2"/>
  </r>
  <r>
    <s v="No"/>
    <s v="Travel_Frequently"/>
    <x v="3"/>
    <s v="Current Employees"/>
    <x v="1"/>
    <x v="0"/>
    <s v="STAFF-1096"/>
    <x v="787"/>
    <x v="1"/>
    <x v="3"/>
    <x v="1"/>
    <s v="No"/>
    <s v="Y"/>
    <n v="4"/>
    <n v="-2"/>
    <n v="0"/>
    <n v="55"/>
    <n v="0"/>
    <m/>
    <n v="0"/>
    <n v="1"/>
    <n v="1091"/>
    <n v="2"/>
    <x v="1"/>
    <n v="1"/>
    <n v="4"/>
    <n v="65"/>
    <n v="3"/>
    <n v="3"/>
    <n v="1"/>
    <n v="10976"/>
    <n v="15813"/>
    <n v="3"/>
    <n v="18"/>
    <n v="3"/>
    <n v="2"/>
    <n v="80"/>
    <n v="1"/>
    <n v="23"/>
    <n v="3"/>
    <n v="3"/>
    <n v="2"/>
    <n v="1"/>
    <n v="2"/>
  </r>
  <r>
    <s v="No"/>
    <s v="Travel_Rarely"/>
    <x v="2"/>
    <s v="Current Employees"/>
    <x v="1"/>
    <x v="1"/>
    <s v="STAFF-1097"/>
    <x v="788"/>
    <x v="0"/>
    <x v="1"/>
    <x v="0"/>
    <s v="No"/>
    <s v="Y"/>
    <n v="4"/>
    <n v="-2"/>
    <n v="0"/>
    <n v="28"/>
    <n v="0"/>
    <m/>
    <n v="0"/>
    <n v="1"/>
    <n v="857"/>
    <n v="10"/>
    <x v="3"/>
    <n v="1"/>
    <n v="3"/>
    <n v="59"/>
    <n v="3"/>
    <n v="2"/>
    <n v="3"/>
    <n v="3660"/>
    <n v="7909"/>
    <n v="3"/>
    <n v="13"/>
    <n v="3"/>
    <n v="4"/>
    <n v="80"/>
    <n v="0"/>
    <n v="10"/>
    <n v="4"/>
    <n v="8"/>
    <n v="7"/>
    <n v="1"/>
    <n v="7"/>
  </r>
  <r>
    <s v="Yes"/>
    <s v="Travel_Rarely"/>
    <x v="0"/>
    <s v="Ex-Employees"/>
    <x v="2"/>
    <x v="2"/>
    <s v="STAFF-1098"/>
    <x v="789"/>
    <x v="1"/>
    <x v="8"/>
    <x v="1"/>
    <s v="No"/>
    <s v="Y"/>
    <n v="1"/>
    <n v="-2"/>
    <n v="0"/>
    <n v="44"/>
    <n v="1"/>
    <n v="1"/>
    <n v="1"/>
    <n v="0"/>
    <n v="1376"/>
    <n v="1"/>
    <x v="0"/>
    <n v="1"/>
    <n v="2"/>
    <n v="91"/>
    <n v="2"/>
    <n v="3"/>
    <n v="3"/>
    <n v="10482"/>
    <n v="2326"/>
    <n v="9"/>
    <n v="14"/>
    <n v="3"/>
    <n v="4"/>
    <n v="80"/>
    <n v="1"/>
    <n v="24"/>
    <n v="3"/>
    <n v="20"/>
    <n v="6"/>
    <n v="3"/>
    <n v="6"/>
  </r>
  <r>
    <s v="No"/>
    <s v="Travel_Rarely"/>
    <x v="2"/>
    <s v="Current Employees"/>
    <x v="1"/>
    <x v="0"/>
    <s v="STAFF-1099"/>
    <x v="790"/>
    <x v="1"/>
    <x v="4"/>
    <x v="2"/>
    <s v="No"/>
    <s v="Y"/>
    <n v="2"/>
    <n v="-2"/>
    <n v="0"/>
    <n v="33"/>
    <n v="0"/>
    <m/>
    <n v="0"/>
    <n v="1"/>
    <n v="654"/>
    <n v="5"/>
    <x v="3"/>
    <n v="1"/>
    <n v="4"/>
    <n v="34"/>
    <n v="2"/>
    <n v="3"/>
    <n v="1"/>
    <n v="7119"/>
    <n v="21214"/>
    <n v="4"/>
    <n v="15"/>
    <n v="3"/>
    <n v="3"/>
    <n v="80"/>
    <n v="1"/>
    <n v="9"/>
    <n v="3"/>
    <n v="3"/>
    <n v="2"/>
    <n v="1"/>
    <n v="2"/>
  </r>
  <r>
    <s v="Yes"/>
    <s v="Travel_Rarely"/>
    <x v="0"/>
    <s v="Ex-Employees"/>
    <x v="0"/>
    <x v="4"/>
    <s v="STAFF-1100"/>
    <x v="791"/>
    <x v="1"/>
    <x v="0"/>
    <x v="0"/>
    <s v="Yes"/>
    <s v="Y"/>
    <n v="2"/>
    <n v="-2"/>
    <n v="0"/>
    <n v="35"/>
    <n v="1"/>
    <n v="1"/>
    <n v="1"/>
    <n v="0"/>
    <n v="1204"/>
    <n v="4"/>
    <x v="3"/>
    <n v="1"/>
    <n v="4"/>
    <n v="86"/>
    <n v="3"/>
    <n v="3"/>
    <n v="4"/>
    <n v="9582"/>
    <n v="10333"/>
    <n v="0"/>
    <n v="22"/>
    <n v="4"/>
    <n v="1"/>
    <n v="80"/>
    <n v="0"/>
    <n v="9"/>
    <n v="3"/>
    <n v="8"/>
    <n v="7"/>
    <n v="4"/>
    <n v="7"/>
  </r>
  <r>
    <s v="Yes"/>
    <s v="Travel_Frequently"/>
    <x v="2"/>
    <s v="Ex-Employees"/>
    <x v="1"/>
    <x v="2"/>
    <s v="STAFF-1101"/>
    <x v="792"/>
    <x v="0"/>
    <x v="1"/>
    <x v="0"/>
    <s v="No"/>
    <s v="Y"/>
    <n v="4"/>
    <n v="-2"/>
    <n v="0"/>
    <n v="33"/>
    <n v="1"/>
    <n v="1"/>
    <n v="1"/>
    <n v="0"/>
    <n v="827"/>
    <n v="29"/>
    <x v="2"/>
    <n v="1"/>
    <n v="1"/>
    <n v="54"/>
    <n v="2"/>
    <n v="2"/>
    <n v="3"/>
    <n v="4508"/>
    <n v="3129"/>
    <n v="1"/>
    <n v="22"/>
    <n v="4"/>
    <n v="2"/>
    <n v="80"/>
    <n v="0"/>
    <n v="14"/>
    <n v="3"/>
    <n v="13"/>
    <n v="7"/>
    <n v="3"/>
    <n v="8"/>
  </r>
  <r>
    <s v="No"/>
    <s v="Travel_Rarely"/>
    <x v="2"/>
    <s v="Current Employees"/>
    <x v="1"/>
    <x v="0"/>
    <s v="STAFF-1102"/>
    <x v="793"/>
    <x v="1"/>
    <x v="2"/>
    <x v="2"/>
    <s v="No"/>
    <s v="Y"/>
    <n v="5"/>
    <n v="-2"/>
    <n v="0"/>
    <n v="28"/>
    <n v="0"/>
    <m/>
    <n v="0"/>
    <n v="1"/>
    <n v="895"/>
    <n v="15"/>
    <x v="0"/>
    <n v="1"/>
    <n v="1"/>
    <n v="50"/>
    <n v="3"/>
    <n v="1"/>
    <n v="1"/>
    <n v="2207"/>
    <n v="22482"/>
    <n v="1"/>
    <n v="16"/>
    <n v="3"/>
    <n v="4"/>
    <n v="80"/>
    <n v="1"/>
    <n v="4"/>
    <n v="2"/>
    <n v="4"/>
    <n v="2"/>
    <n v="2"/>
    <n v="2"/>
  </r>
  <r>
    <s v="No"/>
    <s v="Travel_Frequently"/>
    <x v="2"/>
    <s v="Current Employees"/>
    <x v="1"/>
    <x v="0"/>
    <s v="STAFF-1103"/>
    <x v="794"/>
    <x v="1"/>
    <x v="4"/>
    <x v="0"/>
    <s v="No"/>
    <s v="Y"/>
    <n v="1"/>
    <n v="-2"/>
    <n v="0"/>
    <n v="34"/>
    <n v="0"/>
    <m/>
    <n v="0"/>
    <n v="1"/>
    <n v="618"/>
    <n v="3"/>
    <x v="1"/>
    <n v="1"/>
    <n v="1"/>
    <n v="45"/>
    <n v="3"/>
    <n v="2"/>
    <n v="1"/>
    <n v="7756"/>
    <n v="22266"/>
    <n v="0"/>
    <n v="17"/>
    <n v="3"/>
    <n v="3"/>
    <n v="80"/>
    <n v="0"/>
    <n v="7"/>
    <n v="2"/>
    <n v="6"/>
    <n v="2"/>
    <n v="0"/>
    <n v="4"/>
  </r>
  <r>
    <s v="No"/>
    <s v="Travel_Rarely"/>
    <x v="0"/>
    <s v="Current Employees"/>
    <x v="0"/>
    <x v="0"/>
    <s v="STAFF-1105"/>
    <x v="795"/>
    <x v="0"/>
    <x v="0"/>
    <x v="2"/>
    <s v="Yes"/>
    <s v="Y"/>
    <n v="5"/>
    <n v="-2"/>
    <n v="0"/>
    <n v="37"/>
    <n v="0"/>
    <m/>
    <n v="0"/>
    <n v="1"/>
    <n v="309"/>
    <n v="10"/>
    <x v="2"/>
    <n v="1"/>
    <n v="4"/>
    <n v="88"/>
    <n v="2"/>
    <n v="2"/>
    <n v="1"/>
    <n v="6694"/>
    <n v="24223"/>
    <n v="2"/>
    <n v="14"/>
    <n v="3"/>
    <n v="3"/>
    <n v="80"/>
    <n v="3"/>
    <n v="8"/>
    <n v="3"/>
    <n v="1"/>
    <n v="0"/>
    <n v="0"/>
    <n v="0"/>
  </r>
  <r>
    <s v="Yes"/>
    <s v="Travel_Rarely"/>
    <x v="2"/>
    <s v="Ex-Employees"/>
    <x v="1"/>
    <x v="4"/>
    <s v="STAFF-1106"/>
    <x v="796"/>
    <x v="1"/>
    <x v="2"/>
    <x v="1"/>
    <s v="Yes"/>
    <s v="Y"/>
    <n v="3"/>
    <n v="-2"/>
    <n v="0"/>
    <n v="25"/>
    <n v="1"/>
    <n v="1"/>
    <n v="1"/>
    <n v="0"/>
    <n v="1219"/>
    <n v="4"/>
    <x v="1"/>
    <n v="1"/>
    <n v="4"/>
    <n v="32"/>
    <n v="3"/>
    <n v="1"/>
    <n v="4"/>
    <n v="3691"/>
    <n v="4605"/>
    <n v="1"/>
    <n v="15"/>
    <n v="3"/>
    <n v="2"/>
    <n v="80"/>
    <n v="1"/>
    <n v="7"/>
    <n v="4"/>
    <n v="7"/>
    <n v="7"/>
    <n v="5"/>
    <n v="6"/>
  </r>
  <r>
    <s v="Yes"/>
    <s v="Travel_Rarely"/>
    <x v="2"/>
    <s v="Ex-Employees"/>
    <x v="1"/>
    <x v="2"/>
    <s v="STAFF-1107"/>
    <x v="797"/>
    <x v="1"/>
    <x v="2"/>
    <x v="2"/>
    <s v="No"/>
    <s v="Y"/>
    <n v="0"/>
    <n v="-2"/>
    <n v="0"/>
    <n v="26"/>
    <n v="1"/>
    <n v="1"/>
    <n v="1"/>
    <n v="0"/>
    <n v="1330"/>
    <n v="21"/>
    <x v="3"/>
    <n v="1"/>
    <n v="1"/>
    <n v="37"/>
    <n v="3"/>
    <n v="1"/>
    <n v="3"/>
    <n v="2377"/>
    <n v="19373"/>
    <n v="1"/>
    <n v="20"/>
    <n v="4"/>
    <n v="3"/>
    <n v="80"/>
    <n v="1"/>
    <n v="1"/>
    <n v="2"/>
    <n v="1"/>
    <n v="1"/>
    <n v="0"/>
    <n v="0"/>
  </r>
  <r>
    <s v="Yes"/>
    <s v="Travel_Rarely"/>
    <x v="2"/>
    <s v="Ex-Employees"/>
    <x v="1"/>
    <x v="2"/>
    <s v="STAFF-1108"/>
    <x v="798"/>
    <x v="1"/>
    <x v="1"/>
    <x v="0"/>
    <s v="Yes"/>
    <s v="Y"/>
    <n v="0"/>
    <n v="-2"/>
    <n v="0"/>
    <n v="33"/>
    <n v="1"/>
    <n v="1"/>
    <n v="1"/>
    <n v="0"/>
    <n v="1017"/>
    <n v="25"/>
    <x v="3"/>
    <n v="1"/>
    <n v="1"/>
    <n v="55"/>
    <n v="2"/>
    <n v="1"/>
    <n v="3"/>
    <n v="2313"/>
    <n v="2993"/>
    <n v="4"/>
    <n v="20"/>
    <n v="4"/>
    <n v="2"/>
    <n v="80"/>
    <n v="0"/>
    <n v="5"/>
    <n v="3"/>
    <n v="2"/>
    <n v="2"/>
    <n v="2"/>
    <n v="2"/>
  </r>
  <r>
    <s v="No"/>
    <s v="Travel_Rarely"/>
    <x v="0"/>
    <s v="Current Employees"/>
    <x v="1"/>
    <x v="2"/>
    <s v="STAFF-1109"/>
    <x v="799"/>
    <x v="1"/>
    <x v="5"/>
    <x v="1"/>
    <s v="No"/>
    <s v="Y"/>
    <n v="3"/>
    <n v="-2"/>
    <n v="0"/>
    <n v="42"/>
    <n v="0"/>
    <m/>
    <n v="0"/>
    <n v="1"/>
    <n v="469"/>
    <n v="2"/>
    <x v="0"/>
    <n v="1"/>
    <n v="4"/>
    <n v="35"/>
    <n v="3"/>
    <n v="4"/>
    <n v="3"/>
    <n v="17665"/>
    <n v="14399"/>
    <n v="0"/>
    <n v="17"/>
    <n v="3"/>
    <n v="4"/>
    <n v="80"/>
    <n v="1"/>
    <n v="23"/>
    <n v="3"/>
    <n v="22"/>
    <n v="6"/>
    <n v="13"/>
    <n v="7"/>
  </r>
  <r>
    <s v="Yes"/>
    <s v="Travel_Frequently"/>
    <x v="2"/>
    <s v="Ex-Employees"/>
    <x v="1"/>
    <x v="2"/>
    <s v="STAFF-1111"/>
    <x v="800"/>
    <x v="1"/>
    <x v="2"/>
    <x v="2"/>
    <s v="No"/>
    <s v="Y"/>
    <n v="2"/>
    <n v="-2"/>
    <n v="0"/>
    <n v="28"/>
    <n v="1"/>
    <n v="1"/>
    <n v="1"/>
    <n v="0"/>
    <n v="1009"/>
    <n v="1"/>
    <x v="3"/>
    <n v="1"/>
    <n v="1"/>
    <n v="45"/>
    <n v="2"/>
    <n v="1"/>
    <n v="3"/>
    <n v="2596"/>
    <n v="7160"/>
    <n v="1"/>
    <n v="15"/>
    <n v="3"/>
    <n v="1"/>
    <n v="80"/>
    <n v="2"/>
    <n v="1"/>
    <n v="3"/>
    <n v="1"/>
    <n v="0"/>
    <n v="0"/>
    <n v="0"/>
  </r>
  <r>
    <s v="Yes"/>
    <s v="Travel_Frequently"/>
    <x v="1"/>
    <s v="Ex-Employees"/>
    <x v="0"/>
    <x v="1"/>
    <s v="STAFF-1113"/>
    <x v="801"/>
    <x v="1"/>
    <x v="0"/>
    <x v="0"/>
    <s v="Yes"/>
    <s v="Y"/>
    <n v="4"/>
    <n v="-2"/>
    <n v="0"/>
    <n v="50"/>
    <n v="1"/>
    <n v="1"/>
    <n v="1"/>
    <n v="0"/>
    <n v="959"/>
    <n v="1"/>
    <x v="2"/>
    <n v="1"/>
    <n v="4"/>
    <n v="81"/>
    <n v="3"/>
    <n v="2"/>
    <n v="3"/>
    <n v="4728"/>
    <n v="17251"/>
    <n v="3"/>
    <n v="14"/>
    <n v="3"/>
    <n v="4"/>
    <n v="80"/>
    <n v="0"/>
    <n v="5"/>
    <n v="3"/>
    <n v="0"/>
    <n v="0"/>
    <n v="0"/>
    <n v="0"/>
  </r>
  <r>
    <s v="No"/>
    <s v="Travel_Frequently"/>
    <x v="2"/>
    <s v="Current Employees"/>
    <x v="0"/>
    <x v="0"/>
    <s v="STAFF-1114"/>
    <x v="802"/>
    <x v="0"/>
    <x v="0"/>
    <x v="1"/>
    <s v="No"/>
    <s v="Y"/>
    <n v="3"/>
    <n v="-2"/>
    <n v="0"/>
    <n v="33"/>
    <n v="0"/>
    <m/>
    <n v="0"/>
    <n v="1"/>
    <n v="970"/>
    <n v="7"/>
    <x v="3"/>
    <n v="1"/>
    <n v="4"/>
    <n v="30"/>
    <n v="3"/>
    <n v="2"/>
    <n v="1"/>
    <n v="4302"/>
    <n v="13401"/>
    <n v="0"/>
    <n v="17"/>
    <n v="3"/>
    <n v="3"/>
    <n v="80"/>
    <n v="1"/>
    <n v="4"/>
    <n v="3"/>
    <n v="3"/>
    <n v="2"/>
    <n v="0"/>
    <n v="2"/>
  </r>
  <r>
    <s v="No"/>
    <s v="Non-Travel"/>
    <x v="2"/>
    <s v="Current Employees"/>
    <x v="1"/>
    <x v="0"/>
    <s v="STAFF-1115"/>
    <x v="803"/>
    <x v="1"/>
    <x v="1"/>
    <x v="1"/>
    <s v="No"/>
    <s v="Y"/>
    <n v="2"/>
    <n v="-2"/>
    <n v="0"/>
    <n v="34"/>
    <n v="0"/>
    <m/>
    <n v="0"/>
    <n v="1"/>
    <n v="697"/>
    <n v="3"/>
    <x v="2"/>
    <n v="1"/>
    <n v="3"/>
    <n v="40"/>
    <n v="2"/>
    <n v="1"/>
    <n v="1"/>
    <n v="2979"/>
    <n v="22478"/>
    <n v="3"/>
    <n v="17"/>
    <n v="3"/>
    <n v="4"/>
    <n v="80"/>
    <n v="3"/>
    <n v="6"/>
    <n v="3"/>
    <n v="0"/>
    <n v="0"/>
    <n v="0"/>
    <n v="0"/>
  </r>
  <r>
    <s v="No"/>
    <s v="Non-Travel"/>
    <x v="1"/>
    <s v="Current Employees"/>
    <x v="1"/>
    <x v="2"/>
    <s v="STAFF-1116"/>
    <x v="804"/>
    <x v="1"/>
    <x v="5"/>
    <x v="0"/>
    <s v="No"/>
    <s v="Y"/>
    <n v="3"/>
    <n v="-2"/>
    <n v="0"/>
    <n v="48"/>
    <n v="0"/>
    <m/>
    <n v="0"/>
    <n v="1"/>
    <n v="1262"/>
    <n v="1"/>
    <x v="2"/>
    <n v="1"/>
    <n v="1"/>
    <n v="35"/>
    <n v="4"/>
    <n v="4"/>
    <n v="4"/>
    <n v="16885"/>
    <n v="16154"/>
    <n v="2"/>
    <n v="22"/>
    <n v="4"/>
    <n v="3"/>
    <n v="80"/>
    <n v="0"/>
    <n v="27"/>
    <n v="2"/>
    <n v="5"/>
    <n v="4"/>
    <n v="2"/>
    <n v="1"/>
  </r>
  <r>
    <s v="No"/>
    <s v="Non-Travel"/>
    <x v="1"/>
    <s v="Current Employees"/>
    <x v="0"/>
    <x v="0"/>
    <s v="STAFF-1117"/>
    <x v="805"/>
    <x v="0"/>
    <x v="0"/>
    <x v="1"/>
    <s v="No"/>
    <s v="Y"/>
    <n v="2"/>
    <n v="-2"/>
    <n v="0"/>
    <n v="45"/>
    <n v="0"/>
    <m/>
    <n v="0"/>
    <n v="1"/>
    <n v="1050"/>
    <n v="9"/>
    <x v="2"/>
    <n v="1"/>
    <n v="2"/>
    <n v="65"/>
    <n v="2"/>
    <n v="2"/>
    <n v="1"/>
    <n v="5593"/>
    <n v="17970"/>
    <n v="1"/>
    <n v="13"/>
    <n v="3"/>
    <n v="4"/>
    <n v="80"/>
    <n v="1"/>
    <n v="15"/>
    <n v="3"/>
    <n v="15"/>
    <n v="10"/>
    <n v="4"/>
    <n v="12"/>
  </r>
  <r>
    <s v="No"/>
    <s v="Travel_Rarely"/>
    <x v="1"/>
    <s v="Current Employees"/>
    <x v="1"/>
    <x v="0"/>
    <s v="STAFF-1118"/>
    <x v="806"/>
    <x v="1"/>
    <x v="4"/>
    <x v="0"/>
    <s v="No"/>
    <s v="Y"/>
    <n v="4"/>
    <n v="-2"/>
    <n v="0"/>
    <n v="52"/>
    <n v="0"/>
    <m/>
    <n v="0"/>
    <n v="1"/>
    <n v="994"/>
    <n v="7"/>
    <x v="2"/>
    <n v="1"/>
    <n v="2"/>
    <n v="87"/>
    <n v="3"/>
    <n v="3"/>
    <n v="1"/>
    <n v="10445"/>
    <n v="15322"/>
    <n v="7"/>
    <n v="19"/>
    <n v="3"/>
    <n v="4"/>
    <n v="80"/>
    <n v="0"/>
    <n v="18"/>
    <n v="3"/>
    <n v="8"/>
    <n v="6"/>
    <n v="4"/>
    <n v="0"/>
  </r>
  <r>
    <s v="No"/>
    <s v="Travel_Rarely"/>
    <x v="0"/>
    <s v="Current Employees"/>
    <x v="0"/>
    <x v="3"/>
    <s v="STAFF-1119"/>
    <x v="807"/>
    <x v="1"/>
    <x v="0"/>
    <x v="2"/>
    <s v="Yes"/>
    <s v="Y"/>
    <n v="2"/>
    <n v="-2"/>
    <n v="0"/>
    <n v="38"/>
    <n v="0"/>
    <m/>
    <n v="0"/>
    <n v="1"/>
    <n v="770"/>
    <n v="10"/>
    <x v="2"/>
    <n v="1"/>
    <n v="3"/>
    <n v="73"/>
    <n v="2"/>
    <n v="3"/>
    <n v="2"/>
    <n v="8740"/>
    <n v="5569"/>
    <n v="0"/>
    <n v="14"/>
    <n v="3"/>
    <n v="2"/>
    <n v="80"/>
    <n v="2"/>
    <n v="9"/>
    <n v="3"/>
    <n v="8"/>
    <n v="7"/>
    <n v="2"/>
    <n v="7"/>
  </r>
  <r>
    <s v="No"/>
    <s v="Travel_Rarely"/>
    <x v="2"/>
    <s v="Current Employees"/>
    <x v="1"/>
    <x v="0"/>
    <s v="STAFF-1120"/>
    <x v="808"/>
    <x v="0"/>
    <x v="1"/>
    <x v="2"/>
    <s v="No"/>
    <s v="Y"/>
    <n v="1"/>
    <n v="-2"/>
    <n v="0"/>
    <n v="29"/>
    <n v="0"/>
    <m/>
    <n v="0"/>
    <n v="1"/>
    <n v="1107"/>
    <n v="28"/>
    <x v="2"/>
    <n v="1"/>
    <n v="3"/>
    <n v="93"/>
    <n v="3"/>
    <n v="1"/>
    <n v="1"/>
    <n v="2514"/>
    <n v="26968"/>
    <n v="4"/>
    <n v="22"/>
    <n v="4"/>
    <n v="1"/>
    <n v="80"/>
    <n v="1"/>
    <n v="11"/>
    <n v="3"/>
    <n v="7"/>
    <n v="5"/>
    <n v="1"/>
    <n v="7"/>
  </r>
  <r>
    <s v="No"/>
    <s v="Travel_Rarely"/>
    <x v="2"/>
    <s v="Current Employees"/>
    <x v="1"/>
    <x v="2"/>
    <s v="STAFF-1121"/>
    <x v="809"/>
    <x v="0"/>
    <x v="3"/>
    <x v="2"/>
    <s v="No"/>
    <s v="Y"/>
    <n v="3"/>
    <n v="-2"/>
    <n v="0"/>
    <n v="28"/>
    <n v="0"/>
    <m/>
    <n v="0"/>
    <n v="1"/>
    <n v="950"/>
    <n v="3"/>
    <x v="3"/>
    <n v="1"/>
    <n v="4"/>
    <n v="93"/>
    <n v="3"/>
    <n v="3"/>
    <n v="3"/>
    <n v="7655"/>
    <n v="8039"/>
    <n v="0"/>
    <n v="17"/>
    <n v="3"/>
    <n v="2"/>
    <n v="80"/>
    <n v="3"/>
    <n v="10"/>
    <n v="2"/>
    <n v="9"/>
    <n v="7"/>
    <n v="1"/>
    <n v="7"/>
  </r>
  <r>
    <s v="No"/>
    <s v="Travel_Rarely"/>
    <x v="1"/>
    <s v="Current Employees"/>
    <x v="0"/>
    <x v="3"/>
    <s v="STAFF-1124"/>
    <x v="810"/>
    <x v="1"/>
    <x v="5"/>
    <x v="1"/>
    <s v="No"/>
    <s v="Y"/>
    <n v="3"/>
    <n v="-2"/>
    <n v="0"/>
    <n v="46"/>
    <n v="0"/>
    <m/>
    <n v="0"/>
    <n v="1"/>
    <n v="406"/>
    <n v="3"/>
    <x v="1"/>
    <n v="1"/>
    <n v="1"/>
    <n v="52"/>
    <n v="3"/>
    <n v="4"/>
    <n v="2"/>
    <n v="17465"/>
    <n v="15596"/>
    <n v="3"/>
    <n v="12"/>
    <n v="3"/>
    <n v="4"/>
    <n v="80"/>
    <n v="1"/>
    <n v="23"/>
    <n v="3"/>
    <n v="12"/>
    <n v="9"/>
    <n v="4"/>
    <n v="9"/>
  </r>
  <r>
    <s v="No"/>
    <s v="Travel_Rarely"/>
    <x v="0"/>
    <s v="Current Employees"/>
    <x v="0"/>
    <x v="3"/>
    <s v="STAFF-1125"/>
    <x v="811"/>
    <x v="1"/>
    <x v="0"/>
    <x v="0"/>
    <s v="No"/>
    <s v="Y"/>
    <n v="2"/>
    <n v="-2"/>
    <n v="0"/>
    <n v="38"/>
    <n v="0"/>
    <m/>
    <n v="0"/>
    <n v="1"/>
    <n v="130"/>
    <n v="2"/>
    <x v="0"/>
    <n v="1"/>
    <n v="4"/>
    <n v="32"/>
    <n v="3"/>
    <n v="3"/>
    <n v="2"/>
    <n v="7351"/>
    <n v="20619"/>
    <n v="7"/>
    <n v="16"/>
    <n v="3"/>
    <n v="3"/>
    <n v="80"/>
    <n v="0"/>
    <n v="10"/>
    <n v="3"/>
    <n v="1"/>
    <n v="0"/>
    <n v="0"/>
    <n v="0"/>
  </r>
  <r>
    <s v="No"/>
    <s v="Travel_Frequently"/>
    <x v="0"/>
    <s v="Current Employees"/>
    <x v="1"/>
    <x v="0"/>
    <s v="STAFF-1126"/>
    <x v="812"/>
    <x v="0"/>
    <x v="3"/>
    <x v="1"/>
    <s v="No"/>
    <s v="Y"/>
    <n v="1"/>
    <n v="-2"/>
    <n v="0"/>
    <n v="43"/>
    <n v="0"/>
    <m/>
    <n v="0"/>
    <n v="1"/>
    <n v="1082"/>
    <n v="27"/>
    <x v="3"/>
    <n v="1"/>
    <n v="3"/>
    <n v="83"/>
    <n v="3"/>
    <n v="3"/>
    <n v="1"/>
    <n v="10820"/>
    <n v="11535"/>
    <n v="8"/>
    <n v="11"/>
    <n v="3"/>
    <n v="3"/>
    <n v="80"/>
    <n v="1"/>
    <n v="18"/>
    <n v="3"/>
    <n v="8"/>
    <n v="7"/>
    <n v="0"/>
    <n v="1"/>
  </r>
  <r>
    <s v="Yes"/>
    <s v="Travel_Frequently"/>
    <x v="0"/>
    <s v="Ex-Employees"/>
    <x v="1"/>
    <x v="0"/>
    <s v="STAFF-1127"/>
    <x v="813"/>
    <x v="1"/>
    <x v="4"/>
    <x v="2"/>
    <s v="No"/>
    <s v="Y"/>
    <n v="4"/>
    <n v="-2"/>
    <n v="0"/>
    <n v="39"/>
    <n v="1"/>
    <n v="1"/>
    <n v="1"/>
    <n v="0"/>
    <n v="203"/>
    <n v="2"/>
    <x v="3"/>
    <n v="1"/>
    <n v="1"/>
    <n v="84"/>
    <n v="3"/>
    <n v="4"/>
    <n v="1"/>
    <n v="12169"/>
    <n v="13547"/>
    <n v="7"/>
    <n v="11"/>
    <n v="3"/>
    <n v="4"/>
    <n v="80"/>
    <n v="3"/>
    <n v="21"/>
    <n v="3"/>
    <n v="18"/>
    <n v="7"/>
    <n v="11"/>
    <n v="5"/>
  </r>
  <r>
    <s v="No"/>
    <s v="Travel_Rarely"/>
    <x v="0"/>
    <s v="Current Employees"/>
    <x v="1"/>
    <x v="2"/>
    <s v="STAFF-1128"/>
    <x v="814"/>
    <x v="1"/>
    <x v="7"/>
    <x v="0"/>
    <s v="No"/>
    <s v="Y"/>
    <n v="2"/>
    <n v="-2"/>
    <n v="0"/>
    <n v="40"/>
    <n v="0"/>
    <m/>
    <n v="0"/>
    <n v="1"/>
    <n v="1308"/>
    <n v="14"/>
    <x v="3"/>
    <n v="1"/>
    <n v="3"/>
    <n v="44"/>
    <n v="2"/>
    <n v="5"/>
    <n v="3"/>
    <n v="19626"/>
    <n v="17544"/>
    <n v="1"/>
    <n v="14"/>
    <n v="3"/>
    <n v="1"/>
    <n v="80"/>
    <n v="0"/>
    <n v="21"/>
    <n v="4"/>
    <n v="20"/>
    <n v="7"/>
    <n v="4"/>
    <n v="9"/>
  </r>
  <r>
    <s v="No"/>
    <s v="Travel_Rarely"/>
    <x v="4"/>
    <s v="Current Employees"/>
    <x v="1"/>
    <x v="4"/>
    <s v="STAFF-1131"/>
    <x v="815"/>
    <x v="0"/>
    <x v="1"/>
    <x v="0"/>
    <s v="Yes"/>
    <s v="Y"/>
    <n v="6"/>
    <n v="-2"/>
    <n v="0"/>
    <n v="21"/>
    <n v="0"/>
    <m/>
    <n v="0"/>
    <n v="1"/>
    <n v="984"/>
    <n v="1"/>
    <x v="1"/>
    <n v="1"/>
    <n v="4"/>
    <n v="70"/>
    <n v="2"/>
    <n v="1"/>
    <n v="4"/>
    <n v="2070"/>
    <n v="25326"/>
    <n v="1"/>
    <n v="11"/>
    <n v="3"/>
    <n v="3"/>
    <n v="80"/>
    <n v="0"/>
    <n v="2"/>
    <n v="4"/>
    <n v="2"/>
    <n v="2"/>
    <n v="2"/>
    <n v="2"/>
  </r>
  <r>
    <s v="No"/>
    <s v="Non-Travel"/>
    <x v="0"/>
    <s v="Current Employees"/>
    <x v="1"/>
    <x v="0"/>
    <s v="STAFF-1132"/>
    <x v="816"/>
    <x v="1"/>
    <x v="2"/>
    <x v="0"/>
    <s v="No"/>
    <s v="Y"/>
    <n v="2"/>
    <n v="-2"/>
    <n v="0"/>
    <n v="39"/>
    <n v="0"/>
    <m/>
    <n v="0"/>
    <n v="1"/>
    <n v="439"/>
    <n v="9"/>
    <x v="3"/>
    <n v="1"/>
    <n v="3"/>
    <n v="70"/>
    <n v="3"/>
    <n v="2"/>
    <n v="1"/>
    <n v="6782"/>
    <n v="8770"/>
    <n v="9"/>
    <n v="15"/>
    <n v="3"/>
    <n v="3"/>
    <n v="80"/>
    <n v="0"/>
    <n v="9"/>
    <n v="2"/>
    <n v="5"/>
    <n v="4"/>
    <n v="0"/>
    <n v="3"/>
  </r>
  <r>
    <s v="No"/>
    <s v="Non-Travel"/>
    <x v="0"/>
    <s v="Current Employees"/>
    <x v="1"/>
    <x v="0"/>
    <s v="STAFF-1133"/>
    <x v="817"/>
    <x v="1"/>
    <x v="3"/>
    <x v="0"/>
    <s v="No"/>
    <s v="Y"/>
    <n v="0"/>
    <n v="-2"/>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2"/>
    <n v="0"/>
    <n v="31"/>
    <n v="0"/>
    <m/>
    <n v="0"/>
    <n v="1"/>
    <n v="793"/>
    <n v="20"/>
    <x v="3"/>
    <n v="1"/>
    <n v="3"/>
    <n v="67"/>
    <n v="4"/>
    <n v="1"/>
    <n v="1"/>
    <n v="2791"/>
    <n v="21981"/>
    <n v="0"/>
    <n v="12"/>
    <n v="3"/>
    <n v="1"/>
    <n v="80"/>
    <n v="1"/>
    <n v="3"/>
    <n v="3"/>
    <n v="2"/>
    <n v="2"/>
    <n v="2"/>
    <n v="2"/>
  </r>
  <r>
    <s v="No"/>
    <s v="Travel_Rarely"/>
    <x v="2"/>
    <s v="Current Employees"/>
    <x v="1"/>
    <x v="0"/>
    <s v="STAFF-1136"/>
    <x v="819"/>
    <x v="1"/>
    <x v="1"/>
    <x v="1"/>
    <s v="No"/>
    <s v="Y"/>
    <n v="2"/>
    <n v="-2"/>
    <n v="0"/>
    <n v="28"/>
    <n v="0"/>
    <m/>
    <n v="0"/>
    <n v="1"/>
    <n v="1451"/>
    <n v="2"/>
    <x v="1"/>
    <n v="1"/>
    <n v="1"/>
    <n v="67"/>
    <n v="2"/>
    <n v="1"/>
    <n v="1"/>
    <n v="3201"/>
    <n v="19911"/>
    <n v="0"/>
    <n v="17"/>
    <n v="3"/>
    <n v="1"/>
    <n v="80"/>
    <n v="0"/>
    <n v="6"/>
    <n v="1"/>
    <n v="5"/>
    <n v="3"/>
    <n v="0"/>
    <n v="4"/>
  </r>
  <r>
    <s v="No"/>
    <s v="Travel_Frequently"/>
    <x v="0"/>
    <s v="Current Employees"/>
    <x v="0"/>
    <x v="3"/>
    <s v="STAFF-1137"/>
    <x v="820"/>
    <x v="1"/>
    <x v="0"/>
    <x v="2"/>
    <s v="No"/>
    <s v="Y"/>
    <n v="3"/>
    <n v="-2"/>
    <n v="0"/>
    <n v="35"/>
    <n v="0"/>
    <m/>
    <n v="0"/>
    <n v="1"/>
    <n v="1182"/>
    <n v="11"/>
    <x v="0"/>
    <n v="1"/>
    <n v="4"/>
    <n v="54"/>
    <n v="3"/>
    <n v="2"/>
    <n v="2"/>
    <n v="4968"/>
    <n v="18500"/>
    <n v="1"/>
    <n v="11"/>
    <n v="3"/>
    <n v="4"/>
    <n v="80"/>
    <n v="1"/>
    <n v="5"/>
    <n v="3"/>
    <n v="5"/>
    <n v="2"/>
    <n v="0"/>
    <n v="2"/>
  </r>
  <r>
    <s v="No"/>
    <s v="Travel_Rarely"/>
    <x v="1"/>
    <s v="Current Employees"/>
    <x v="0"/>
    <x v="4"/>
    <s v="STAFF-1138"/>
    <x v="821"/>
    <x v="1"/>
    <x v="0"/>
    <x v="1"/>
    <s v="No"/>
    <s v="Y"/>
    <n v="3"/>
    <n v="-2"/>
    <n v="0"/>
    <n v="49"/>
    <n v="0"/>
    <m/>
    <n v="0"/>
    <n v="1"/>
    <n v="174"/>
    <n v="8"/>
    <x v="2"/>
    <n v="1"/>
    <n v="4"/>
    <n v="56"/>
    <n v="2"/>
    <n v="4"/>
    <n v="4"/>
    <n v="13120"/>
    <n v="11879"/>
    <n v="6"/>
    <n v="17"/>
    <n v="3"/>
    <n v="2"/>
    <n v="80"/>
    <n v="1"/>
    <n v="22"/>
    <n v="3"/>
    <n v="9"/>
    <n v="8"/>
    <n v="2"/>
    <n v="3"/>
  </r>
  <r>
    <s v="No"/>
    <s v="Travel_Frequently"/>
    <x v="2"/>
    <s v="Current Employees"/>
    <x v="1"/>
    <x v="0"/>
    <s v="STAFF-1140"/>
    <x v="822"/>
    <x v="1"/>
    <x v="3"/>
    <x v="0"/>
    <s v="No"/>
    <s v="Y"/>
    <n v="3"/>
    <n v="-2"/>
    <n v="0"/>
    <n v="34"/>
    <n v="0"/>
    <m/>
    <n v="0"/>
    <n v="1"/>
    <n v="1003"/>
    <n v="2"/>
    <x v="0"/>
    <n v="1"/>
    <n v="4"/>
    <n v="95"/>
    <n v="3"/>
    <n v="2"/>
    <n v="1"/>
    <n v="4033"/>
    <n v="15834"/>
    <n v="2"/>
    <n v="11"/>
    <n v="3"/>
    <n v="4"/>
    <n v="80"/>
    <n v="0"/>
    <n v="5"/>
    <n v="2"/>
    <n v="3"/>
    <n v="2"/>
    <n v="0"/>
    <n v="2"/>
  </r>
  <r>
    <s v="No"/>
    <s v="Travel_Frequently"/>
    <x v="2"/>
    <s v="Current Employees"/>
    <x v="1"/>
    <x v="0"/>
    <s v="STAFF-1143"/>
    <x v="823"/>
    <x v="0"/>
    <x v="1"/>
    <x v="2"/>
    <s v="No"/>
    <s v="Y"/>
    <n v="2"/>
    <n v="-2"/>
    <n v="0"/>
    <n v="29"/>
    <n v="0"/>
    <m/>
    <n v="0"/>
    <n v="1"/>
    <n v="490"/>
    <n v="10"/>
    <x v="3"/>
    <n v="1"/>
    <n v="4"/>
    <n v="61"/>
    <n v="3"/>
    <n v="1"/>
    <n v="1"/>
    <n v="3291"/>
    <n v="17940"/>
    <n v="0"/>
    <n v="14"/>
    <n v="3"/>
    <n v="4"/>
    <n v="80"/>
    <n v="2"/>
    <n v="8"/>
    <n v="2"/>
    <n v="7"/>
    <n v="5"/>
    <n v="1"/>
    <n v="1"/>
  </r>
  <r>
    <s v="No"/>
    <s v="Travel_Rarely"/>
    <x v="0"/>
    <s v="Current Employees"/>
    <x v="1"/>
    <x v="2"/>
    <s v="STAFF-1148"/>
    <x v="824"/>
    <x v="1"/>
    <x v="2"/>
    <x v="0"/>
    <s v="No"/>
    <s v="Y"/>
    <n v="3"/>
    <n v="-2"/>
    <n v="0"/>
    <n v="42"/>
    <n v="0"/>
    <m/>
    <n v="0"/>
    <n v="1"/>
    <n v="188"/>
    <n v="29"/>
    <x v="3"/>
    <n v="1"/>
    <n v="2"/>
    <n v="56"/>
    <n v="1"/>
    <n v="2"/>
    <n v="4"/>
    <n v="4272"/>
    <n v="9558"/>
    <n v="4"/>
    <n v="19"/>
    <n v="3"/>
    <n v="1"/>
    <n v="80"/>
    <n v="0"/>
    <n v="16"/>
    <n v="3"/>
    <n v="1"/>
    <n v="0"/>
    <n v="0"/>
    <n v="0"/>
  </r>
  <r>
    <s v="No"/>
    <s v="Travel_Rarely"/>
    <x v="2"/>
    <s v="Current Employees"/>
    <x v="1"/>
    <x v="2"/>
    <s v="STAFF-1150"/>
    <x v="825"/>
    <x v="1"/>
    <x v="3"/>
    <x v="1"/>
    <s v="Yes"/>
    <s v="Y"/>
    <n v="2"/>
    <n v="-2"/>
    <n v="0"/>
    <n v="29"/>
    <n v="0"/>
    <m/>
    <n v="0"/>
    <n v="1"/>
    <n v="718"/>
    <n v="8"/>
    <x v="1"/>
    <n v="1"/>
    <n v="2"/>
    <n v="79"/>
    <n v="2"/>
    <n v="2"/>
    <n v="4"/>
    <n v="5056"/>
    <n v="17689"/>
    <n v="1"/>
    <n v="15"/>
    <n v="3"/>
    <n v="3"/>
    <n v="80"/>
    <n v="1"/>
    <n v="10"/>
    <n v="2"/>
    <n v="10"/>
    <n v="7"/>
    <n v="1"/>
    <n v="2"/>
  </r>
  <r>
    <s v="No"/>
    <s v="Travel_Rarely"/>
    <x v="0"/>
    <s v="Current Employees"/>
    <x v="2"/>
    <x v="5"/>
    <s v="STAFF-1152"/>
    <x v="826"/>
    <x v="1"/>
    <x v="8"/>
    <x v="1"/>
    <s v="No"/>
    <s v="Y"/>
    <n v="2"/>
    <n v="-2"/>
    <n v="0"/>
    <n v="38"/>
    <n v="0"/>
    <m/>
    <n v="0"/>
    <n v="1"/>
    <n v="433"/>
    <n v="1"/>
    <x v="3"/>
    <n v="1"/>
    <n v="3"/>
    <n v="37"/>
    <n v="4"/>
    <n v="1"/>
    <n v="3"/>
    <n v="2844"/>
    <n v="6004"/>
    <n v="1"/>
    <n v="13"/>
    <n v="3"/>
    <n v="4"/>
    <n v="80"/>
    <n v="1"/>
    <n v="7"/>
    <n v="4"/>
    <n v="7"/>
    <n v="6"/>
    <n v="5"/>
    <n v="0"/>
  </r>
  <r>
    <s v="No"/>
    <s v="Travel_Frequently"/>
    <x v="2"/>
    <s v="Current Employees"/>
    <x v="1"/>
    <x v="0"/>
    <s v="STAFF-1154"/>
    <x v="827"/>
    <x v="1"/>
    <x v="1"/>
    <x v="2"/>
    <s v="Yes"/>
    <s v="Y"/>
    <n v="2"/>
    <n v="-2"/>
    <n v="0"/>
    <n v="28"/>
    <n v="0"/>
    <m/>
    <n v="0"/>
    <n v="1"/>
    <n v="773"/>
    <n v="6"/>
    <x v="3"/>
    <n v="1"/>
    <n v="3"/>
    <n v="39"/>
    <n v="2"/>
    <n v="1"/>
    <n v="1"/>
    <n v="2703"/>
    <n v="22088"/>
    <n v="1"/>
    <n v="14"/>
    <n v="3"/>
    <n v="4"/>
    <n v="80"/>
    <n v="1"/>
    <n v="3"/>
    <n v="3"/>
    <n v="3"/>
    <n v="1"/>
    <n v="0"/>
    <n v="2"/>
  </r>
  <r>
    <s v="Yes"/>
    <s v="Non-Travel"/>
    <x v="4"/>
    <s v="Ex-Employees"/>
    <x v="1"/>
    <x v="2"/>
    <s v="STAFF-1156"/>
    <x v="828"/>
    <x v="1"/>
    <x v="2"/>
    <x v="0"/>
    <s v="No"/>
    <s v="Y"/>
    <n v="0"/>
    <n v="-2"/>
    <n v="0"/>
    <n v="18"/>
    <n v="1"/>
    <n v="1"/>
    <n v="1"/>
    <n v="0"/>
    <n v="247"/>
    <n v="8"/>
    <x v="1"/>
    <n v="1"/>
    <n v="3"/>
    <n v="80"/>
    <n v="3"/>
    <n v="1"/>
    <n v="3"/>
    <n v="1904"/>
    <n v="13556"/>
    <n v="1"/>
    <n v="12"/>
    <n v="3"/>
    <n v="4"/>
    <n v="80"/>
    <n v="0"/>
    <n v="0"/>
    <n v="3"/>
    <n v="0"/>
    <n v="0"/>
    <n v="0"/>
    <n v="0"/>
  </r>
  <r>
    <s v="Yes"/>
    <s v="Travel_Rarely"/>
    <x v="2"/>
    <s v="Ex-Employees"/>
    <x v="0"/>
    <x v="3"/>
    <s v="STAFF-1157"/>
    <x v="829"/>
    <x v="0"/>
    <x v="0"/>
    <x v="0"/>
    <s v="Yes"/>
    <s v="Y"/>
    <n v="3"/>
    <n v="-2"/>
    <n v="0"/>
    <n v="33"/>
    <n v="1"/>
    <n v="1"/>
    <n v="1"/>
    <n v="0"/>
    <n v="603"/>
    <n v="9"/>
    <x v="2"/>
    <n v="1"/>
    <n v="1"/>
    <n v="77"/>
    <n v="3"/>
    <n v="2"/>
    <n v="2"/>
    <n v="8224"/>
    <n v="18385"/>
    <n v="0"/>
    <n v="17"/>
    <n v="3"/>
    <n v="1"/>
    <n v="80"/>
    <n v="0"/>
    <n v="6"/>
    <n v="3"/>
    <n v="5"/>
    <n v="2"/>
    <n v="0"/>
    <n v="3"/>
  </r>
  <r>
    <s v="No"/>
    <s v="Travel_Rarely"/>
    <x v="0"/>
    <s v="Current Employees"/>
    <x v="1"/>
    <x v="0"/>
    <s v="STAFF-1158"/>
    <x v="830"/>
    <x v="1"/>
    <x v="2"/>
    <x v="1"/>
    <s v="Yes"/>
    <s v="Y"/>
    <n v="4"/>
    <n v="-2"/>
    <n v="0"/>
    <n v="41"/>
    <n v="0"/>
    <m/>
    <n v="0"/>
    <n v="1"/>
    <n v="167"/>
    <n v="12"/>
    <x v="2"/>
    <n v="1"/>
    <n v="2"/>
    <n v="46"/>
    <n v="3"/>
    <n v="1"/>
    <n v="1"/>
    <n v="4766"/>
    <n v="9051"/>
    <n v="3"/>
    <n v="11"/>
    <n v="3"/>
    <n v="1"/>
    <n v="80"/>
    <n v="1"/>
    <n v="6"/>
    <n v="3"/>
    <n v="1"/>
    <n v="0"/>
    <n v="0"/>
    <n v="0"/>
  </r>
  <r>
    <s v="Yes"/>
    <s v="Travel_Frequently"/>
    <x v="2"/>
    <s v="Ex-Employees"/>
    <x v="1"/>
    <x v="2"/>
    <s v="STAFF-1160"/>
    <x v="831"/>
    <x v="1"/>
    <x v="2"/>
    <x v="1"/>
    <s v="No"/>
    <s v="Y"/>
    <n v="5"/>
    <n v="-2"/>
    <n v="0"/>
    <n v="31"/>
    <n v="1"/>
    <n v="1"/>
    <n v="1"/>
    <n v="0"/>
    <n v="874"/>
    <n v="15"/>
    <x v="3"/>
    <n v="1"/>
    <n v="3"/>
    <n v="72"/>
    <n v="3"/>
    <n v="1"/>
    <n v="3"/>
    <n v="2610"/>
    <n v="6233"/>
    <n v="1"/>
    <n v="12"/>
    <n v="3"/>
    <n v="3"/>
    <n v="80"/>
    <n v="1"/>
    <n v="2"/>
    <n v="2"/>
    <n v="2"/>
    <n v="2"/>
    <n v="2"/>
    <n v="2"/>
  </r>
  <r>
    <s v="No"/>
    <s v="Travel_Rarely"/>
    <x v="0"/>
    <s v="Current Employees"/>
    <x v="1"/>
    <x v="2"/>
    <s v="STAFF-1161"/>
    <x v="832"/>
    <x v="0"/>
    <x v="4"/>
    <x v="2"/>
    <s v="No"/>
    <s v="Y"/>
    <n v="2"/>
    <n v="-2"/>
    <n v="0"/>
    <n v="37"/>
    <n v="0"/>
    <m/>
    <n v="0"/>
    <n v="1"/>
    <n v="367"/>
    <n v="25"/>
    <x v="0"/>
    <n v="1"/>
    <n v="3"/>
    <n v="52"/>
    <n v="2"/>
    <n v="2"/>
    <n v="4"/>
    <n v="5731"/>
    <n v="17171"/>
    <n v="7"/>
    <n v="13"/>
    <n v="3"/>
    <n v="3"/>
    <n v="80"/>
    <n v="2"/>
    <n v="9"/>
    <n v="3"/>
    <n v="6"/>
    <n v="2"/>
    <n v="1"/>
    <n v="3"/>
  </r>
  <r>
    <s v="No"/>
    <s v="Travel_Rarely"/>
    <x v="2"/>
    <s v="Current Employees"/>
    <x v="1"/>
    <x v="0"/>
    <s v="STAFF-1162"/>
    <x v="833"/>
    <x v="1"/>
    <x v="1"/>
    <x v="1"/>
    <s v="No"/>
    <s v="Y"/>
    <n v="0"/>
    <n v="-2"/>
    <n v="0"/>
    <n v="27"/>
    <n v="0"/>
    <m/>
    <n v="0"/>
    <n v="1"/>
    <n v="199"/>
    <n v="6"/>
    <x v="3"/>
    <n v="1"/>
    <n v="4"/>
    <n v="55"/>
    <n v="2"/>
    <n v="1"/>
    <n v="1"/>
    <n v="2539"/>
    <n v="7950"/>
    <n v="1"/>
    <n v="13"/>
    <n v="3"/>
    <n v="3"/>
    <n v="80"/>
    <n v="1"/>
    <n v="4"/>
    <n v="3"/>
    <n v="4"/>
    <n v="2"/>
    <n v="2"/>
    <n v="2"/>
  </r>
  <r>
    <s v="No"/>
    <s v="Travel_Rarely"/>
    <x v="2"/>
    <s v="Current Employees"/>
    <x v="0"/>
    <x v="0"/>
    <s v="STAFF-1163"/>
    <x v="834"/>
    <x v="0"/>
    <x v="0"/>
    <x v="1"/>
    <s v="No"/>
    <s v="Y"/>
    <n v="3"/>
    <n v="-2"/>
    <n v="0"/>
    <n v="34"/>
    <n v="0"/>
    <m/>
    <n v="0"/>
    <n v="1"/>
    <n v="1400"/>
    <n v="9"/>
    <x v="1"/>
    <n v="1"/>
    <n v="2"/>
    <n v="70"/>
    <n v="3"/>
    <n v="2"/>
    <n v="1"/>
    <n v="5714"/>
    <n v="5829"/>
    <n v="1"/>
    <n v="20"/>
    <n v="4"/>
    <n v="1"/>
    <n v="80"/>
    <n v="0"/>
    <n v="6"/>
    <n v="2"/>
    <n v="6"/>
    <n v="5"/>
    <n v="1"/>
    <n v="3"/>
  </r>
  <r>
    <s v="No"/>
    <s v="Travel_Rarely"/>
    <x v="0"/>
    <s v="Current Employees"/>
    <x v="2"/>
    <x v="4"/>
    <s v="STAFF-1164"/>
    <x v="835"/>
    <x v="1"/>
    <x v="8"/>
    <x v="0"/>
    <s v="No"/>
    <s v="Y"/>
    <n v="2"/>
    <n v="-2"/>
    <n v="0"/>
    <n v="35"/>
    <n v="0"/>
    <m/>
    <n v="0"/>
    <n v="1"/>
    <n v="528"/>
    <n v="8"/>
    <x v="2"/>
    <n v="1"/>
    <n v="4"/>
    <n v="100"/>
    <n v="3"/>
    <n v="1"/>
    <n v="4"/>
    <n v="4323"/>
    <n v="7108"/>
    <n v="1"/>
    <n v="17"/>
    <n v="3"/>
    <n v="2"/>
    <n v="80"/>
    <n v="0"/>
    <n v="6"/>
    <n v="1"/>
    <n v="5"/>
    <n v="4"/>
    <n v="1"/>
    <n v="4"/>
  </r>
  <r>
    <s v="Yes"/>
    <s v="Travel_Rarely"/>
    <x v="2"/>
    <s v="Ex-Employees"/>
    <x v="0"/>
    <x v="0"/>
    <s v="STAFF-1165"/>
    <x v="836"/>
    <x v="0"/>
    <x v="0"/>
    <x v="1"/>
    <s v="No"/>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n v="0"/>
    <m/>
    <n v="0"/>
    <n v="1"/>
    <n v="593"/>
    <n v="9"/>
    <x v="2"/>
    <n v="1"/>
    <n v="2"/>
    <n v="88"/>
    <n v="3"/>
    <n v="3"/>
    <n v="3"/>
    <n v="13499"/>
    <n v="13782"/>
    <n v="9"/>
    <n v="17"/>
    <n v="3"/>
    <n v="3"/>
    <n v="80"/>
    <n v="0"/>
    <n v="20"/>
    <n v="2"/>
    <n v="18"/>
    <n v="7"/>
    <n v="2"/>
    <n v="13"/>
  </r>
  <r>
    <s v="Yes"/>
    <s v="Travel_Frequently"/>
    <x v="0"/>
    <s v="Ex-Employees"/>
    <x v="0"/>
    <x v="0"/>
    <s v="STAFF-1167"/>
    <x v="838"/>
    <x v="1"/>
    <x v="0"/>
    <x v="0"/>
    <s v="Yes"/>
    <s v="Y"/>
    <n v="2"/>
    <n v="-2"/>
    <n v="0"/>
    <n v="42"/>
    <n v="1"/>
    <n v="1"/>
    <n v="1"/>
    <n v="0"/>
    <n v="481"/>
    <n v="12"/>
    <x v="3"/>
    <n v="1"/>
    <n v="3"/>
    <n v="44"/>
    <n v="3"/>
    <n v="4"/>
    <n v="1"/>
    <n v="13758"/>
    <n v="2447"/>
    <n v="0"/>
    <n v="12"/>
    <n v="3"/>
    <n v="2"/>
    <n v="80"/>
    <n v="0"/>
    <n v="22"/>
    <n v="2"/>
    <n v="21"/>
    <n v="9"/>
    <n v="13"/>
    <n v="14"/>
  </r>
  <r>
    <s v="No"/>
    <s v="Travel_Rarely"/>
    <x v="0"/>
    <s v="Current Employees"/>
    <x v="0"/>
    <x v="3"/>
    <s v="STAFF-1171"/>
    <x v="839"/>
    <x v="1"/>
    <x v="0"/>
    <x v="0"/>
    <s v="No"/>
    <s v="Y"/>
    <n v="3"/>
    <n v="-2"/>
    <n v="0"/>
    <n v="42"/>
    <n v="0"/>
    <m/>
    <n v="0"/>
    <n v="1"/>
    <n v="647"/>
    <n v="4"/>
    <x v="2"/>
    <n v="1"/>
    <n v="2"/>
    <n v="45"/>
    <n v="3"/>
    <n v="2"/>
    <n v="2"/>
    <n v="5155"/>
    <n v="2253"/>
    <n v="7"/>
    <n v="13"/>
    <n v="3"/>
    <n v="4"/>
    <n v="80"/>
    <n v="0"/>
    <n v="9"/>
    <n v="4"/>
    <n v="6"/>
    <n v="4"/>
    <n v="1"/>
    <n v="5"/>
  </r>
  <r>
    <s v="No"/>
    <s v="Travel_Rarely"/>
    <x v="0"/>
    <s v="Current Employees"/>
    <x v="1"/>
    <x v="2"/>
    <s v="STAFF-1172"/>
    <x v="840"/>
    <x v="1"/>
    <x v="2"/>
    <x v="1"/>
    <s v="No"/>
    <s v="Y"/>
    <n v="2"/>
    <n v="-2"/>
    <n v="0"/>
    <n v="35"/>
    <n v="0"/>
    <m/>
    <n v="0"/>
    <n v="1"/>
    <n v="982"/>
    <n v="1"/>
    <x v="2"/>
    <n v="1"/>
    <n v="4"/>
    <n v="58"/>
    <n v="2"/>
    <n v="1"/>
    <n v="3"/>
    <n v="2258"/>
    <n v="16340"/>
    <n v="6"/>
    <n v="12"/>
    <n v="3"/>
    <n v="2"/>
    <n v="80"/>
    <n v="1"/>
    <n v="10"/>
    <n v="3"/>
    <n v="8"/>
    <n v="0"/>
    <n v="1"/>
    <n v="7"/>
  </r>
  <r>
    <s v="No"/>
    <s v="Travel_Rarely"/>
    <x v="4"/>
    <s v="Current Employees"/>
    <x v="1"/>
    <x v="2"/>
    <s v="STAFF-1173"/>
    <x v="841"/>
    <x v="1"/>
    <x v="2"/>
    <x v="0"/>
    <s v="No"/>
    <s v="Y"/>
    <n v="2"/>
    <n v="-2"/>
    <n v="0"/>
    <n v="24"/>
    <n v="0"/>
    <m/>
    <n v="0"/>
    <n v="1"/>
    <n v="477"/>
    <n v="24"/>
    <x v="3"/>
    <n v="1"/>
    <n v="4"/>
    <n v="49"/>
    <n v="3"/>
    <n v="1"/>
    <n v="2"/>
    <n v="3597"/>
    <n v="6409"/>
    <n v="8"/>
    <n v="22"/>
    <n v="4"/>
    <n v="4"/>
    <n v="80"/>
    <n v="0"/>
    <n v="6"/>
    <n v="3"/>
    <n v="4"/>
    <n v="3"/>
    <n v="1"/>
    <n v="2"/>
  </r>
  <r>
    <s v="Yes"/>
    <s v="Travel_Rarely"/>
    <x v="2"/>
    <s v="Ex-Employees"/>
    <x v="1"/>
    <x v="0"/>
    <s v="STAFF-1175"/>
    <x v="842"/>
    <x v="0"/>
    <x v="2"/>
    <x v="1"/>
    <s v="Yes"/>
    <s v="Y"/>
    <n v="4"/>
    <n v="-2"/>
    <n v="0"/>
    <n v="28"/>
    <n v="1"/>
    <n v="1"/>
    <n v="1"/>
    <n v="0"/>
    <n v="1485"/>
    <n v="12"/>
    <x v="1"/>
    <n v="1"/>
    <n v="3"/>
    <n v="79"/>
    <n v="3"/>
    <n v="1"/>
    <n v="1"/>
    <n v="2515"/>
    <n v="22955"/>
    <n v="1"/>
    <n v="11"/>
    <n v="3"/>
    <n v="4"/>
    <n v="80"/>
    <n v="0"/>
    <n v="1"/>
    <n v="2"/>
    <n v="1"/>
    <n v="1"/>
    <n v="0"/>
    <n v="0"/>
  </r>
  <r>
    <s v="No"/>
    <s v="Travel_Rarely"/>
    <x v="2"/>
    <s v="Current Employees"/>
    <x v="1"/>
    <x v="2"/>
    <s v="STAFF-1177"/>
    <x v="843"/>
    <x v="1"/>
    <x v="2"/>
    <x v="1"/>
    <s v="No"/>
    <s v="Y"/>
    <n v="2"/>
    <n v="-2"/>
    <n v="0"/>
    <n v="26"/>
    <n v="0"/>
    <m/>
    <n v="0"/>
    <n v="1"/>
    <n v="1384"/>
    <n v="3"/>
    <x v="2"/>
    <n v="1"/>
    <n v="1"/>
    <n v="82"/>
    <n v="4"/>
    <n v="1"/>
    <n v="4"/>
    <n v="4420"/>
    <n v="13421"/>
    <n v="1"/>
    <n v="22"/>
    <n v="4"/>
    <n v="2"/>
    <n v="80"/>
    <n v="1"/>
    <n v="8"/>
    <n v="3"/>
    <n v="8"/>
    <n v="7"/>
    <n v="0"/>
    <n v="7"/>
  </r>
  <r>
    <s v="No"/>
    <s v="Travel_Rarely"/>
    <x v="2"/>
    <s v="Current Employees"/>
    <x v="0"/>
    <x v="3"/>
    <s v="STAFF-1179"/>
    <x v="844"/>
    <x v="1"/>
    <x v="0"/>
    <x v="1"/>
    <s v="No"/>
    <s v="Y"/>
    <n v="3"/>
    <n v="-2"/>
    <n v="0"/>
    <n v="30"/>
    <n v="0"/>
    <m/>
    <n v="0"/>
    <n v="1"/>
    <n v="852"/>
    <n v="10"/>
    <x v="3"/>
    <n v="1"/>
    <n v="3"/>
    <n v="72"/>
    <n v="2"/>
    <n v="2"/>
    <n v="2"/>
    <n v="6578"/>
    <n v="2706"/>
    <n v="1"/>
    <n v="18"/>
    <n v="3"/>
    <n v="1"/>
    <n v="80"/>
    <n v="1"/>
    <n v="10"/>
    <n v="3"/>
    <n v="10"/>
    <n v="3"/>
    <n v="1"/>
    <n v="4"/>
  </r>
  <r>
    <s v="No"/>
    <s v="Travel_Frequently"/>
    <x v="0"/>
    <s v="Current Employees"/>
    <x v="1"/>
    <x v="2"/>
    <s v="STAFF-1180"/>
    <x v="845"/>
    <x v="0"/>
    <x v="1"/>
    <x v="1"/>
    <s v="Yes"/>
    <s v="Y"/>
    <n v="3"/>
    <n v="-2"/>
    <n v="0"/>
    <n v="40"/>
    <n v="0"/>
    <m/>
    <n v="0"/>
    <n v="1"/>
    <n v="902"/>
    <n v="26"/>
    <x v="0"/>
    <n v="1"/>
    <n v="3"/>
    <n v="92"/>
    <n v="2"/>
    <n v="2"/>
    <n v="4"/>
    <n v="4422"/>
    <n v="21203"/>
    <n v="3"/>
    <n v="13"/>
    <n v="3"/>
    <n v="4"/>
    <n v="80"/>
    <n v="1"/>
    <n v="16"/>
    <n v="1"/>
    <n v="1"/>
    <n v="1"/>
    <n v="0"/>
    <n v="0"/>
  </r>
  <r>
    <s v="No"/>
    <s v="Travel_Rarely"/>
    <x v="0"/>
    <s v="Current Employees"/>
    <x v="1"/>
    <x v="0"/>
    <s v="STAFF-1182"/>
    <x v="846"/>
    <x v="1"/>
    <x v="3"/>
    <x v="2"/>
    <s v="No"/>
    <s v="Y"/>
    <n v="2"/>
    <n v="-2"/>
    <n v="0"/>
    <n v="35"/>
    <n v="0"/>
    <m/>
    <n v="0"/>
    <n v="1"/>
    <n v="819"/>
    <n v="2"/>
    <x v="3"/>
    <n v="1"/>
    <n v="3"/>
    <n v="44"/>
    <n v="2"/>
    <n v="3"/>
    <n v="1"/>
    <n v="10274"/>
    <n v="19588"/>
    <n v="2"/>
    <n v="18"/>
    <n v="3"/>
    <n v="2"/>
    <n v="80"/>
    <n v="1"/>
    <n v="15"/>
    <n v="4"/>
    <n v="7"/>
    <n v="7"/>
    <n v="6"/>
    <n v="4"/>
  </r>
  <r>
    <s v="No"/>
    <s v="Travel_Frequently"/>
    <x v="2"/>
    <s v="Current Employees"/>
    <x v="1"/>
    <x v="2"/>
    <s v="STAFF-1184"/>
    <x v="847"/>
    <x v="1"/>
    <x v="4"/>
    <x v="0"/>
    <s v="No"/>
    <s v="Y"/>
    <n v="3"/>
    <n v="-2"/>
    <n v="0"/>
    <n v="34"/>
    <n v="0"/>
    <m/>
    <n v="0"/>
    <n v="1"/>
    <n v="669"/>
    <n v="1"/>
    <x v="3"/>
    <n v="1"/>
    <n v="4"/>
    <n v="97"/>
    <n v="2"/>
    <n v="2"/>
    <n v="3"/>
    <n v="5343"/>
    <n v="25755"/>
    <n v="0"/>
    <n v="20"/>
    <n v="4"/>
    <n v="3"/>
    <n v="80"/>
    <n v="0"/>
    <n v="14"/>
    <n v="3"/>
    <n v="13"/>
    <n v="9"/>
    <n v="4"/>
    <n v="9"/>
  </r>
  <r>
    <s v="No"/>
    <s v="Travel_Frequently"/>
    <x v="0"/>
    <s v="Current Employees"/>
    <x v="1"/>
    <x v="1"/>
    <s v="STAFF-1185"/>
    <x v="848"/>
    <x v="1"/>
    <x v="2"/>
    <x v="1"/>
    <s v="No"/>
    <s v="Y"/>
    <n v="2"/>
    <n v="-2"/>
    <n v="0"/>
    <n v="35"/>
    <n v="0"/>
    <m/>
    <n v="0"/>
    <n v="1"/>
    <n v="636"/>
    <n v="4"/>
    <x v="2"/>
    <n v="1"/>
    <n v="4"/>
    <n v="47"/>
    <n v="2"/>
    <n v="1"/>
    <n v="4"/>
    <n v="2376"/>
    <n v="26537"/>
    <n v="1"/>
    <n v="13"/>
    <n v="3"/>
    <n v="2"/>
    <n v="80"/>
    <n v="1"/>
    <n v="2"/>
    <n v="4"/>
    <n v="2"/>
    <n v="2"/>
    <n v="2"/>
    <n v="2"/>
  </r>
  <r>
    <s v="Yes"/>
    <s v="Travel_Rarely"/>
    <x v="0"/>
    <s v="Ex-Employees"/>
    <x v="0"/>
    <x v="3"/>
    <s v="STAFF-1188"/>
    <x v="849"/>
    <x v="0"/>
    <x v="0"/>
    <x v="0"/>
    <s v="No"/>
    <s v="Y"/>
    <n v="2"/>
    <n v="-2"/>
    <n v="0"/>
    <n v="43"/>
    <n v="1"/>
    <n v="1"/>
    <n v="1"/>
    <n v="0"/>
    <n v="1372"/>
    <n v="9"/>
    <x v="3"/>
    <n v="1"/>
    <n v="1"/>
    <n v="85"/>
    <n v="1"/>
    <n v="2"/>
    <n v="2"/>
    <n v="5346"/>
    <n v="9489"/>
    <n v="8"/>
    <n v="13"/>
    <n v="3"/>
    <n v="2"/>
    <n v="80"/>
    <n v="0"/>
    <n v="7"/>
    <n v="2"/>
    <n v="4"/>
    <n v="3"/>
    <n v="1"/>
    <n v="3"/>
  </r>
  <r>
    <s v="No"/>
    <s v="Non-Travel"/>
    <x v="2"/>
    <s v="Current Employees"/>
    <x v="0"/>
    <x v="0"/>
    <s v="STAFF-1190"/>
    <x v="850"/>
    <x v="0"/>
    <x v="6"/>
    <x v="2"/>
    <s v="No"/>
    <s v="Y"/>
    <n v="3"/>
    <n v="-2"/>
    <n v="0"/>
    <n v="32"/>
    <n v="0"/>
    <m/>
    <n v="0"/>
    <n v="1"/>
    <n v="862"/>
    <n v="2"/>
    <x v="1"/>
    <n v="1"/>
    <n v="3"/>
    <n v="76"/>
    <n v="3"/>
    <n v="1"/>
    <n v="1"/>
    <n v="2827"/>
    <n v="14947"/>
    <n v="1"/>
    <n v="12"/>
    <n v="3"/>
    <n v="3"/>
    <n v="80"/>
    <n v="3"/>
    <n v="1"/>
    <n v="3"/>
    <n v="1"/>
    <n v="0"/>
    <n v="0"/>
    <n v="0"/>
  </r>
  <r>
    <s v="No"/>
    <s v="Travel_Rarely"/>
    <x v="3"/>
    <s v="Current Employees"/>
    <x v="1"/>
    <x v="4"/>
    <s v="STAFF-1191"/>
    <x v="851"/>
    <x v="0"/>
    <x v="5"/>
    <x v="2"/>
    <s v="No"/>
    <s v="Y"/>
    <n v="2"/>
    <n v="-2"/>
    <n v="0"/>
    <n v="56"/>
    <n v="0"/>
    <m/>
    <n v="0"/>
    <n v="1"/>
    <n v="718"/>
    <n v="4"/>
    <x v="2"/>
    <n v="1"/>
    <n v="4"/>
    <n v="92"/>
    <n v="3"/>
    <n v="5"/>
    <n v="4"/>
    <n v="19943"/>
    <n v="18575"/>
    <n v="4"/>
    <n v="13"/>
    <n v="3"/>
    <n v="4"/>
    <n v="80"/>
    <n v="1"/>
    <n v="28"/>
    <n v="3"/>
    <n v="5"/>
    <n v="2"/>
    <n v="4"/>
    <n v="2"/>
  </r>
  <r>
    <s v="No"/>
    <s v="Travel_Rarely"/>
    <x v="2"/>
    <s v="Current Employees"/>
    <x v="1"/>
    <x v="2"/>
    <s v="STAFF-1192"/>
    <x v="852"/>
    <x v="0"/>
    <x v="2"/>
    <x v="1"/>
    <s v="No"/>
    <s v="Y"/>
    <n v="5"/>
    <n v="-2"/>
    <n v="0"/>
    <n v="29"/>
    <n v="0"/>
    <m/>
    <n v="0"/>
    <n v="1"/>
    <n v="1401"/>
    <n v="6"/>
    <x v="1"/>
    <n v="1"/>
    <n v="2"/>
    <n v="54"/>
    <n v="3"/>
    <n v="1"/>
    <n v="4"/>
    <n v="3131"/>
    <n v="26342"/>
    <n v="1"/>
    <n v="13"/>
    <n v="3"/>
    <n v="1"/>
    <n v="80"/>
    <n v="1"/>
    <n v="10"/>
    <n v="3"/>
    <n v="10"/>
    <n v="8"/>
    <n v="0"/>
    <n v="8"/>
  </r>
  <r>
    <s v="No"/>
    <s v="Travel_Rarely"/>
    <x v="4"/>
    <s v="Current Employees"/>
    <x v="1"/>
    <x v="0"/>
    <s v="STAFF-1193"/>
    <x v="853"/>
    <x v="1"/>
    <x v="1"/>
    <x v="0"/>
    <s v="No"/>
    <s v="Y"/>
    <n v="4"/>
    <n v="-2"/>
    <n v="0"/>
    <n v="19"/>
    <n v="0"/>
    <m/>
    <n v="0"/>
    <n v="1"/>
    <n v="645"/>
    <n v="9"/>
    <x v="0"/>
    <n v="1"/>
    <n v="3"/>
    <n v="54"/>
    <n v="3"/>
    <n v="1"/>
    <n v="1"/>
    <n v="2552"/>
    <n v="7172"/>
    <n v="1"/>
    <n v="25"/>
    <n v="4"/>
    <n v="3"/>
    <n v="80"/>
    <n v="0"/>
    <n v="1"/>
    <n v="3"/>
    <n v="1"/>
    <n v="1"/>
    <n v="0"/>
    <n v="0"/>
  </r>
  <r>
    <s v="No"/>
    <s v="Travel_Rarely"/>
    <x v="1"/>
    <s v="Current Employees"/>
    <x v="1"/>
    <x v="2"/>
    <s v="STAFF-1195"/>
    <x v="854"/>
    <x v="0"/>
    <x v="1"/>
    <x v="1"/>
    <s v="Yes"/>
    <s v="Y"/>
    <n v="2"/>
    <n v="-2"/>
    <n v="0"/>
    <n v="45"/>
    <n v="0"/>
    <m/>
    <n v="0"/>
    <n v="1"/>
    <n v="1457"/>
    <n v="7"/>
    <x v="3"/>
    <n v="1"/>
    <n v="1"/>
    <n v="83"/>
    <n v="3"/>
    <n v="1"/>
    <n v="3"/>
    <n v="4477"/>
    <n v="20100"/>
    <n v="4"/>
    <n v="19"/>
    <n v="3"/>
    <n v="3"/>
    <n v="80"/>
    <n v="1"/>
    <n v="7"/>
    <n v="2"/>
    <n v="3"/>
    <n v="2"/>
    <n v="0"/>
    <n v="2"/>
  </r>
  <r>
    <s v="No"/>
    <s v="Travel_Rarely"/>
    <x v="0"/>
    <s v="Current Employees"/>
    <x v="1"/>
    <x v="0"/>
    <s v="STAFF-1196"/>
    <x v="855"/>
    <x v="0"/>
    <x v="3"/>
    <x v="1"/>
    <s v="No"/>
    <s v="Y"/>
    <n v="2"/>
    <n v="-2"/>
    <n v="0"/>
    <n v="37"/>
    <n v="0"/>
    <m/>
    <n v="0"/>
    <n v="1"/>
    <n v="977"/>
    <n v="1"/>
    <x v="3"/>
    <n v="1"/>
    <n v="4"/>
    <n v="56"/>
    <n v="2"/>
    <n v="2"/>
    <n v="1"/>
    <n v="6474"/>
    <n v="9961"/>
    <n v="1"/>
    <n v="13"/>
    <n v="3"/>
    <n v="2"/>
    <n v="80"/>
    <n v="1"/>
    <n v="14"/>
    <n v="2"/>
    <n v="14"/>
    <n v="8"/>
    <n v="3"/>
    <n v="11"/>
  </r>
  <r>
    <s v="No"/>
    <s v="Travel_Rarely"/>
    <x v="4"/>
    <s v="Current Employees"/>
    <x v="1"/>
    <x v="0"/>
    <s v="STAFF-1198"/>
    <x v="856"/>
    <x v="1"/>
    <x v="2"/>
    <x v="0"/>
    <s v="No"/>
    <s v="Y"/>
    <n v="2"/>
    <n v="-2"/>
    <n v="0"/>
    <n v="20"/>
    <n v="0"/>
    <m/>
    <n v="0"/>
    <n v="1"/>
    <n v="805"/>
    <n v="3"/>
    <x v="3"/>
    <n v="1"/>
    <n v="1"/>
    <n v="87"/>
    <n v="2"/>
    <n v="1"/>
    <n v="1"/>
    <n v="3033"/>
    <n v="12828"/>
    <n v="1"/>
    <n v="12"/>
    <n v="3"/>
    <n v="1"/>
    <n v="80"/>
    <n v="0"/>
    <n v="2"/>
    <n v="2"/>
    <n v="2"/>
    <n v="2"/>
    <n v="1"/>
    <n v="2"/>
  </r>
  <r>
    <s v="Yes"/>
    <s v="Travel_Rarely"/>
    <x v="0"/>
    <s v="Ex-Employees"/>
    <x v="1"/>
    <x v="0"/>
    <s v="STAFF-1200"/>
    <x v="857"/>
    <x v="1"/>
    <x v="1"/>
    <x v="0"/>
    <s v="Yes"/>
    <s v="Y"/>
    <n v="4"/>
    <n v="-2"/>
    <n v="0"/>
    <n v="44"/>
    <n v="1"/>
    <n v="1"/>
    <n v="1"/>
    <n v="0"/>
    <n v="1097"/>
    <n v="10"/>
    <x v="2"/>
    <n v="1"/>
    <n v="3"/>
    <n v="96"/>
    <n v="3"/>
    <n v="1"/>
    <n v="1"/>
    <n v="2936"/>
    <n v="10826"/>
    <n v="1"/>
    <n v="11"/>
    <n v="3"/>
    <n v="3"/>
    <n v="80"/>
    <n v="0"/>
    <n v="6"/>
    <n v="3"/>
    <n v="6"/>
    <n v="4"/>
    <n v="0"/>
    <n v="2"/>
  </r>
  <r>
    <s v="No"/>
    <s v="Travel_Rarely"/>
    <x v="1"/>
    <s v="Current Employees"/>
    <x v="1"/>
    <x v="2"/>
    <s v="STAFF-1201"/>
    <x v="858"/>
    <x v="0"/>
    <x v="5"/>
    <x v="2"/>
    <s v="No"/>
    <s v="Y"/>
    <n v="6"/>
    <n v="-2"/>
    <n v="0"/>
    <n v="53"/>
    <n v="0"/>
    <m/>
    <n v="0"/>
    <n v="1"/>
    <n v="1223"/>
    <n v="7"/>
    <x v="0"/>
    <n v="1"/>
    <n v="4"/>
    <n v="50"/>
    <n v="3"/>
    <n v="5"/>
    <n v="3"/>
    <n v="18606"/>
    <n v="18640"/>
    <n v="3"/>
    <n v="18"/>
    <n v="3"/>
    <n v="2"/>
    <n v="80"/>
    <n v="1"/>
    <n v="26"/>
    <n v="3"/>
    <n v="7"/>
    <n v="7"/>
    <n v="4"/>
    <n v="7"/>
  </r>
  <r>
    <s v="No"/>
    <s v="Travel_Rarely"/>
    <x v="2"/>
    <s v="Current Employees"/>
    <x v="1"/>
    <x v="0"/>
    <s v="STAFF-1202"/>
    <x v="859"/>
    <x v="0"/>
    <x v="1"/>
    <x v="1"/>
    <s v="Yes"/>
    <s v="Y"/>
    <n v="2"/>
    <n v="-2"/>
    <n v="0"/>
    <n v="29"/>
    <n v="0"/>
    <m/>
    <n v="0"/>
    <n v="1"/>
    <n v="942"/>
    <n v="15"/>
    <x v="1"/>
    <n v="1"/>
    <n v="2"/>
    <n v="69"/>
    <n v="1"/>
    <n v="1"/>
    <n v="1"/>
    <n v="2168"/>
    <n v="26933"/>
    <n v="0"/>
    <n v="18"/>
    <n v="3"/>
    <n v="1"/>
    <n v="80"/>
    <n v="1"/>
    <n v="6"/>
    <n v="2"/>
    <n v="5"/>
    <n v="4"/>
    <n v="1"/>
    <n v="3"/>
  </r>
  <r>
    <s v="Yes"/>
    <s v="Travel_Frequently"/>
    <x v="4"/>
    <s v="Ex-Employees"/>
    <x v="1"/>
    <x v="0"/>
    <s v="STAFF-1203"/>
    <x v="860"/>
    <x v="1"/>
    <x v="1"/>
    <x v="1"/>
    <s v="Yes"/>
    <s v="Y"/>
    <n v="5"/>
    <n v="-2"/>
    <n v="0"/>
    <n v="22"/>
    <n v="1"/>
    <n v="1"/>
    <n v="1"/>
    <n v="0"/>
    <n v="1256"/>
    <n v="3"/>
    <x v="2"/>
    <n v="1"/>
    <n v="3"/>
    <n v="48"/>
    <n v="2"/>
    <n v="1"/>
    <n v="1"/>
    <n v="2853"/>
    <n v="4223"/>
    <n v="0"/>
    <n v="11"/>
    <n v="3"/>
    <n v="2"/>
    <n v="80"/>
    <n v="1"/>
    <n v="1"/>
    <n v="3"/>
    <n v="0"/>
    <n v="0"/>
    <n v="0"/>
    <n v="0"/>
  </r>
  <r>
    <s v="No"/>
    <s v="Travel_Rarely"/>
    <x v="1"/>
    <s v="Current Employees"/>
    <x v="0"/>
    <x v="3"/>
    <s v="STAFF-1204"/>
    <x v="861"/>
    <x v="0"/>
    <x v="5"/>
    <x v="1"/>
    <s v="No"/>
    <s v="Y"/>
    <n v="2"/>
    <n v="-2"/>
    <n v="0"/>
    <n v="46"/>
    <n v="0"/>
    <m/>
    <n v="0"/>
    <n v="1"/>
    <n v="1402"/>
    <n v="2"/>
    <x v="3"/>
    <n v="1"/>
    <n v="3"/>
    <n v="69"/>
    <n v="3"/>
    <n v="4"/>
    <n v="2"/>
    <n v="17048"/>
    <n v="24097"/>
    <n v="8"/>
    <n v="23"/>
    <n v="4"/>
    <n v="1"/>
    <n v="80"/>
    <n v="0"/>
    <n v="28"/>
    <n v="3"/>
    <n v="26"/>
    <n v="15"/>
    <n v="15"/>
    <n v="9"/>
  </r>
  <r>
    <s v="No"/>
    <s v="Non-Travel"/>
    <x v="0"/>
    <s v="Current Employees"/>
    <x v="1"/>
    <x v="0"/>
    <s v="STAFF-1206"/>
    <x v="862"/>
    <x v="1"/>
    <x v="1"/>
    <x v="0"/>
    <s v="No"/>
    <s v="Y"/>
    <n v="3"/>
    <n v="-2"/>
    <n v="0"/>
    <n v="44"/>
    <n v="0"/>
    <m/>
    <n v="0"/>
    <n v="1"/>
    <n v="111"/>
    <n v="17"/>
    <x v="3"/>
    <n v="1"/>
    <n v="4"/>
    <n v="74"/>
    <n v="1"/>
    <n v="1"/>
    <n v="1"/>
    <n v="2290"/>
    <n v="4279"/>
    <n v="2"/>
    <n v="13"/>
    <n v="3"/>
    <n v="4"/>
    <n v="80"/>
    <n v="0"/>
    <n v="6"/>
    <n v="3"/>
    <n v="0"/>
    <n v="0"/>
    <n v="0"/>
    <n v="0"/>
  </r>
  <r>
    <s v="No"/>
    <s v="Travel_Rarely"/>
    <x v="2"/>
    <s v="Current Employees"/>
    <x v="2"/>
    <x v="5"/>
    <s v="STAFF-1207"/>
    <x v="863"/>
    <x v="1"/>
    <x v="8"/>
    <x v="1"/>
    <s v="No"/>
    <s v="Y"/>
    <n v="2"/>
    <n v="-2"/>
    <n v="0"/>
    <n v="33"/>
    <n v="0"/>
    <m/>
    <n v="0"/>
    <n v="1"/>
    <n v="147"/>
    <n v="2"/>
    <x v="3"/>
    <n v="1"/>
    <n v="2"/>
    <n v="99"/>
    <n v="3"/>
    <n v="1"/>
    <n v="3"/>
    <n v="3600"/>
    <n v="8429"/>
    <n v="1"/>
    <n v="13"/>
    <n v="3"/>
    <n v="4"/>
    <n v="80"/>
    <n v="1"/>
    <n v="5"/>
    <n v="3"/>
    <n v="5"/>
    <n v="4"/>
    <n v="1"/>
    <n v="4"/>
  </r>
  <r>
    <s v="Yes"/>
    <s v="Non-Travel"/>
    <x v="0"/>
    <s v="Ex-Employees"/>
    <x v="1"/>
    <x v="0"/>
    <s v="STAFF-1210"/>
    <x v="864"/>
    <x v="1"/>
    <x v="1"/>
    <x v="2"/>
    <s v="No"/>
    <s v="Y"/>
    <n v="2"/>
    <n v="-2"/>
    <n v="0"/>
    <n v="41"/>
    <n v="1"/>
    <n v="1"/>
    <n v="1"/>
    <n v="0"/>
    <n v="906"/>
    <n v="5"/>
    <x v="0"/>
    <n v="1"/>
    <n v="1"/>
    <n v="95"/>
    <n v="2"/>
    <n v="1"/>
    <n v="1"/>
    <n v="2107"/>
    <n v="20293"/>
    <n v="6"/>
    <n v="17"/>
    <n v="3"/>
    <n v="1"/>
    <n v="80"/>
    <n v="1"/>
    <n v="5"/>
    <n v="1"/>
    <n v="1"/>
    <n v="0"/>
    <n v="0"/>
    <n v="0"/>
  </r>
  <r>
    <s v="No"/>
    <s v="Travel_Rarely"/>
    <x v="2"/>
    <s v="Current Employees"/>
    <x v="0"/>
    <x v="0"/>
    <s v="STAFF-1211"/>
    <x v="865"/>
    <x v="1"/>
    <x v="0"/>
    <x v="2"/>
    <s v="No"/>
    <s v="Y"/>
    <n v="3"/>
    <n v="-2"/>
    <n v="0"/>
    <n v="30"/>
    <n v="0"/>
    <m/>
    <n v="0"/>
    <n v="1"/>
    <n v="1329"/>
    <n v="29"/>
    <x v="2"/>
    <n v="1"/>
    <n v="3"/>
    <n v="61"/>
    <n v="3"/>
    <n v="2"/>
    <n v="1"/>
    <n v="4115"/>
    <n v="13192"/>
    <n v="8"/>
    <n v="19"/>
    <n v="3"/>
    <n v="3"/>
    <n v="80"/>
    <n v="3"/>
    <n v="8"/>
    <n v="3"/>
    <n v="4"/>
    <n v="3"/>
    <n v="0"/>
    <n v="3"/>
  </r>
  <r>
    <s v="No"/>
    <s v="Travel_Frequently"/>
    <x v="0"/>
    <s v="Current Employees"/>
    <x v="0"/>
    <x v="2"/>
    <s v="STAFF-1212"/>
    <x v="866"/>
    <x v="1"/>
    <x v="0"/>
    <x v="1"/>
    <s v="No"/>
    <s v="Y"/>
    <n v="2"/>
    <n v="-2"/>
    <n v="0"/>
    <n v="40"/>
    <n v="0"/>
    <m/>
    <n v="0"/>
    <n v="1"/>
    <n v="1184"/>
    <n v="2"/>
    <x v="2"/>
    <n v="1"/>
    <n v="2"/>
    <n v="62"/>
    <n v="3"/>
    <n v="2"/>
    <n v="2"/>
    <n v="4327"/>
    <n v="25440"/>
    <n v="5"/>
    <n v="12"/>
    <n v="3"/>
    <n v="4"/>
    <n v="80"/>
    <n v="3"/>
    <n v="5"/>
    <n v="3"/>
    <n v="0"/>
    <n v="0"/>
    <n v="0"/>
    <n v="0"/>
  </r>
  <r>
    <s v="No"/>
    <s v="Travel_Frequently"/>
    <x v="1"/>
    <s v="Current Employees"/>
    <x v="1"/>
    <x v="2"/>
    <s v="STAFF-1215"/>
    <x v="867"/>
    <x v="0"/>
    <x v="5"/>
    <x v="1"/>
    <s v="No"/>
    <s v="Y"/>
    <n v="3"/>
    <n v="-2"/>
    <n v="0"/>
    <n v="50"/>
    <n v="0"/>
    <m/>
    <n v="0"/>
    <n v="1"/>
    <n v="1421"/>
    <n v="2"/>
    <x v="3"/>
    <n v="1"/>
    <n v="4"/>
    <n v="30"/>
    <n v="3"/>
    <n v="4"/>
    <n v="3"/>
    <n v="17856"/>
    <n v="9490"/>
    <n v="2"/>
    <n v="22"/>
    <n v="4"/>
    <n v="3"/>
    <n v="80"/>
    <n v="1"/>
    <n v="32"/>
    <n v="3"/>
    <n v="2"/>
    <n v="2"/>
    <n v="2"/>
    <n v="2"/>
  </r>
  <r>
    <s v="No"/>
    <s v="Travel_Rarely"/>
    <x v="2"/>
    <s v="Current Employees"/>
    <x v="1"/>
    <x v="2"/>
    <s v="STAFF-1216"/>
    <x v="868"/>
    <x v="1"/>
    <x v="2"/>
    <x v="1"/>
    <s v="No"/>
    <s v="Y"/>
    <n v="2"/>
    <n v="-2"/>
    <n v="0"/>
    <n v="28"/>
    <n v="0"/>
    <m/>
    <n v="0"/>
    <n v="1"/>
    <n v="1179"/>
    <n v="19"/>
    <x v="2"/>
    <n v="1"/>
    <n v="4"/>
    <n v="78"/>
    <n v="2"/>
    <n v="1"/>
    <n v="3"/>
    <n v="3196"/>
    <n v="12449"/>
    <n v="1"/>
    <n v="12"/>
    <n v="3"/>
    <n v="3"/>
    <n v="80"/>
    <n v="3"/>
    <n v="6"/>
    <n v="3"/>
    <n v="6"/>
    <n v="5"/>
    <n v="3"/>
    <n v="3"/>
  </r>
  <r>
    <s v="No"/>
    <s v="Travel_Rarely"/>
    <x v="1"/>
    <s v="Current Employees"/>
    <x v="1"/>
    <x v="0"/>
    <s v="STAFF-1217"/>
    <x v="869"/>
    <x v="1"/>
    <x v="7"/>
    <x v="1"/>
    <s v="No"/>
    <s v="Y"/>
    <n v="2"/>
    <n v="-2"/>
    <n v="0"/>
    <n v="46"/>
    <n v="0"/>
    <m/>
    <n v="0"/>
    <n v="1"/>
    <n v="1450"/>
    <n v="15"/>
    <x v="0"/>
    <n v="1"/>
    <n v="4"/>
    <n v="52"/>
    <n v="3"/>
    <n v="5"/>
    <n v="1"/>
    <n v="19081"/>
    <n v="10849"/>
    <n v="5"/>
    <n v="11"/>
    <n v="3"/>
    <n v="1"/>
    <n v="80"/>
    <n v="1"/>
    <n v="25"/>
    <n v="3"/>
    <n v="4"/>
    <n v="2"/>
    <n v="0"/>
    <n v="3"/>
  </r>
  <r>
    <s v="No"/>
    <s v="Travel_Rarely"/>
    <x v="0"/>
    <s v="Current Employees"/>
    <x v="0"/>
    <x v="0"/>
    <s v="STAFF-1218"/>
    <x v="870"/>
    <x v="1"/>
    <x v="0"/>
    <x v="1"/>
    <s v="Yes"/>
    <s v="Y"/>
    <n v="2"/>
    <n v="-2"/>
    <n v="0"/>
    <n v="35"/>
    <n v="0"/>
    <m/>
    <n v="0"/>
    <n v="1"/>
    <n v="1361"/>
    <n v="17"/>
    <x v="2"/>
    <n v="1"/>
    <n v="3"/>
    <n v="94"/>
    <n v="3"/>
    <n v="2"/>
    <n v="1"/>
    <n v="8966"/>
    <n v="21026"/>
    <n v="3"/>
    <n v="15"/>
    <n v="3"/>
    <n v="4"/>
    <n v="80"/>
    <n v="3"/>
    <n v="15"/>
    <n v="3"/>
    <n v="7"/>
    <n v="7"/>
    <n v="1"/>
    <n v="7"/>
  </r>
  <r>
    <s v="Yes"/>
    <s v="Travel_Rarely"/>
    <x v="4"/>
    <s v="Ex-Employees"/>
    <x v="1"/>
    <x v="0"/>
    <s v="STAFF-1219"/>
    <x v="871"/>
    <x v="0"/>
    <x v="2"/>
    <x v="1"/>
    <s v="No"/>
    <s v="Y"/>
    <n v="3"/>
    <n v="-2"/>
    <n v="0"/>
    <n v="24"/>
    <n v="1"/>
    <n v="1"/>
    <n v="1"/>
    <n v="0"/>
    <n v="984"/>
    <n v="17"/>
    <x v="0"/>
    <n v="1"/>
    <n v="4"/>
    <n v="97"/>
    <n v="3"/>
    <n v="1"/>
    <n v="1"/>
    <n v="2210"/>
    <n v="3372"/>
    <n v="1"/>
    <n v="13"/>
    <n v="3"/>
    <n v="1"/>
    <n v="80"/>
    <n v="1"/>
    <n v="1"/>
    <n v="1"/>
    <n v="1"/>
    <n v="0"/>
    <n v="0"/>
    <n v="0"/>
  </r>
  <r>
    <s v="No"/>
    <s v="Travel_Frequently"/>
    <x v="2"/>
    <s v="Current Employees"/>
    <x v="0"/>
    <x v="2"/>
    <s v="STAFF-1220"/>
    <x v="872"/>
    <x v="0"/>
    <x v="0"/>
    <x v="1"/>
    <s v="No"/>
    <s v="Y"/>
    <n v="3"/>
    <n v="-2"/>
    <n v="0"/>
    <n v="33"/>
    <n v="0"/>
    <m/>
    <n v="0"/>
    <n v="1"/>
    <n v="1146"/>
    <n v="25"/>
    <x v="3"/>
    <n v="1"/>
    <n v="2"/>
    <n v="82"/>
    <n v="3"/>
    <n v="2"/>
    <n v="3"/>
    <n v="4539"/>
    <n v="4905"/>
    <n v="1"/>
    <n v="12"/>
    <n v="3"/>
    <n v="1"/>
    <n v="80"/>
    <n v="1"/>
    <n v="10"/>
    <n v="2"/>
    <n v="10"/>
    <n v="7"/>
    <n v="0"/>
    <n v="1"/>
  </r>
  <r>
    <s v="No"/>
    <s v="Travel_Rarely"/>
    <x v="0"/>
    <s v="Current Employees"/>
    <x v="1"/>
    <x v="0"/>
    <s v="STAFF-1221"/>
    <x v="873"/>
    <x v="1"/>
    <x v="2"/>
    <x v="2"/>
    <s v="No"/>
    <s v="Y"/>
    <n v="4"/>
    <n v="-2"/>
    <n v="0"/>
    <n v="36"/>
    <n v="0"/>
    <m/>
    <n v="0"/>
    <n v="1"/>
    <n v="917"/>
    <n v="6"/>
    <x v="2"/>
    <n v="1"/>
    <n v="3"/>
    <n v="60"/>
    <n v="1"/>
    <n v="1"/>
    <n v="1"/>
    <n v="2741"/>
    <n v="6865"/>
    <n v="1"/>
    <n v="14"/>
    <n v="3"/>
    <n v="3"/>
    <n v="80"/>
    <n v="1"/>
    <n v="7"/>
    <n v="3"/>
    <n v="7"/>
    <n v="7"/>
    <n v="1"/>
    <n v="7"/>
  </r>
  <r>
    <s v="No"/>
    <s v="Travel_Rarely"/>
    <x v="2"/>
    <s v="Current Employees"/>
    <x v="1"/>
    <x v="0"/>
    <s v="STAFF-1224"/>
    <x v="874"/>
    <x v="1"/>
    <x v="2"/>
    <x v="2"/>
    <s v="No"/>
    <s v="Y"/>
    <n v="4"/>
    <n v="-2"/>
    <n v="0"/>
    <n v="30"/>
    <n v="0"/>
    <m/>
    <n v="0"/>
    <n v="1"/>
    <n v="853"/>
    <n v="7"/>
    <x v="2"/>
    <n v="1"/>
    <n v="3"/>
    <n v="49"/>
    <n v="3"/>
    <n v="2"/>
    <n v="1"/>
    <n v="3491"/>
    <n v="11309"/>
    <n v="1"/>
    <n v="13"/>
    <n v="3"/>
    <n v="1"/>
    <n v="80"/>
    <n v="3"/>
    <n v="10"/>
    <n v="2"/>
    <n v="10"/>
    <n v="7"/>
    <n v="8"/>
    <n v="9"/>
  </r>
  <r>
    <s v="No"/>
    <s v="Travel_Rarely"/>
    <x v="0"/>
    <s v="Current Employees"/>
    <x v="1"/>
    <x v="1"/>
    <s v="STAFF-1225"/>
    <x v="875"/>
    <x v="1"/>
    <x v="1"/>
    <x v="0"/>
    <s v="No"/>
    <s v="Y"/>
    <n v="3"/>
    <n v="-2"/>
    <n v="0"/>
    <n v="44"/>
    <n v="0"/>
    <m/>
    <n v="0"/>
    <n v="1"/>
    <n v="200"/>
    <n v="29"/>
    <x v="2"/>
    <n v="1"/>
    <n v="4"/>
    <n v="32"/>
    <n v="3"/>
    <n v="2"/>
    <n v="4"/>
    <n v="4541"/>
    <n v="7744"/>
    <n v="1"/>
    <n v="25"/>
    <n v="4"/>
    <n v="2"/>
    <n v="80"/>
    <n v="0"/>
    <n v="20"/>
    <n v="3"/>
    <n v="20"/>
    <n v="11"/>
    <n v="13"/>
    <n v="17"/>
  </r>
  <r>
    <s v="No"/>
    <s v="Travel_Rarely"/>
    <x v="4"/>
    <s v="Current Employees"/>
    <x v="0"/>
    <x v="3"/>
    <s v="STAFF-1226"/>
    <x v="876"/>
    <x v="1"/>
    <x v="6"/>
    <x v="0"/>
    <s v="No"/>
    <s v="Y"/>
    <n v="2"/>
    <n v="-2"/>
    <n v="0"/>
    <n v="20"/>
    <n v="0"/>
    <m/>
    <n v="0"/>
    <n v="1"/>
    <n v="654"/>
    <n v="21"/>
    <x v="3"/>
    <n v="1"/>
    <n v="3"/>
    <n v="43"/>
    <n v="4"/>
    <n v="1"/>
    <n v="2"/>
    <n v="2678"/>
    <n v="5050"/>
    <n v="1"/>
    <n v="17"/>
    <n v="3"/>
    <n v="4"/>
    <n v="80"/>
    <n v="0"/>
    <n v="2"/>
    <n v="3"/>
    <n v="2"/>
    <n v="1"/>
    <n v="2"/>
    <n v="2"/>
  </r>
  <r>
    <s v="No"/>
    <s v="Travel_Rarely"/>
    <x v="1"/>
    <s v="Current Employees"/>
    <x v="1"/>
    <x v="4"/>
    <s v="STAFF-1228"/>
    <x v="877"/>
    <x v="1"/>
    <x v="3"/>
    <x v="2"/>
    <s v="No"/>
    <s v="Y"/>
    <n v="3"/>
    <n v="-2"/>
    <n v="0"/>
    <n v="46"/>
    <n v="0"/>
    <m/>
    <n v="0"/>
    <n v="1"/>
    <n v="150"/>
    <n v="2"/>
    <x v="2"/>
    <n v="1"/>
    <n v="4"/>
    <n v="60"/>
    <n v="3"/>
    <n v="2"/>
    <n v="4"/>
    <n v="7379"/>
    <n v="17433"/>
    <n v="2"/>
    <n v="11"/>
    <n v="3"/>
    <n v="3"/>
    <n v="80"/>
    <n v="1"/>
    <n v="12"/>
    <n v="2"/>
    <n v="6"/>
    <n v="3"/>
    <n v="1"/>
    <n v="4"/>
  </r>
  <r>
    <s v="No"/>
    <s v="Non-Travel"/>
    <x v="0"/>
    <s v="Current Employees"/>
    <x v="2"/>
    <x v="2"/>
    <s v="STAFF-1231"/>
    <x v="878"/>
    <x v="1"/>
    <x v="8"/>
    <x v="1"/>
    <s v="No"/>
    <s v="Y"/>
    <n v="3"/>
    <n v="-2"/>
    <n v="0"/>
    <n v="42"/>
    <n v="0"/>
    <m/>
    <n v="0"/>
    <n v="1"/>
    <n v="179"/>
    <n v="2"/>
    <x v="4"/>
    <n v="1"/>
    <n v="4"/>
    <n v="79"/>
    <n v="4"/>
    <n v="2"/>
    <n v="3"/>
    <n v="6272"/>
    <n v="12858"/>
    <n v="7"/>
    <n v="16"/>
    <n v="3"/>
    <n v="1"/>
    <n v="80"/>
    <n v="1"/>
    <n v="10"/>
    <n v="4"/>
    <n v="4"/>
    <n v="3"/>
    <n v="0"/>
    <n v="3"/>
  </r>
  <r>
    <s v="No"/>
    <s v="Travel_Rarely"/>
    <x v="3"/>
    <s v="Current Employees"/>
    <x v="0"/>
    <x v="3"/>
    <s v="STAFF-1233"/>
    <x v="879"/>
    <x v="1"/>
    <x v="0"/>
    <x v="2"/>
    <s v="Yes"/>
    <s v="Y"/>
    <n v="3"/>
    <n v="-2"/>
    <n v="0"/>
    <n v="60"/>
    <n v="0"/>
    <m/>
    <n v="0"/>
    <n v="1"/>
    <n v="696"/>
    <n v="7"/>
    <x v="2"/>
    <n v="1"/>
    <n v="2"/>
    <n v="52"/>
    <n v="4"/>
    <n v="2"/>
    <n v="2"/>
    <n v="5220"/>
    <n v="10893"/>
    <n v="0"/>
    <n v="18"/>
    <n v="3"/>
    <n v="2"/>
    <n v="80"/>
    <n v="1"/>
    <n v="12"/>
    <n v="3"/>
    <n v="11"/>
    <n v="7"/>
    <n v="1"/>
    <n v="9"/>
  </r>
  <r>
    <s v="No"/>
    <s v="Travel_Frequently"/>
    <x v="2"/>
    <s v="Current Employees"/>
    <x v="1"/>
    <x v="1"/>
    <s v="STAFF-1234"/>
    <x v="880"/>
    <x v="0"/>
    <x v="2"/>
    <x v="1"/>
    <s v="No"/>
    <s v="Y"/>
    <n v="2"/>
    <n v="-2"/>
    <n v="0"/>
    <n v="32"/>
    <n v="0"/>
    <m/>
    <n v="0"/>
    <n v="1"/>
    <n v="116"/>
    <n v="13"/>
    <x v="3"/>
    <n v="1"/>
    <n v="3"/>
    <n v="77"/>
    <n v="2"/>
    <n v="1"/>
    <n v="2"/>
    <n v="2743"/>
    <n v="7331"/>
    <n v="1"/>
    <n v="20"/>
    <n v="4"/>
    <n v="3"/>
    <n v="80"/>
    <n v="1"/>
    <n v="2"/>
    <n v="3"/>
    <n v="2"/>
    <n v="2"/>
    <n v="2"/>
    <n v="2"/>
  </r>
  <r>
    <s v="No"/>
    <s v="Travel_Frequently"/>
    <x v="2"/>
    <s v="Current Employees"/>
    <x v="1"/>
    <x v="0"/>
    <s v="STAFF-1235"/>
    <x v="881"/>
    <x v="0"/>
    <x v="1"/>
    <x v="0"/>
    <s v="Yes"/>
    <s v="Y"/>
    <n v="2"/>
    <n v="-2"/>
    <n v="0"/>
    <n v="32"/>
    <n v="0"/>
    <m/>
    <n v="0"/>
    <n v="1"/>
    <n v="1316"/>
    <n v="2"/>
    <x v="0"/>
    <n v="1"/>
    <n v="4"/>
    <n v="38"/>
    <n v="3"/>
    <n v="2"/>
    <n v="1"/>
    <n v="4998"/>
    <n v="2338"/>
    <n v="4"/>
    <n v="14"/>
    <n v="3"/>
    <n v="4"/>
    <n v="80"/>
    <n v="0"/>
    <n v="10"/>
    <n v="3"/>
    <n v="8"/>
    <n v="7"/>
    <n v="0"/>
    <n v="7"/>
  </r>
  <r>
    <s v="No"/>
    <s v="Travel_Rarely"/>
    <x v="0"/>
    <s v="Current Employees"/>
    <x v="1"/>
    <x v="4"/>
    <s v="STAFF-1237"/>
    <x v="882"/>
    <x v="0"/>
    <x v="3"/>
    <x v="2"/>
    <s v="Yes"/>
    <s v="Y"/>
    <n v="2"/>
    <n v="-2"/>
    <n v="0"/>
    <n v="36"/>
    <n v="0"/>
    <m/>
    <n v="0"/>
    <n v="1"/>
    <n v="363"/>
    <n v="1"/>
    <x v="3"/>
    <n v="1"/>
    <n v="4"/>
    <n v="77"/>
    <n v="1"/>
    <n v="3"/>
    <n v="4"/>
    <n v="10252"/>
    <n v="4235"/>
    <n v="2"/>
    <n v="21"/>
    <n v="4"/>
    <n v="3"/>
    <n v="80"/>
    <n v="1"/>
    <n v="17"/>
    <n v="3"/>
    <n v="7"/>
    <n v="7"/>
    <n v="7"/>
    <n v="7"/>
  </r>
  <r>
    <s v="No"/>
    <s v="Travel_Rarely"/>
    <x v="2"/>
    <s v="Current Employees"/>
    <x v="1"/>
    <x v="2"/>
    <s v="STAFF-1238"/>
    <x v="883"/>
    <x v="1"/>
    <x v="1"/>
    <x v="1"/>
    <s v="No"/>
    <s v="Y"/>
    <n v="5"/>
    <n v="-2"/>
    <n v="0"/>
    <n v="33"/>
    <n v="0"/>
    <m/>
    <n v="0"/>
    <n v="1"/>
    <n v="117"/>
    <n v="9"/>
    <x v="3"/>
    <n v="1"/>
    <n v="1"/>
    <n v="60"/>
    <n v="3"/>
    <n v="1"/>
    <n v="4"/>
    <n v="2781"/>
    <n v="6311"/>
    <n v="0"/>
    <n v="13"/>
    <n v="3"/>
    <n v="2"/>
    <n v="80"/>
    <n v="1"/>
    <n v="15"/>
    <n v="3"/>
    <n v="14"/>
    <n v="10"/>
    <n v="4"/>
    <n v="10"/>
  </r>
  <r>
    <s v="No"/>
    <s v="Travel_Rarely"/>
    <x v="0"/>
    <s v="Current Employees"/>
    <x v="0"/>
    <x v="4"/>
    <s v="STAFF-1239"/>
    <x v="884"/>
    <x v="0"/>
    <x v="0"/>
    <x v="2"/>
    <s v="No"/>
    <s v="Y"/>
    <n v="2"/>
    <n v="-2"/>
    <n v="0"/>
    <n v="40"/>
    <n v="0"/>
    <m/>
    <n v="0"/>
    <n v="1"/>
    <n v="107"/>
    <n v="10"/>
    <x v="3"/>
    <n v="1"/>
    <n v="4"/>
    <n v="84"/>
    <n v="2"/>
    <n v="2"/>
    <n v="4"/>
    <n v="6852"/>
    <n v="11591"/>
    <n v="7"/>
    <n v="12"/>
    <n v="3"/>
    <n v="2"/>
    <n v="80"/>
    <n v="1"/>
    <n v="7"/>
    <n v="4"/>
    <n v="5"/>
    <n v="1"/>
    <n v="1"/>
    <n v="3"/>
  </r>
  <r>
    <s v="No"/>
    <s v="Travel_Rarely"/>
    <x v="2"/>
    <s v="Current Employees"/>
    <x v="0"/>
    <x v="0"/>
    <s v="STAFF-1240"/>
    <x v="885"/>
    <x v="1"/>
    <x v="0"/>
    <x v="0"/>
    <s v="No"/>
    <s v="Y"/>
    <n v="4"/>
    <n v="-2"/>
    <n v="0"/>
    <n v="25"/>
    <n v="0"/>
    <m/>
    <n v="0"/>
    <n v="1"/>
    <n v="1356"/>
    <n v="10"/>
    <x v="2"/>
    <n v="1"/>
    <n v="3"/>
    <n v="57"/>
    <n v="3"/>
    <n v="2"/>
    <n v="1"/>
    <n v="4950"/>
    <n v="20623"/>
    <n v="0"/>
    <n v="14"/>
    <n v="3"/>
    <n v="2"/>
    <n v="80"/>
    <n v="0"/>
    <n v="5"/>
    <n v="3"/>
    <n v="4"/>
    <n v="3"/>
    <n v="1"/>
    <n v="1"/>
  </r>
  <r>
    <s v="No"/>
    <s v="Travel_Rarely"/>
    <x v="2"/>
    <s v="Current Employees"/>
    <x v="1"/>
    <x v="2"/>
    <s v="STAFF-1241"/>
    <x v="886"/>
    <x v="1"/>
    <x v="1"/>
    <x v="1"/>
    <s v="Yes"/>
    <s v="Y"/>
    <n v="2"/>
    <n v="-2"/>
    <n v="0"/>
    <n v="30"/>
    <n v="0"/>
    <m/>
    <n v="0"/>
    <n v="1"/>
    <n v="1465"/>
    <n v="1"/>
    <x v="3"/>
    <n v="1"/>
    <n v="4"/>
    <n v="63"/>
    <n v="3"/>
    <n v="1"/>
    <n v="2"/>
    <n v="3579"/>
    <n v="9369"/>
    <n v="0"/>
    <n v="21"/>
    <n v="4"/>
    <n v="1"/>
    <n v="80"/>
    <n v="1"/>
    <n v="12"/>
    <n v="3"/>
    <n v="11"/>
    <n v="9"/>
    <n v="5"/>
    <n v="7"/>
  </r>
  <r>
    <s v="No"/>
    <s v="Travel_Frequently"/>
    <x v="0"/>
    <s v="Current Employees"/>
    <x v="1"/>
    <x v="2"/>
    <s v="STAFF-1242"/>
    <x v="887"/>
    <x v="0"/>
    <x v="7"/>
    <x v="1"/>
    <s v="Yes"/>
    <s v="Y"/>
    <n v="6"/>
    <n v="-2"/>
    <n v="0"/>
    <n v="42"/>
    <n v="0"/>
    <m/>
    <n v="0"/>
    <n v="1"/>
    <n v="458"/>
    <n v="26"/>
    <x v="4"/>
    <n v="1"/>
    <n v="1"/>
    <n v="60"/>
    <n v="3"/>
    <n v="3"/>
    <n v="3"/>
    <n v="13191"/>
    <n v="23281"/>
    <n v="3"/>
    <n v="17"/>
    <n v="3"/>
    <n v="3"/>
    <n v="80"/>
    <n v="0"/>
    <n v="20"/>
    <n v="3"/>
    <n v="1"/>
    <n v="0"/>
    <n v="0"/>
    <n v="0"/>
  </r>
  <r>
    <s v="No"/>
    <s v="Non-Travel"/>
    <x v="0"/>
    <s v="Current Employees"/>
    <x v="0"/>
    <x v="3"/>
    <s v="STAFF-1243"/>
    <x v="888"/>
    <x v="0"/>
    <x v="0"/>
    <x v="1"/>
    <s v="Yes"/>
    <s v="Y"/>
    <n v="6"/>
    <n v="-2"/>
    <n v="0"/>
    <n v="35"/>
    <n v="0"/>
    <m/>
    <n v="0"/>
    <n v="1"/>
    <n v="1212"/>
    <n v="8"/>
    <x v="0"/>
    <n v="1"/>
    <n v="3"/>
    <n v="78"/>
    <n v="2"/>
    <n v="3"/>
    <n v="2"/>
    <n v="10377"/>
    <n v="13755"/>
    <n v="4"/>
    <n v="11"/>
    <n v="3"/>
    <n v="2"/>
    <n v="80"/>
    <n v="1"/>
    <n v="16"/>
    <n v="2"/>
    <n v="13"/>
    <n v="2"/>
    <n v="4"/>
    <n v="12"/>
  </r>
  <r>
    <s v="No"/>
    <s v="Travel_Rarely"/>
    <x v="2"/>
    <s v="Current Employees"/>
    <x v="1"/>
    <x v="0"/>
    <s v="STAFF-1244"/>
    <x v="889"/>
    <x v="1"/>
    <x v="1"/>
    <x v="1"/>
    <s v="Yes"/>
    <s v="Y"/>
    <n v="3"/>
    <n v="-2"/>
    <n v="0"/>
    <n v="27"/>
    <n v="0"/>
    <m/>
    <n v="0"/>
    <n v="1"/>
    <n v="1103"/>
    <n v="14"/>
    <x v="3"/>
    <n v="1"/>
    <n v="1"/>
    <n v="42"/>
    <n v="3"/>
    <n v="1"/>
    <n v="1"/>
    <n v="2235"/>
    <n v="14377"/>
    <n v="1"/>
    <n v="14"/>
    <n v="3"/>
    <n v="4"/>
    <n v="80"/>
    <n v="2"/>
    <n v="9"/>
    <n v="2"/>
    <n v="9"/>
    <n v="7"/>
    <n v="6"/>
    <n v="8"/>
  </r>
  <r>
    <s v="No"/>
    <s v="Travel_Frequently"/>
    <x v="1"/>
    <s v="Current Employees"/>
    <x v="1"/>
    <x v="0"/>
    <s v="STAFF-1245"/>
    <x v="890"/>
    <x v="0"/>
    <x v="3"/>
    <x v="2"/>
    <s v="No"/>
    <s v="Y"/>
    <n v="2"/>
    <n v="-2"/>
    <n v="0"/>
    <n v="54"/>
    <n v="0"/>
    <m/>
    <n v="0"/>
    <n v="1"/>
    <n v="966"/>
    <n v="1"/>
    <x v="2"/>
    <n v="1"/>
    <n v="4"/>
    <n v="53"/>
    <n v="3"/>
    <n v="3"/>
    <n v="1"/>
    <n v="10502"/>
    <n v="9659"/>
    <n v="7"/>
    <n v="17"/>
    <n v="3"/>
    <n v="1"/>
    <n v="80"/>
    <n v="1"/>
    <n v="33"/>
    <n v="1"/>
    <n v="5"/>
    <n v="4"/>
    <n v="1"/>
    <n v="4"/>
  </r>
  <r>
    <s v="No"/>
    <s v="Travel_Rarely"/>
    <x v="0"/>
    <s v="Current Employees"/>
    <x v="1"/>
    <x v="0"/>
    <s v="STAFF-1246"/>
    <x v="891"/>
    <x v="0"/>
    <x v="1"/>
    <x v="1"/>
    <s v="No"/>
    <s v="Y"/>
    <n v="5"/>
    <n v="-2"/>
    <n v="0"/>
    <n v="44"/>
    <n v="0"/>
    <m/>
    <n v="0"/>
    <n v="1"/>
    <n v="1117"/>
    <n v="2"/>
    <x v="1"/>
    <n v="1"/>
    <n v="1"/>
    <n v="72"/>
    <n v="4"/>
    <n v="1"/>
    <n v="1"/>
    <n v="2011"/>
    <n v="19982"/>
    <n v="1"/>
    <n v="13"/>
    <n v="3"/>
    <n v="4"/>
    <n v="80"/>
    <n v="1"/>
    <n v="10"/>
    <n v="3"/>
    <n v="10"/>
    <n v="5"/>
    <n v="7"/>
    <n v="7"/>
  </r>
  <r>
    <s v="Yes"/>
    <s v="Non-Travel"/>
    <x v="4"/>
    <s v="Ex-Employees"/>
    <x v="1"/>
    <x v="2"/>
    <s v="STAFF-1248"/>
    <x v="892"/>
    <x v="0"/>
    <x v="1"/>
    <x v="0"/>
    <s v="Yes"/>
    <s v="Y"/>
    <n v="2"/>
    <n v="-2"/>
    <n v="0"/>
    <n v="19"/>
    <n v="1"/>
    <n v="1"/>
    <n v="1"/>
    <n v="0"/>
    <n v="504"/>
    <n v="10"/>
    <x v="3"/>
    <n v="1"/>
    <n v="1"/>
    <n v="96"/>
    <n v="2"/>
    <n v="1"/>
    <n v="2"/>
    <n v="1859"/>
    <n v="6148"/>
    <n v="1"/>
    <n v="25"/>
    <n v="4"/>
    <n v="2"/>
    <n v="80"/>
    <n v="0"/>
    <n v="1"/>
    <n v="4"/>
    <n v="1"/>
    <n v="1"/>
    <n v="0"/>
    <n v="0"/>
  </r>
  <r>
    <s v="No"/>
    <s v="Travel_Rarely"/>
    <x v="2"/>
    <s v="Current Employees"/>
    <x v="1"/>
    <x v="0"/>
    <s v="STAFF-1249"/>
    <x v="893"/>
    <x v="0"/>
    <x v="1"/>
    <x v="2"/>
    <s v="No"/>
    <s v="Y"/>
    <n v="5"/>
    <n v="-2"/>
    <n v="0"/>
    <n v="29"/>
    <n v="0"/>
    <m/>
    <n v="0"/>
    <n v="1"/>
    <n v="1010"/>
    <n v="1"/>
    <x v="3"/>
    <n v="1"/>
    <n v="1"/>
    <n v="97"/>
    <n v="3"/>
    <n v="1"/>
    <n v="1"/>
    <n v="3760"/>
    <n v="5598"/>
    <n v="1"/>
    <n v="15"/>
    <n v="3"/>
    <n v="1"/>
    <n v="80"/>
    <n v="3"/>
    <n v="3"/>
    <n v="3"/>
    <n v="3"/>
    <n v="2"/>
    <n v="1"/>
    <n v="2"/>
  </r>
  <r>
    <s v="No"/>
    <s v="Travel_Rarely"/>
    <x v="1"/>
    <s v="Current Employees"/>
    <x v="1"/>
    <x v="0"/>
    <s v="STAFF-1250"/>
    <x v="894"/>
    <x v="1"/>
    <x v="7"/>
    <x v="1"/>
    <s v="No"/>
    <s v="Y"/>
    <n v="2"/>
    <n v="-2"/>
    <n v="0"/>
    <n v="54"/>
    <n v="0"/>
    <m/>
    <n v="0"/>
    <n v="1"/>
    <n v="685"/>
    <n v="3"/>
    <x v="3"/>
    <n v="1"/>
    <n v="4"/>
    <n v="85"/>
    <n v="3"/>
    <n v="4"/>
    <n v="1"/>
    <n v="17779"/>
    <n v="23474"/>
    <n v="3"/>
    <n v="14"/>
    <n v="3"/>
    <n v="1"/>
    <n v="80"/>
    <n v="0"/>
    <n v="36"/>
    <n v="3"/>
    <n v="10"/>
    <n v="9"/>
    <n v="0"/>
    <n v="9"/>
  </r>
  <r>
    <s v="No"/>
    <s v="Travel_Rarely"/>
    <x v="2"/>
    <s v="Current Employees"/>
    <x v="1"/>
    <x v="2"/>
    <s v="STAFF-1251"/>
    <x v="895"/>
    <x v="1"/>
    <x v="4"/>
    <x v="1"/>
    <s v="Yes"/>
    <s v="Y"/>
    <n v="2"/>
    <n v="-2"/>
    <n v="0"/>
    <n v="31"/>
    <n v="0"/>
    <m/>
    <n v="0"/>
    <n v="1"/>
    <n v="1332"/>
    <n v="11"/>
    <x v="0"/>
    <n v="1"/>
    <n v="3"/>
    <n v="80"/>
    <n v="3"/>
    <n v="2"/>
    <n v="3"/>
    <n v="6833"/>
    <n v="17089"/>
    <n v="1"/>
    <n v="12"/>
    <n v="3"/>
    <n v="4"/>
    <n v="80"/>
    <n v="0"/>
    <n v="6"/>
    <n v="2"/>
    <n v="6"/>
    <n v="5"/>
    <n v="0"/>
    <n v="1"/>
  </r>
  <r>
    <s v="No"/>
    <s v="Travel_Rarely"/>
    <x v="2"/>
    <s v="Current Employees"/>
    <x v="1"/>
    <x v="2"/>
    <s v="STAFF-1252"/>
    <x v="896"/>
    <x v="0"/>
    <x v="4"/>
    <x v="0"/>
    <s v="No"/>
    <s v="Y"/>
    <n v="2"/>
    <n v="-2"/>
    <n v="0"/>
    <n v="31"/>
    <n v="0"/>
    <m/>
    <n v="0"/>
    <n v="1"/>
    <n v="1062"/>
    <n v="24"/>
    <x v="3"/>
    <n v="1"/>
    <n v="3"/>
    <n v="96"/>
    <n v="2"/>
    <n v="2"/>
    <n v="3"/>
    <n v="6812"/>
    <n v="17198"/>
    <n v="1"/>
    <n v="19"/>
    <n v="3"/>
    <n v="2"/>
    <n v="80"/>
    <n v="0"/>
    <n v="10"/>
    <n v="3"/>
    <n v="10"/>
    <n v="9"/>
    <n v="1"/>
    <n v="8"/>
  </r>
  <r>
    <s v="No"/>
    <s v="Travel_Rarely"/>
    <x v="3"/>
    <s v="Current Employees"/>
    <x v="0"/>
    <x v="0"/>
    <s v="STAFF-1254"/>
    <x v="897"/>
    <x v="0"/>
    <x v="0"/>
    <x v="0"/>
    <s v="No"/>
    <s v="Y"/>
    <n v="2"/>
    <n v="-2"/>
    <n v="0"/>
    <n v="59"/>
    <n v="0"/>
    <m/>
    <n v="0"/>
    <n v="1"/>
    <n v="326"/>
    <n v="3"/>
    <x v="3"/>
    <n v="1"/>
    <n v="3"/>
    <n v="48"/>
    <n v="2"/>
    <n v="2"/>
    <n v="1"/>
    <n v="5171"/>
    <n v="16490"/>
    <n v="5"/>
    <n v="17"/>
    <n v="3"/>
    <n v="4"/>
    <n v="80"/>
    <n v="0"/>
    <n v="13"/>
    <n v="3"/>
    <n v="6"/>
    <n v="1"/>
    <n v="0"/>
    <n v="5"/>
  </r>
  <r>
    <s v="No"/>
    <s v="Travel_Rarely"/>
    <x v="0"/>
    <s v="Current Employees"/>
    <x v="1"/>
    <x v="0"/>
    <s v="STAFF-1255"/>
    <x v="898"/>
    <x v="1"/>
    <x v="7"/>
    <x v="1"/>
    <s v="No"/>
    <s v="Y"/>
    <n v="2"/>
    <n v="-2"/>
    <n v="0"/>
    <n v="43"/>
    <n v="0"/>
    <m/>
    <n v="0"/>
    <n v="1"/>
    <n v="920"/>
    <n v="3"/>
    <x v="3"/>
    <n v="1"/>
    <n v="3"/>
    <n v="96"/>
    <n v="1"/>
    <n v="5"/>
    <n v="1"/>
    <n v="19740"/>
    <n v="18625"/>
    <n v="3"/>
    <n v="14"/>
    <n v="3"/>
    <n v="2"/>
    <n v="80"/>
    <n v="1"/>
    <n v="25"/>
    <n v="3"/>
    <n v="8"/>
    <n v="7"/>
    <n v="0"/>
    <n v="7"/>
  </r>
  <r>
    <s v="No"/>
    <s v="Travel_Rarely"/>
    <x v="1"/>
    <s v="Current Employees"/>
    <x v="1"/>
    <x v="2"/>
    <s v="STAFF-1256"/>
    <x v="899"/>
    <x v="1"/>
    <x v="5"/>
    <x v="1"/>
    <s v="No"/>
    <s v="Y"/>
    <n v="2"/>
    <n v="-2"/>
    <n v="0"/>
    <n v="49"/>
    <n v="0"/>
    <m/>
    <n v="0"/>
    <n v="1"/>
    <n v="1098"/>
    <n v="4"/>
    <x v="0"/>
    <n v="1"/>
    <n v="1"/>
    <n v="85"/>
    <n v="2"/>
    <n v="5"/>
    <n v="3"/>
    <n v="18711"/>
    <n v="12124"/>
    <n v="2"/>
    <n v="13"/>
    <n v="3"/>
    <n v="3"/>
    <n v="80"/>
    <n v="1"/>
    <n v="23"/>
    <n v="4"/>
    <n v="1"/>
    <n v="0"/>
    <n v="0"/>
    <n v="0"/>
  </r>
  <r>
    <s v="No"/>
    <s v="Travel_Frequently"/>
    <x v="0"/>
    <s v="Current Employees"/>
    <x v="1"/>
    <x v="4"/>
    <s v="STAFF-1257"/>
    <x v="900"/>
    <x v="1"/>
    <x v="1"/>
    <x v="1"/>
    <s v="No"/>
    <s v="Y"/>
    <n v="2"/>
    <n v="-2"/>
    <n v="0"/>
    <n v="36"/>
    <n v="0"/>
    <m/>
    <n v="0"/>
    <n v="1"/>
    <n v="469"/>
    <n v="3"/>
    <x v="3"/>
    <n v="1"/>
    <n v="4"/>
    <n v="46"/>
    <n v="3"/>
    <n v="1"/>
    <n v="4"/>
    <n v="3692"/>
    <n v="9256"/>
    <n v="1"/>
    <n v="12"/>
    <n v="3"/>
    <n v="3"/>
    <n v="80"/>
    <n v="0"/>
    <n v="12"/>
    <n v="2"/>
    <n v="11"/>
    <n v="10"/>
    <n v="0"/>
    <n v="7"/>
  </r>
  <r>
    <s v="No"/>
    <s v="Travel_Rarely"/>
    <x v="1"/>
    <s v="Current Employees"/>
    <x v="1"/>
    <x v="4"/>
    <s v="STAFF-1258"/>
    <x v="901"/>
    <x v="1"/>
    <x v="2"/>
    <x v="0"/>
    <s v="No"/>
    <s v="Y"/>
    <n v="4"/>
    <n v="-2"/>
    <n v="0"/>
    <n v="48"/>
    <n v="0"/>
    <m/>
    <n v="0"/>
    <n v="1"/>
    <n v="969"/>
    <n v="2"/>
    <x v="0"/>
    <n v="1"/>
    <n v="4"/>
    <n v="76"/>
    <n v="4"/>
    <n v="1"/>
    <n v="4"/>
    <n v="2559"/>
    <n v="16620"/>
    <n v="5"/>
    <n v="11"/>
    <n v="3"/>
    <n v="3"/>
    <n v="80"/>
    <n v="0"/>
    <n v="7"/>
    <n v="2"/>
    <n v="1"/>
    <n v="0"/>
    <n v="0"/>
    <n v="0"/>
  </r>
  <r>
    <s v="No"/>
    <s v="Travel_Rarely"/>
    <x v="2"/>
    <s v="Current Employees"/>
    <x v="1"/>
    <x v="0"/>
    <s v="STAFF-1259"/>
    <x v="902"/>
    <x v="1"/>
    <x v="1"/>
    <x v="2"/>
    <s v="No"/>
    <s v="Y"/>
    <n v="2"/>
    <n v="-2"/>
    <n v="0"/>
    <n v="27"/>
    <n v="0"/>
    <m/>
    <n v="0"/>
    <n v="1"/>
    <n v="1167"/>
    <n v="4"/>
    <x v="0"/>
    <n v="1"/>
    <n v="1"/>
    <n v="76"/>
    <n v="3"/>
    <n v="1"/>
    <n v="1"/>
    <n v="2517"/>
    <n v="3208"/>
    <n v="1"/>
    <n v="11"/>
    <n v="3"/>
    <n v="2"/>
    <n v="80"/>
    <n v="3"/>
    <n v="5"/>
    <n v="3"/>
    <n v="5"/>
    <n v="3"/>
    <n v="0"/>
    <n v="3"/>
  </r>
  <r>
    <s v="No"/>
    <s v="Travel_Rarely"/>
    <x v="2"/>
    <s v="Current Employees"/>
    <x v="1"/>
    <x v="0"/>
    <s v="STAFF-1260"/>
    <x v="903"/>
    <x v="1"/>
    <x v="4"/>
    <x v="2"/>
    <s v="Yes"/>
    <s v="Y"/>
    <n v="2"/>
    <n v="-2"/>
    <n v="0"/>
    <n v="29"/>
    <n v="0"/>
    <m/>
    <n v="0"/>
    <n v="1"/>
    <n v="1329"/>
    <n v="7"/>
    <x v="3"/>
    <n v="1"/>
    <n v="3"/>
    <n v="82"/>
    <n v="3"/>
    <n v="2"/>
    <n v="1"/>
    <n v="6623"/>
    <n v="4204"/>
    <n v="1"/>
    <n v="11"/>
    <n v="3"/>
    <n v="2"/>
    <n v="80"/>
    <n v="2"/>
    <n v="6"/>
    <n v="3"/>
    <n v="6"/>
    <n v="0"/>
    <n v="1"/>
    <n v="0"/>
  </r>
  <r>
    <s v="No"/>
    <s v="Travel_Rarely"/>
    <x v="1"/>
    <s v="Current Employees"/>
    <x v="1"/>
    <x v="0"/>
    <s v="STAFF-1263"/>
    <x v="904"/>
    <x v="1"/>
    <x v="7"/>
    <x v="0"/>
    <s v="No"/>
    <s v="Y"/>
    <n v="3"/>
    <n v="-2"/>
    <n v="0"/>
    <n v="48"/>
    <n v="0"/>
    <m/>
    <n v="0"/>
    <n v="1"/>
    <n v="715"/>
    <n v="1"/>
    <x v="3"/>
    <n v="1"/>
    <n v="4"/>
    <n v="76"/>
    <n v="2"/>
    <n v="5"/>
    <n v="1"/>
    <n v="18265"/>
    <n v="8733"/>
    <n v="6"/>
    <n v="12"/>
    <n v="3"/>
    <n v="3"/>
    <n v="80"/>
    <n v="0"/>
    <n v="25"/>
    <n v="4"/>
    <n v="1"/>
    <n v="0"/>
    <n v="0"/>
    <n v="0"/>
  </r>
  <r>
    <s v="No"/>
    <s v="Travel_Rarely"/>
    <x v="2"/>
    <s v="Current Employees"/>
    <x v="1"/>
    <x v="0"/>
    <s v="STAFF-1264"/>
    <x v="905"/>
    <x v="0"/>
    <x v="7"/>
    <x v="2"/>
    <s v="No"/>
    <s v="Y"/>
    <n v="2"/>
    <n v="-2"/>
    <n v="0"/>
    <n v="29"/>
    <n v="0"/>
    <m/>
    <n v="0"/>
    <n v="1"/>
    <n v="694"/>
    <n v="1"/>
    <x v="3"/>
    <n v="1"/>
    <n v="4"/>
    <n v="87"/>
    <n v="2"/>
    <n v="4"/>
    <n v="1"/>
    <n v="16124"/>
    <n v="3423"/>
    <n v="3"/>
    <n v="14"/>
    <n v="3"/>
    <n v="2"/>
    <n v="80"/>
    <n v="2"/>
    <n v="9"/>
    <n v="2"/>
    <n v="7"/>
    <n v="7"/>
    <n v="1"/>
    <n v="7"/>
  </r>
  <r>
    <s v="No"/>
    <s v="Travel_Rarely"/>
    <x v="2"/>
    <s v="Current Employees"/>
    <x v="1"/>
    <x v="4"/>
    <s v="STAFF-1265"/>
    <x v="906"/>
    <x v="0"/>
    <x v="1"/>
    <x v="1"/>
    <s v="No"/>
    <s v="Y"/>
    <n v="5"/>
    <n v="-2"/>
    <n v="0"/>
    <n v="34"/>
    <n v="0"/>
    <m/>
    <n v="0"/>
    <n v="1"/>
    <n v="1320"/>
    <n v="20"/>
    <x v="3"/>
    <n v="1"/>
    <n v="4"/>
    <n v="89"/>
    <n v="4"/>
    <n v="1"/>
    <n v="4"/>
    <n v="2585"/>
    <n v="21643"/>
    <n v="0"/>
    <n v="17"/>
    <n v="3"/>
    <n v="4"/>
    <n v="80"/>
    <n v="0"/>
    <n v="2"/>
    <n v="2"/>
    <n v="1"/>
    <n v="0"/>
    <n v="0"/>
    <n v="0"/>
  </r>
  <r>
    <s v="No"/>
    <s v="Travel_Rarely"/>
    <x v="0"/>
    <s v="Current Employees"/>
    <x v="0"/>
    <x v="3"/>
    <s v="STAFF-1267"/>
    <x v="907"/>
    <x v="1"/>
    <x v="5"/>
    <x v="1"/>
    <s v="No"/>
    <s v="Y"/>
    <n v="5"/>
    <n v="-2"/>
    <n v="0"/>
    <n v="44"/>
    <n v="0"/>
    <m/>
    <n v="0"/>
    <n v="1"/>
    <n v="1099"/>
    <n v="5"/>
    <x v="3"/>
    <n v="1"/>
    <n v="2"/>
    <n v="88"/>
    <n v="3"/>
    <n v="5"/>
    <n v="2"/>
    <n v="18213"/>
    <n v="8751"/>
    <n v="7"/>
    <n v="11"/>
    <n v="3"/>
    <n v="3"/>
    <n v="80"/>
    <n v="1"/>
    <n v="26"/>
    <n v="3"/>
    <n v="22"/>
    <n v="9"/>
    <n v="3"/>
    <n v="10"/>
  </r>
  <r>
    <s v="No"/>
    <s v="Travel_Rarely"/>
    <x v="2"/>
    <s v="Current Employees"/>
    <x v="0"/>
    <x v="3"/>
    <s v="STAFF-1268"/>
    <x v="908"/>
    <x v="1"/>
    <x v="0"/>
    <x v="2"/>
    <s v="Yes"/>
    <s v="Y"/>
    <n v="3"/>
    <n v="-2"/>
    <n v="0"/>
    <n v="33"/>
    <n v="0"/>
    <m/>
    <n v="0"/>
    <n v="1"/>
    <n v="536"/>
    <n v="10"/>
    <x v="4"/>
    <n v="1"/>
    <n v="4"/>
    <n v="82"/>
    <n v="4"/>
    <n v="3"/>
    <n v="2"/>
    <n v="8380"/>
    <n v="21708"/>
    <n v="0"/>
    <n v="14"/>
    <n v="3"/>
    <n v="4"/>
    <n v="80"/>
    <n v="2"/>
    <n v="10"/>
    <n v="3"/>
    <n v="9"/>
    <n v="8"/>
    <n v="0"/>
    <n v="8"/>
  </r>
  <r>
    <s v="No"/>
    <s v="Travel_Rarely"/>
    <x v="4"/>
    <s v="Current Employees"/>
    <x v="1"/>
    <x v="0"/>
    <s v="STAFF-1269"/>
    <x v="909"/>
    <x v="0"/>
    <x v="1"/>
    <x v="0"/>
    <s v="Yes"/>
    <s v="Y"/>
    <n v="2"/>
    <n v="-2"/>
    <n v="0"/>
    <n v="19"/>
    <n v="0"/>
    <m/>
    <n v="0"/>
    <n v="1"/>
    <n v="265"/>
    <n v="25"/>
    <x v="3"/>
    <n v="1"/>
    <n v="2"/>
    <n v="57"/>
    <n v="4"/>
    <n v="1"/>
    <n v="1"/>
    <n v="2994"/>
    <n v="21221"/>
    <n v="1"/>
    <n v="12"/>
    <n v="3"/>
    <n v="4"/>
    <n v="80"/>
    <n v="0"/>
    <n v="1"/>
    <n v="3"/>
    <n v="1"/>
    <n v="0"/>
    <n v="0"/>
    <n v="1"/>
  </r>
  <r>
    <s v="No"/>
    <s v="Travel_Rarely"/>
    <x v="4"/>
    <s v="Current Employees"/>
    <x v="1"/>
    <x v="0"/>
    <s v="STAFF-1270"/>
    <x v="910"/>
    <x v="1"/>
    <x v="1"/>
    <x v="1"/>
    <s v="No"/>
    <s v="Y"/>
    <n v="2"/>
    <n v="-2"/>
    <n v="0"/>
    <n v="23"/>
    <n v="0"/>
    <m/>
    <n v="0"/>
    <n v="1"/>
    <n v="373"/>
    <n v="1"/>
    <x v="0"/>
    <n v="1"/>
    <n v="4"/>
    <n v="47"/>
    <n v="3"/>
    <n v="1"/>
    <n v="1"/>
    <n v="1223"/>
    <n v="16901"/>
    <n v="1"/>
    <n v="22"/>
    <n v="4"/>
    <n v="4"/>
    <n v="80"/>
    <n v="1"/>
    <n v="1"/>
    <n v="3"/>
    <n v="1"/>
    <n v="0"/>
    <n v="0"/>
    <n v="1"/>
  </r>
  <r>
    <s v="Yes"/>
    <s v="Travel_Frequently"/>
    <x v="2"/>
    <s v="Ex-Employees"/>
    <x v="0"/>
    <x v="0"/>
    <s v="STAFF-1273"/>
    <x v="911"/>
    <x v="1"/>
    <x v="6"/>
    <x v="0"/>
    <s v="Yes"/>
    <s v="Y"/>
    <n v="4"/>
    <n v="-2"/>
    <n v="0"/>
    <n v="25"/>
    <n v="1"/>
    <n v="1"/>
    <n v="1"/>
    <n v="0"/>
    <n v="599"/>
    <n v="24"/>
    <x v="1"/>
    <n v="1"/>
    <n v="3"/>
    <n v="73"/>
    <n v="1"/>
    <n v="1"/>
    <n v="1"/>
    <n v="1118"/>
    <n v="8040"/>
    <n v="1"/>
    <n v="14"/>
    <n v="3"/>
    <n v="4"/>
    <n v="80"/>
    <n v="0"/>
    <n v="1"/>
    <n v="3"/>
    <n v="1"/>
    <n v="0"/>
    <n v="1"/>
    <n v="0"/>
  </r>
  <r>
    <s v="No"/>
    <s v="Travel_Rarely"/>
    <x v="2"/>
    <s v="Current Employees"/>
    <x v="1"/>
    <x v="0"/>
    <s v="STAFF-1275"/>
    <x v="912"/>
    <x v="1"/>
    <x v="1"/>
    <x v="0"/>
    <s v="Yes"/>
    <s v="Y"/>
    <n v="2"/>
    <n v="-2"/>
    <n v="0"/>
    <n v="26"/>
    <n v="0"/>
    <m/>
    <n v="0"/>
    <n v="1"/>
    <n v="583"/>
    <n v="4"/>
    <x v="0"/>
    <n v="1"/>
    <n v="3"/>
    <n v="53"/>
    <n v="3"/>
    <n v="1"/>
    <n v="1"/>
    <n v="2875"/>
    <n v="9973"/>
    <n v="1"/>
    <n v="20"/>
    <n v="4"/>
    <n v="2"/>
    <n v="80"/>
    <n v="0"/>
    <n v="8"/>
    <n v="2"/>
    <n v="8"/>
    <n v="5"/>
    <n v="2"/>
    <n v="2"/>
  </r>
  <r>
    <s v="Yes"/>
    <s v="Travel_Rarely"/>
    <x v="1"/>
    <s v="Ex-Employees"/>
    <x v="0"/>
    <x v="3"/>
    <s v="STAFF-1277"/>
    <x v="913"/>
    <x v="0"/>
    <x v="5"/>
    <x v="0"/>
    <s v="Yes"/>
    <s v="Y"/>
    <n v="2"/>
    <n v="-2"/>
    <n v="0"/>
    <n v="45"/>
    <n v="1"/>
    <n v="1"/>
    <n v="1"/>
    <n v="0"/>
    <n v="1449"/>
    <n v="2"/>
    <x v="3"/>
    <n v="1"/>
    <n v="1"/>
    <n v="94"/>
    <n v="1"/>
    <n v="5"/>
    <n v="2"/>
    <n v="18824"/>
    <n v="2493"/>
    <n v="2"/>
    <n v="16"/>
    <n v="3"/>
    <n v="1"/>
    <n v="80"/>
    <n v="0"/>
    <n v="26"/>
    <n v="3"/>
    <n v="24"/>
    <n v="10"/>
    <n v="1"/>
    <n v="11"/>
  </r>
  <r>
    <s v="No"/>
    <s v="Non-Travel"/>
    <x v="3"/>
    <s v="Current Employees"/>
    <x v="1"/>
    <x v="2"/>
    <s v="STAFF-1278"/>
    <x v="914"/>
    <x v="1"/>
    <x v="4"/>
    <x v="2"/>
    <s v="Yes"/>
    <s v="Y"/>
    <n v="3"/>
    <n v="-2"/>
    <n v="0"/>
    <n v="55"/>
    <n v="0"/>
    <m/>
    <n v="0"/>
    <n v="1"/>
    <n v="177"/>
    <n v="8"/>
    <x v="1"/>
    <n v="1"/>
    <n v="4"/>
    <n v="37"/>
    <n v="2"/>
    <n v="4"/>
    <n v="2"/>
    <n v="13577"/>
    <n v="25592"/>
    <n v="1"/>
    <n v="15"/>
    <n v="3"/>
    <n v="4"/>
    <n v="80"/>
    <n v="1"/>
    <n v="34"/>
    <n v="3"/>
    <n v="33"/>
    <n v="9"/>
    <n v="15"/>
    <n v="0"/>
  </r>
  <r>
    <s v="Yes"/>
    <s v="Travel_Frequently"/>
    <x v="4"/>
    <s v="Ex-Employees"/>
    <x v="1"/>
    <x v="0"/>
    <s v="STAFF-1279"/>
    <x v="915"/>
    <x v="0"/>
    <x v="2"/>
    <x v="0"/>
    <s v="No"/>
    <s v="Y"/>
    <n v="2"/>
    <n v="-2"/>
    <n v="0"/>
    <n v="21"/>
    <n v="1"/>
    <n v="1"/>
    <n v="1"/>
    <n v="0"/>
    <n v="251"/>
    <n v="10"/>
    <x v="0"/>
    <n v="1"/>
    <n v="1"/>
    <n v="45"/>
    <n v="2"/>
    <n v="1"/>
    <n v="1"/>
    <n v="2625"/>
    <n v="25308"/>
    <n v="1"/>
    <n v="20"/>
    <n v="4"/>
    <n v="3"/>
    <n v="80"/>
    <n v="0"/>
    <n v="2"/>
    <n v="1"/>
    <n v="2"/>
    <n v="2"/>
    <n v="2"/>
    <n v="2"/>
  </r>
  <r>
    <s v="No"/>
    <s v="Travel_Rarely"/>
    <x v="1"/>
    <s v="Current Employees"/>
    <x v="0"/>
    <x v="3"/>
    <s v="STAFF-1280"/>
    <x v="916"/>
    <x v="0"/>
    <x v="5"/>
    <x v="1"/>
    <s v="No"/>
    <s v="Y"/>
    <n v="2"/>
    <n v="-2"/>
    <n v="0"/>
    <n v="46"/>
    <n v="0"/>
    <m/>
    <n v="0"/>
    <n v="1"/>
    <n v="168"/>
    <n v="4"/>
    <x v="0"/>
    <n v="1"/>
    <n v="4"/>
    <n v="33"/>
    <n v="2"/>
    <n v="5"/>
    <n v="2"/>
    <n v="18789"/>
    <n v="9946"/>
    <n v="2"/>
    <n v="14"/>
    <n v="3"/>
    <n v="3"/>
    <n v="80"/>
    <n v="1"/>
    <n v="26"/>
    <n v="3"/>
    <n v="11"/>
    <n v="4"/>
    <n v="0"/>
    <n v="8"/>
  </r>
  <r>
    <s v="No"/>
    <s v="Travel_Rarely"/>
    <x v="2"/>
    <s v="Current Employees"/>
    <x v="0"/>
    <x v="3"/>
    <s v="STAFF-1281"/>
    <x v="917"/>
    <x v="0"/>
    <x v="0"/>
    <x v="0"/>
    <s v="Yes"/>
    <s v="Y"/>
    <n v="3"/>
    <n v="-2"/>
    <n v="0"/>
    <n v="34"/>
    <n v="0"/>
    <m/>
    <n v="0"/>
    <n v="1"/>
    <n v="131"/>
    <n v="2"/>
    <x v="3"/>
    <n v="1"/>
    <n v="3"/>
    <n v="86"/>
    <n v="3"/>
    <n v="2"/>
    <n v="2"/>
    <n v="4538"/>
    <n v="6039"/>
    <n v="0"/>
    <n v="12"/>
    <n v="3"/>
    <n v="4"/>
    <n v="80"/>
    <n v="0"/>
    <n v="4"/>
    <n v="3"/>
    <n v="3"/>
    <n v="2"/>
    <n v="0"/>
    <n v="2"/>
  </r>
  <r>
    <s v="No"/>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s v="No"/>
    <s v="Travel_Rarely"/>
    <x v="3"/>
    <s v="Current Employees"/>
    <x v="1"/>
    <x v="2"/>
    <s v="STAFF-1283"/>
    <x v="919"/>
    <x v="1"/>
    <x v="3"/>
    <x v="0"/>
    <s v="No"/>
    <s v="Y"/>
    <n v="6"/>
    <n v="-2"/>
    <n v="0"/>
    <n v="59"/>
    <n v="0"/>
    <m/>
    <n v="0"/>
    <n v="1"/>
    <n v="1429"/>
    <n v="18"/>
    <x v="2"/>
    <n v="1"/>
    <n v="4"/>
    <n v="67"/>
    <n v="3"/>
    <n v="3"/>
    <n v="4"/>
    <n v="10512"/>
    <n v="20002"/>
    <n v="6"/>
    <n v="12"/>
    <n v="3"/>
    <n v="4"/>
    <n v="80"/>
    <n v="0"/>
    <n v="25"/>
    <n v="2"/>
    <n v="9"/>
    <n v="7"/>
    <n v="5"/>
    <n v="4"/>
  </r>
  <r>
    <s v="No"/>
    <s v="Travel_Frequently"/>
    <x v="2"/>
    <s v="Current Employees"/>
    <x v="1"/>
    <x v="2"/>
    <s v="STAFF-1285"/>
    <x v="920"/>
    <x v="0"/>
    <x v="2"/>
    <x v="2"/>
    <s v="No"/>
    <s v="Y"/>
    <n v="2"/>
    <n v="-2"/>
    <n v="0"/>
    <n v="34"/>
    <n v="0"/>
    <m/>
    <n v="0"/>
    <n v="1"/>
    <n v="135"/>
    <n v="19"/>
    <x v="3"/>
    <n v="1"/>
    <n v="3"/>
    <n v="46"/>
    <n v="3"/>
    <n v="2"/>
    <n v="2"/>
    <n v="4444"/>
    <n v="22534"/>
    <n v="4"/>
    <n v="13"/>
    <n v="3"/>
    <n v="3"/>
    <n v="80"/>
    <n v="2"/>
    <n v="15"/>
    <n v="4"/>
    <n v="11"/>
    <n v="8"/>
    <n v="5"/>
    <n v="10"/>
  </r>
  <r>
    <s v="No"/>
    <s v="Travel_Frequently"/>
    <x v="2"/>
    <s v="Current Employees"/>
    <x v="1"/>
    <x v="2"/>
    <s v="STAFF-1286"/>
    <x v="921"/>
    <x v="1"/>
    <x v="2"/>
    <x v="0"/>
    <s v="Yes"/>
    <s v="Y"/>
    <n v="2"/>
    <n v="-2"/>
    <n v="0"/>
    <n v="28"/>
    <n v="0"/>
    <m/>
    <n v="0"/>
    <n v="1"/>
    <n v="791"/>
    <n v="1"/>
    <x v="2"/>
    <n v="1"/>
    <n v="4"/>
    <n v="44"/>
    <n v="3"/>
    <n v="1"/>
    <n v="3"/>
    <n v="2154"/>
    <n v="6842"/>
    <n v="0"/>
    <n v="11"/>
    <n v="3"/>
    <n v="3"/>
    <n v="80"/>
    <n v="0"/>
    <n v="5"/>
    <n v="2"/>
    <n v="4"/>
    <n v="2"/>
    <n v="0"/>
    <n v="2"/>
  </r>
  <r>
    <s v="No"/>
    <s v="Travel_Rarely"/>
    <x v="0"/>
    <s v="Current Employees"/>
    <x v="1"/>
    <x v="0"/>
    <s v="STAFF-1288"/>
    <x v="922"/>
    <x v="1"/>
    <x v="5"/>
    <x v="2"/>
    <s v="No"/>
    <s v="Y"/>
    <n v="4"/>
    <n v="-2"/>
    <n v="0"/>
    <n v="44"/>
    <n v="0"/>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n v="1"/>
    <n v="3"/>
    <n v="56"/>
    <n v="2"/>
    <n v="2"/>
    <n v="2"/>
    <n v="4490"/>
    <n v="21833"/>
    <n v="4"/>
    <n v="11"/>
    <n v="3"/>
    <n v="4"/>
    <n v="80"/>
    <n v="2"/>
    <n v="14"/>
    <n v="4"/>
    <n v="10"/>
    <n v="9"/>
    <n v="1"/>
    <n v="8"/>
  </r>
  <r>
    <s v="No"/>
    <s v="Travel_Rarely"/>
    <x v="0"/>
    <s v="Current Employees"/>
    <x v="1"/>
    <x v="0"/>
    <s v="STAFF-1291"/>
    <x v="924"/>
    <x v="1"/>
    <x v="1"/>
    <x v="1"/>
    <s v="Yes"/>
    <s v="Y"/>
    <n v="3"/>
    <n v="-2"/>
    <n v="0"/>
    <n v="35"/>
    <n v="0"/>
    <m/>
    <n v="0"/>
    <n v="1"/>
    <n v="735"/>
    <n v="6"/>
    <x v="1"/>
    <n v="1"/>
    <n v="3"/>
    <n v="66"/>
    <n v="3"/>
    <n v="1"/>
    <n v="3"/>
    <n v="3506"/>
    <n v="6020"/>
    <n v="0"/>
    <n v="14"/>
    <n v="3"/>
    <n v="4"/>
    <n v="80"/>
    <n v="0"/>
    <n v="4"/>
    <n v="3"/>
    <n v="3"/>
    <n v="2"/>
    <n v="2"/>
    <n v="2"/>
  </r>
  <r>
    <s v="No"/>
    <s v="Travel_Rarely"/>
    <x v="0"/>
    <s v="Current Employees"/>
    <x v="1"/>
    <x v="2"/>
    <s v="STAFF-1292"/>
    <x v="925"/>
    <x v="0"/>
    <x v="1"/>
    <x v="1"/>
    <s v="Yes"/>
    <s v="Y"/>
    <n v="2"/>
    <n v="-2"/>
    <n v="0"/>
    <n v="42"/>
    <n v="0"/>
    <m/>
    <n v="0"/>
    <n v="1"/>
    <n v="603"/>
    <n v="7"/>
    <x v="2"/>
    <n v="1"/>
    <n v="2"/>
    <n v="78"/>
    <n v="4"/>
    <n v="2"/>
    <n v="2"/>
    <n v="2372"/>
    <n v="5628"/>
    <n v="6"/>
    <n v="16"/>
    <n v="3"/>
    <n v="4"/>
    <n v="80"/>
    <n v="0"/>
    <n v="18"/>
    <n v="3"/>
    <n v="1"/>
    <n v="0"/>
    <n v="0"/>
    <n v="0"/>
  </r>
  <r>
    <s v="No"/>
    <s v="Travel_Rarely"/>
    <x v="0"/>
    <s v="Current Employees"/>
    <x v="0"/>
    <x v="3"/>
    <s v="STAFF-1293"/>
    <x v="926"/>
    <x v="0"/>
    <x v="0"/>
    <x v="0"/>
    <s v="No"/>
    <s v="Y"/>
    <n v="3"/>
    <n v="-2"/>
    <n v="0"/>
    <n v="43"/>
    <n v="0"/>
    <m/>
    <n v="0"/>
    <n v="1"/>
    <n v="531"/>
    <n v="4"/>
    <x v="2"/>
    <n v="1"/>
    <n v="4"/>
    <n v="56"/>
    <n v="2"/>
    <n v="3"/>
    <n v="2"/>
    <n v="10231"/>
    <n v="20364"/>
    <n v="3"/>
    <n v="14"/>
    <n v="3"/>
    <n v="4"/>
    <n v="80"/>
    <n v="0"/>
    <n v="23"/>
    <n v="4"/>
    <n v="21"/>
    <n v="7"/>
    <n v="15"/>
    <n v="17"/>
  </r>
  <r>
    <s v="No"/>
    <s v="Travel_Rarely"/>
    <x v="0"/>
    <s v="Current Employees"/>
    <x v="1"/>
    <x v="0"/>
    <s v="STAFF-1294"/>
    <x v="927"/>
    <x v="0"/>
    <x v="3"/>
    <x v="0"/>
    <s v="Yes"/>
    <s v="Y"/>
    <n v="2"/>
    <n v="-2"/>
    <n v="0"/>
    <n v="36"/>
    <n v="0"/>
    <m/>
    <n v="0"/>
    <n v="1"/>
    <n v="429"/>
    <n v="2"/>
    <x v="2"/>
    <n v="1"/>
    <n v="3"/>
    <n v="53"/>
    <n v="3"/>
    <n v="2"/>
    <n v="2"/>
    <n v="5410"/>
    <n v="2323"/>
    <n v="9"/>
    <n v="11"/>
    <n v="3"/>
    <n v="4"/>
    <n v="80"/>
    <n v="0"/>
    <n v="18"/>
    <n v="3"/>
    <n v="16"/>
    <n v="14"/>
    <n v="5"/>
    <n v="12"/>
  </r>
  <r>
    <s v="Yes"/>
    <s v="Travel_Rarely"/>
    <x v="0"/>
    <s v="Ex-Employees"/>
    <x v="1"/>
    <x v="2"/>
    <s v="STAFF-1295"/>
    <x v="928"/>
    <x v="0"/>
    <x v="4"/>
    <x v="1"/>
    <s v="No"/>
    <s v="Y"/>
    <n v="2"/>
    <n v="-2"/>
    <n v="0"/>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n v="0"/>
    <m/>
    <n v="0"/>
    <n v="1"/>
    <n v="193"/>
    <n v="2"/>
    <x v="3"/>
    <n v="1"/>
    <n v="4"/>
    <n v="52"/>
    <n v="2"/>
    <n v="1"/>
    <n v="4"/>
    <n v="3867"/>
    <n v="14222"/>
    <n v="1"/>
    <n v="12"/>
    <n v="3"/>
    <n v="2"/>
    <n v="80"/>
    <n v="1"/>
    <n v="2"/>
    <n v="3"/>
    <n v="2"/>
    <n v="2"/>
    <n v="2"/>
    <n v="2"/>
  </r>
  <r>
    <s v="No"/>
    <s v="Travel_Frequently"/>
    <x v="1"/>
    <s v="Current Employees"/>
    <x v="1"/>
    <x v="2"/>
    <s v="STAFF-1297"/>
    <x v="930"/>
    <x v="0"/>
    <x v="2"/>
    <x v="0"/>
    <s v="No"/>
    <s v="Y"/>
    <n v="6"/>
    <n v="-2"/>
    <n v="0"/>
    <n v="51"/>
    <n v="0"/>
    <m/>
    <n v="0"/>
    <n v="1"/>
    <n v="968"/>
    <n v="6"/>
    <x v="0"/>
    <n v="1"/>
    <n v="2"/>
    <n v="40"/>
    <n v="2"/>
    <n v="1"/>
    <n v="3"/>
    <n v="2838"/>
    <n v="4257"/>
    <n v="0"/>
    <n v="14"/>
    <n v="3"/>
    <n v="2"/>
    <n v="80"/>
    <n v="0"/>
    <n v="8"/>
    <n v="2"/>
    <n v="7"/>
    <n v="0"/>
    <n v="7"/>
    <n v="7"/>
  </r>
  <r>
    <s v="No"/>
    <s v="Non-Travel"/>
    <x v="2"/>
    <s v="Current Employees"/>
    <x v="1"/>
    <x v="2"/>
    <s v="STAFF-1298"/>
    <x v="931"/>
    <x v="0"/>
    <x v="3"/>
    <x v="0"/>
    <s v="Yes"/>
    <s v="Y"/>
    <n v="3"/>
    <n v="-2"/>
    <n v="0"/>
    <n v="30"/>
    <n v="0"/>
    <m/>
    <n v="0"/>
    <n v="1"/>
    <n v="879"/>
    <n v="9"/>
    <x v="0"/>
    <n v="1"/>
    <n v="3"/>
    <n v="72"/>
    <n v="3"/>
    <n v="2"/>
    <n v="3"/>
    <n v="4695"/>
    <n v="12858"/>
    <n v="7"/>
    <n v="18"/>
    <n v="3"/>
    <n v="3"/>
    <n v="80"/>
    <n v="0"/>
    <n v="10"/>
    <n v="3"/>
    <n v="8"/>
    <n v="4"/>
    <n v="1"/>
    <n v="7"/>
  </r>
  <r>
    <s v="Yes"/>
    <s v="Travel_Rarely"/>
    <x v="2"/>
    <s v="Ex-Employees"/>
    <x v="1"/>
    <x v="4"/>
    <s v="STAFF-1299"/>
    <x v="932"/>
    <x v="0"/>
    <x v="2"/>
    <x v="2"/>
    <s v="Yes"/>
    <s v="Y"/>
    <n v="2"/>
    <n v="-2"/>
    <n v="0"/>
    <n v="29"/>
    <n v="1"/>
    <n v="1"/>
    <n v="1"/>
    <n v="0"/>
    <n v="806"/>
    <n v="7"/>
    <x v="3"/>
    <n v="1"/>
    <n v="4"/>
    <n v="39"/>
    <n v="3"/>
    <n v="1"/>
    <n v="4"/>
    <n v="3339"/>
    <n v="17285"/>
    <n v="3"/>
    <n v="13"/>
    <n v="3"/>
    <n v="1"/>
    <n v="80"/>
    <n v="2"/>
    <n v="10"/>
    <n v="3"/>
    <n v="7"/>
    <n v="7"/>
    <n v="7"/>
    <n v="7"/>
  </r>
  <r>
    <s v="No"/>
    <s v="Travel_Rarely"/>
    <x v="2"/>
    <s v="Current Employees"/>
    <x v="1"/>
    <x v="4"/>
    <s v="STAFF-1301"/>
    <x v="933"/>
    <x v="1"/>
    <x v="1"/>
    <x v="0"/>
    <s v="No"/>
    <s v="Y"/>
    <n v="2"/>
    <n v="-2"/>
    <n v="0"/>
    <n v="28"/>
    <n v="0"/>
    <m/>
    <n v="0"/>
    <n v="1"/>
    <n v="640"/>
    <n v="1"/>
    <x v="3"/>
    <n v="1"/>
    <n v="4"/>
    <n v="84"/>
    <n v="3"/>
    <n v="1"/>
    <n v="4"/>
    <n v="2080"/>
    <n v="4732"/>
    <n v="2"/>
    <n v="11"/>
    <n v="3"/>
    <n v="2"/>
    <n v="80"/>
    <n v="0"/>
    <n v="5"/>
    <n v="2"/>
    <n v="3"/>
    <n v="2"/>
    <n v="1"/>
    <n v="2"/>
  </r>
  <r>
    <s v="No"/>
    <s v="Travel_Rarely"/>
    <x v="2"/>
    <s v="Current Employees"/>
    <x v="1"/>
    <x v="2"/>
    <s v="STAFF-1303"/>
    <x v="934"/>
    <x v="0"/>
    <x v="1"/>
    <x v="0"/>
    <s v="No"/>
    <s v="Y"/>
    <n v="3"/>
    <n v="-2"/>
    <n v="0"/>
    <n v="25"/>
    <n v="0"/>
    <m/>
    <n v="0"/>
    <n v="1"/>
    <n v="266"/>
    <n v="1"/>
    <x v="3"/>
    <n v="1"/>
    <n v="4"/>
    <n v="40"/>
    <n v="3"/>
    <n v="1"/>
    <n v="2"/>
    <n v="2096"/>
    <n v="18830"/>
    <n v="1"/>
    <n v="18"/>
    <n v="3"/>
    <n v="4"/>
    <n v="80"/>
    <n v="0"/>
    <n v="2"/>
    <n v="2"/>
    <n v="2"/>
    <n v="2"/>
    <n v="2"/>
    <n v="1"/>
  </r>
  <r>
    <s v="No"/>
    <s v="Travel_Rarely"/>
    <x v="2"/>
    <s v="Current Employees"/>
    <x v="0"/>
    <x v="2"/>
    <s v="STAFF-1304"/>
    <x v="935"/>
    <x v="1"/>
    <x v="0"/>
    <x v="1"/>
    <s v="No"/>
    <s v="Y"/>
    <n v="4"/>
    <n v="-2"/>
    <n v="0"/>
    <n v="32"/>
    <n v="0"/>
    <m/>
    <n v="0"/>
    <n v="1"/>
    <n v="604"/>
    <n v="8"/>
    <x v="3"/>
    <n v="1"/>
    <n v="3"/>
    <n v="56"/>
    <n v="4"/>
    <n v="2"/>
    <n v="4"/>
    <n v="6209"/>
    <n v="11693"/>
    <n v="1"/>
    <n v="15"/>
    <n v="3"/>
    <n v="3"/>
    <n v="80"/>
    <n v="2"/>
    <n v="10"/>
    <n v="4"/>
    <n v="10"/>
    <n v="7"/>
    <n v="0"/>
    <n v="8"/>
  </r>
  <r>
    <s v="No"/>
    <s v="Travel_Frequently"/>
    <x v="1"/>
    <s v="Current Employees"/>
    <x v="1"/>
    <x v="2"/>
    <s v="STAFF-1306"/>
    <x v="936"/>
    <x v="0"/>
    <x v="5"/>
    <x v="0"/>
    <s v="No"/>
    <s v="Y"/>
    <n v="4"/>
    <n v="-2"/>
    <n v="0"/>
    <n v="45"/>
    <n v="0"/>
    <m/>
    <n v="0"/>
    <n v="1"/>
    <n v="364"/>
    <n v="25"/>
    <x v="3"/>
    <n v="1"/>
    <n v="2"/>
    <n v="83"/>
    <n v="3"/>
    <n v="5"/>
    <n v="2"/>
    <n v="18061"/>
    <n v="13035"/>
    <n v="3"/>
    <n v="22"/>
    <n v="4"/>
    <n v="3"/>
    <n v="80"/>
    <n v="0"/>
    <n v="22"/>
    <n v="3"/>
    <n v="0"/>
    <n v="0"/>
    <n v="0"/>
    <n v="0"/>
  </r>
  <r>
    <s v="No"/>
    <s v="Travel_Rarely"/>
    <x v="0"/>
    <s v="Current Employees"/>
    <x v="1"/>
    <x v="2"/>
    <s v="STAFF-1307"/>
    <x v="937"/>
    <x v="0"/>
    <x v="5"/>
    <x v="2"/>
    <s v="Yes"/>
    <s v="Y"/>
    <n v="4"/>
    <n v="-2"/>
    <n v="0"/>
    <n v="39"/>
    <n v="0"/>
    <m/>
    <n v="0"/>
    <n v="1"/>
    <n v="412"/>
    <n v="13"/>
    <x v="2"/>
    <n v="1"/>
    <n v="3"/>
    <n v="94"/>
    <n v="2"/>
    <n v="4"/>
    <n v="2"/>
    <n v="17123"/>
    <n v="17334"/>
    <n v="6"/>
    <n v="13"/>
    <n v="3"/>
    <n v="4"/>
    <n v="80"/>
    <n v="2"/>
    <n v="21"/>
    <n v="3"/>
    <n v="19"/>
    <n v="9"/>
    <n v="15"/>
    <n v="2"/>
  </r>
  <r>
    <s v="No"/>
    <s v="Travel_Rarely"/>
    <x v="3"/>
    <s v="Current Employees"/>
    <x v="1"/>
    <x v="0"/>
    <s v="STAFF-1308"/>
    <x v="938"/>
    <x v="1"/>
    <x v="1"/>
    <x v="2"/>
    <s v="No"/>
    <s v="Y"/>
    <n v="3"/>
    <n v="-2"/>
    <n v="0"/>
    <n v="58"/>
    <n v="0"/>
    <m/>
    <n v="0"/>
    <n v="1"/>
    <n v="848"/>
    <n v="23"/>
    <x v="2"/>
    <n v="1"/>
    <n v="1"/>
    <n v="88"/>
    <n v="3"/>
    <n v="1"/>
    <n v="3"/>
    <n v="2372"/>
    <n v="26076"/>
    <n v="1"/>
    <n v="12"/>
    <n v="3"/>
    <n v="4"/>
    <n v="80"/>
    <n v="2"/>
    <n v="2"/>
    <n v="3"/>
    <n v="2"/>
    <n v="2"/>
    <n v="2"/>
    <n v="2"/>
  </r>
  <r>
    <s v="Yes"/>
    <s v="Travel_Rarely"/>
    <x v="2"/>
    <s v="Ex-Employees"/>
    <x v="1"/>
    <x v="0"/>
    <s v="STAFF-1309"/>
    <x v="939"/>
    <x v="1"/>
    <x v="2"/>
    <x v="1"/>
    <s v="No"/>
    <s v="Y"/>
    <n v="3"/>
    <n v="-2"/>
    <n v="0"/>
    <n v="32"/>
    <n v="1"/>
    <n v="1"/>
    <n v="1"/>
    <n v="0"/>
    <n v="1089"/>
    <n v="7"/>
    <x v="0"/>
    <n v="1"/>
    <n v="4"/>
    <n v="79"/>
    <n v="3"/>
    <n v="2"/>
    <n v="3"/>
    <n v="4883"/>
    <n v="22845"/>
    <n v="1"/>
    <n v="18"/>
    <n v="3"/>
    <n v="1"/>
    <n v="80"/>
    <n v="1"/>
    <n v="10"/>
    <n v="3"/>
    <n v="10"/>
    <n v="4"/>
    <n v="1"/>
    <n v="1"/>
  </r>
  <r>
    <s v="Yes"/>
    <s v="Travel_Rarely"/>
    <x v="0"/>
    <s v="Ex-Employees"/>
    <x v="1"/>
    <x v="2"/>
    <s v="STAFF-1310"/>
    <x v="940"/>
    <x v="1"/>
    <x v="1"/>
    <x v="0"/>
    <s v="No"/>
    <s v="Y"/>
    <n v="2"/>
    <n v="-2"/>
    <n v="0"/>
    <n v="39"/>
    <n v="1"/>
    <n v="1"/>
    <n v="1"/>
    <n v="0"/>
    <n v="360"/>
    <n v="23"/>
    <x v="3"/>
    <n v="1"/>
    <n v="3"/>
    <n v="93"/>
    <n v="3"/>
    <n v="1"/>
    <n v="3"/>
    <n v="3904"/>
    <n v="22154"/>
    <n v="0"/>
    <n v="13"/>
    <n v="3"/>
    <n v="1"/>
    <n v="80"/>
    <n v="0"/>
    <n v="6"/>
    <n v="3"/>
    <n v="5"/>
    <n v="2"/>
    <n v="0"/>
    <n v="3"/>
  </r>
  <r>
    <s v="No"/>
    <s v="Travel_Rarely"/>
    <x v="2"/>
    <s v="Current Employees"/>
    <x v="1"/>
    <x v="4"/>
    <s v="STAFF-1311"/>
    <x v="941"/>
    <x v="0"/>
    <x v="2"/>
    <x v="1"/>
    <s v="No"/>
    <s v="Y"/>
    <n v="6"/>
    <n v="-2"/>
    <n v="0"/>
    <n v="30"/>
    <n v="0"/>
    <m/>
    <n v="0"/>
    <n v="1"/>
    <n v="1138"/>
    <n v="6"/>
    <x v="3"/>
    <n v="1"/>
    <n v="4"/>
    <n v="48"/>
    <n v="2"/>
    <n v="2"/>
    <n v="4"/>
    <n v="4627"/>
    <n v="23631"/>
    <n v="0"/>
    <n v="12"/>
    <n v="3"/>
    <n v="1"/>
    <n v="80"/>
    <n v="1"/>
    <n v="10"/>
    <n v="3"/>
    <n v="9"/>
    <n v="2"/>
    <n v="6"/>
    <n v="7"/>
  </r>
  <r>
    <s v="No"/>
    <s v="Travel_Rarely"/>
    <x v="0"/>
    <s v="Current Employees"/>
    <x v="1"/>
    <x v="4"/>
    <s v="STAFF-1312"/>
    <x v="942"/>
    <x v="0"/>
    <x v="4"/>
    <x v="1"/>
    <s v="No"/>
    <s v="Y"/>
    <n v="0"/>
    <n v="-2"/>
    <n v="0"/>
    <n v="36"/>
    <n v="0"/>
    <m/>
    <n v="0"/>
    <n v="1"/>
    <n v="325"/>
    <n v="10"/>
    <x v="2"/>
    <n v="1"/>
    <n v="4"/>
    <n v="63"/>
    <n v="3"/>
    <n v="3"/>
    <n v="4"/>
    <n v="7094"/>
    <n v="5747"/>
    <n v="3"/>
    <n v="12"/>
    <n v="3"/>
    <n v="1"/>
    <n v="80"/>
    <n v="0"/>
    <n v="10"/>
    <n v="3"/>
    <n v="7"/>
    <n v="7"/>
    <n v="1"/>
    <n v="7"/>
  </r>
  <r>
    <s v="No"/>
    <s v="Travel_Rarely"/>
    <x v="1"/>
    <s v="Current Employees"/>
    <x v="2"/>
    <x v="0"/>
    <s v="STAFF-1314"/>
    <x v="943"/>
    <x v="0"/>
    <x v="8"/>
    <x v="0"/>
    <s v="No"/>
    <s v="Y"/>
    <n v="3"/>
    <n v="-2"/>
    <n v="0"/>
    <n v="46"/>
    <n v="0"/>
    <m/>
    <n v="0"/>
    <n v="1"/>
    <n v="991"/>
    <n v="1"/>
    <x v="0"/>
    <n v="1"/>
    <n v="4"/>
    <n v="44"/>
    <n v="3"/>
    <n v="1"/>
    <n v="3"/>
    <n v="3423"/>
    <n v="22957"/>
    <n v="6"/>
    <n v="12"/>
    <n v="3"/>
    <n v="3"/>
    <n v="80"/>
    <n v="0"/>
    <n v="10"/>
    <n v="4"/>
    <n v="7"/>
    <n v="6"/>
    <n v="5"/>
    <n v="7"/>
  </r>
  <r>
    <s v="No"/>
    <s v="Non-Travel"/>
    <x v="2"/>
    <s v="Current Employees"/>
    <x v="1"/>
    <x v="0"/>
    <s v="STAFF-1315"/>
    <x v="944"/>
    <x v="0"/>
    <x v="2"/>
    <x v="1"/>
    <s v="No"/>
    <s v="Y"/>
    <n v="6"/>
    <n v="-2"/>
    <n v="0"/>
    <n v="28"/>
    <n v="0"/>
    <m/>
    <n v="0"/>
    <n v="1"/>
    <n v="1476"/>
    <n v="1"/>
    <x v="3"/>
    <n v="1"/>
    <n v="3"/>
    <n v="55"/>
    <n v="1"/>
    <n v="2"/>
    <n v="4"/>
    <n v="6674"/>
    <n v="16392"/>
    <n v="0"/>
    <n v="11"/>
    <n v="3"/>
    <n v="1"/>
    <n v="80"/>
    <n v="3"/>
    <n v="10"/>
    <n v="3"/>
    <n v="9"/>
    <n v="8"/>
    <n v="7"/>
    <n v="5"/>
  </r>
  <r>
    <s v="No"/>
    <s v="Travel_Rarely"/>
    <x v="1"/>
    <s v="Current Employees"/>
    <x v="1"/>
    <x v="0"/>
    <s v="STAFF-1317"/>
    <x v="945"/>
    <x v="0"/>
    <x v="7"/>
    <x v="1"/>
    <s v="Yes"/>
    <s v="Y"/>
    <n v="2"/>
    <n v="-2"/>
    <n v="0"/>
    <n v="50"/>
    <n v="0"/>
    <m/>
    <n v="0"/>
    <n v="1"/>
    <n v="1322"/>
    <n v="28"/>
    <x v="3"/>
    <n v="1"/>
    <n v="4"/>
    <n v="43"/>
    <n v="3"/>
    <n v="4"/>
    <n v="3"/>
    <n v="16880"/>
    <n v="22422"/>
    <n v="4"/>
    <n v="11"/>
    <n v="3"/>
    <n v="2"/>
    <n v="80"/>
    <n v="0"/>
    <n v="25"/>
    <n v="3"/>
    <n v="3"/>
    <n v="2"/>
    <n v="1"/>
    <n v="2"/>
  </r>
  <r>
    <s v="Yes"/>
    <s v="Travel_Rarely"/>
    <x v="0"/>
    <s v="Ex-Employees"/>
    <x v="0"/>
    <x v="3"/>
    <s v="STAFF-1318"/>
    <x v="946"/>
    <x v="1"/>
    <x v="0"/>
    <x v="0"/>
    <s v="Yes"/>
    <s v="Y"/>
    <n v="2"/>
    <n v="-2"/>
    <n v="0"/>
    <n v="40"/>
    <n v="1"/>
    <n v="1"/>
    <n v="1"/>
    <n v="0"/>
    <n v="299"/>
    <n v="25"/>
    <x v="2"/>
    <n v="1"/>
    <n v="4"/>
    <n v="57"/>
    <n v="2"/>
    <n v="3"/>
    <n v="2"/>
    <n v="9094"/>
    <n v="17235"/>
    <n v="2"/>
    <n v="12"/>
    <n v="3"/>
    <n v="3"/>
    <n v="80"/>
    <n v="0"/>
    <n v="9"/>
    <n v="3"/>
    <n v="5"/>
    <n v="4"/>
    <n v="1"/>
    <n v="0"/>
  </r>
  <r>
    <s v="Yes"/>
    <s v="Travel_Rarely"/>
    <x v="1"/>
    <s v="Ex-Employees"/>
    <x v="0"/>
    <x v="0"/>
    <s v="STAFF-1319"/>
    <x v="947"/>
    <x v="1"/>
    <x v="0"/>
    <x v="0"/>
    <s v="Yes"/>
    <s v="Y"/>
    <n v="2"/>
    <n v="-2"/>
    <n v="0"/>
    <n v="52"/>
    <n v="1"/>
    <n v="1"/>
    <n v="1"/>
    <n v="0"/>
    <n v="1030"/>
    <n v="5"/>
    <x v="3"/>
    <n v="1"/>
    <n v="2"/>
    <n v="64"/>
    <n v="3"/>
    <n v="3"/>
    <n v="2"/>
    <n v="8446"/>
    <n v="21534"/>
    <n v="9"/>
    <n v="19"/>
    <n v="3"/>
    <n v="3"/>
    <n v="80"/>
    <n v="0"/>
    <n v="10"/>
    <n v="2"/>
    <n v="8"/>
    <n v="7"/>
    <n v="7"/>
    <n v="7"/>
  </r>
  <r>
    <s v="No"/>
    <s v="Travel_Rarely"/>
    <x v="2"/>
    <s v="Current Employees"/>
    <x v="1"/>
    <x v="2"/>
    <s v="STAFF-1321"/>
    <x v="948"/>
    <x v="0"/>
    <x v="5"/>
    <x v="1"/>
    <s v="Yes"/>
    <s v="Y"/>
    <n v="2"/>
    <n v="-2"/>
    <n v="0"/>
    <n v="30"/>
    <n v="0"/>
    <m/>
    <n v="0"/>
    <n v="1"/>
    <n v="634"/>
    <n v="17"/>
    <x v="2"/>
    <n v="1"/>
    <n v="2"/>
    <n v="95"/>
    <n v="3"/>
    <n v="3"/>
    <n v="3"/>
    <n v="11916"/>
    <n v="25927"/>
    <n v="1"/>
    <n v="23"/>
    <n v="4"/>
    <n v="4"/>
    <n v="80"/>
    <n v="2"/>
    <n v="9"/>
    <n v="3"/>
    <n v="9"/>
    <n v="1"/>
    <n v="0"/>
    <n v="8"/>
  </r>
  <r>
    <s v="No"/>
    <s v="Travel_Rarely"/>
    <x v="0"/>
    <s v="Current Employees"/>
    <x v="1"/>
    <x v="0"/>
    <s v="STAFF-1322"/>
    <x v="949"/>
    <x v="1"/>
    <x v="3"/>
    <x v="0"/>
    <s v="No"/>
    <s v="Y"/>
    <n v="6"/>
    <n v="-2"/>
    <n v="0"/>
    <n v="39"/>
    <n v="0"/>
    <m/>
    <n v="0"/>
    <n v="1"/>
    <n v="524"/>
    <n v="18"/>
    <x v="0"/>
    <n v="1"/>
    <n v="1"/>
    <n v="32"/>
    <n v="3"/>
    <n v="2"/>
    <n v="3"/>
    <n v="4534"/>
    <n v="13352"/>
    <n v="0"/>
    <n v="11"/>
    <n v="3"/>
    <n v="1"/>
    <n v="80"/>
    <n v="0"/>
    <n v="9"/>
    <n v="3"/>
    <n v="8"/>
    <n v="7"/>
    <n v="1"/>
    <n v="7"/>
  </r>
  <r>
    <s v="No"/>
    <s v="Non-Travel"/>
    <x v="2"/>
    <s v="Current Employees"/>
    <x v="0"/>
    <x v="0"/>
    <s v="STAFF-1324"/>
    <x v="950"/>
    <x v="0"/>
    <x v="0"/>
    <x v="2"/>
    <s v="Yes"/>
    <s v="Y"/>
    <n v="5"/>
    <n v="-2"/>
    <n v="0"/>
    <n v="31"/>
    <n v="0"/>
    <m/>
    <n v="0"/>
    <n v="1"/>
    <n v="587"/>
    <n v="2"/>
    <x v="2"/>
    <n v="1"/>
    <n v="4"/>
    <n v="57"/>
    <n v="3"/>
    <n v="3"/>
    <n v="3"/>
    <n v="9852"/>
    <n v="8935"/>
    <n v="1"/>
    <n v="19"/>
    <n v="3"/>
    <n v="1"/>
    <n v="80"/>
    <n v="1"/>
    <n v="10"/>
    <n v="2"/>
    <n v="10"/>
    <n v="8"/>
    <n v="9"/>
    <n v="6"/>
  </r>
  <r>
    <s v="No"/>
    <s v="Non-Travel"/>
    <x v="0"/>
    <s v="Current Employees"/>
    <x v="0"/>
    <x v="2"/>
    <s v="STAFF-1329"/>
    <x v="951"/>
    <x v="1"/>
    <x v="0"/>
    <x v="0"/>
    <s v="No"/>
    <s v="Y"/>
    <n v="4"/>
    <n v="-2"/>
    <n v="0"/>
    <n v="41"/>
    <n v="0"/>
    <m/>
    <n v="0"/>
    <n v="1"/>
    <n v="256"/>
    <n v="10"/>
    <x v="0"/>
    <n v="1"/>
    <n v="3"/>
    <n v="40"/>
    <n v="1"/>
    <n v="2"/>
    <n v="2"/>
    <n v="6151"/>
    <n v="22074"/>
    <n v="1"/>
    <n v="13"/>
    <n v="3"/>
    <n v="1"/>
    <n v="80"/>
    <n v="0"/>
    <n v="19"/>
    <n v="3"/>
    <n v="19"/>
    <n v="2"/>
    <n v="11"/>
    <n v="9"/>
  </r>
  <r>
    <s v="Yes"/>
    <s v="Travel_Frequently"/>
    <x v="2"/>
    <s v="Ex-Employees"/>
    <x v="0"/>
    <x v="0"/>
    <s v="STAFF-1331"/>
    <x v="952"/>
    <x v="0"/>
    <x v="6"/>
    <x v="0"/>
    <s v="Yes"/>
    <s v="Y"/>
    <n v="2"/>
    <n v="-2"/>
    <n v="0"/>
    <n v="31"/>
    <n v="1"/>
    <n v="1"/>
    <n v="1"/>
    <n v="0"/>
    <n v="1060"/>
    <n v="1"/>
    <x v="3"/>
    <n v="1"/>
    <n v="4"/>
    <n v="54"/>
    <n v="3"/>
    <n v="1"/>
    <n v="2"/>
    <n v="2302"/>
    <n v="8319"/>
    <n v="1"/>
    <n v="11"/>
    <n v="3"/>
    <n v="1"/>
    <n v="80"/>
    <n v="0"/>
    <n v="3"/>
    <n v="4"/>
    <n v="3"/>
    <n v="2"/>
    <n v="2"/>
    <n v="2"/>
  </r>
  <r>
    <s v="Yes"/>
    <s v="Travel_Rarely"/>
    <x v="0"/>
    <s v="Ex-Employees"/>
    <x v="1"/>
    <x v="0"/>
    <s v="STAFF-1333"/>
    <x v="953"/>
    <x v="1"/>
    <x v="2"/>
    <x v="1"/>
    <s v="No"/>
    <s v="Y"/>
    <n v="4"/>
    <n v="-2"/>
    <n v="0"/>
    <n v="44"/>
    <n v="1"/>
    <n v="1"/>
    <n v="1"/>
    <n v="0"/>
    <n v="935"/>
    <n v="3"/>
    <x v="3"/>
    <n v="1"/>
    <n v="1"/>
    <n v="89"/>
    <n v="3"/>
    <n v="1"/>
    <n v="3"/>
    <n v="2362"/>
    <n v="14669"/>
    <n v="4"/>
    <n v="12"/>
    <n v="3"/>
    <n v="3"/>
    <n v="80"/>
    <n v="0"/>
    <n v="10"/>
    <n v="4"/>
    <n v="3"/>
    <n v="2"/>
    <n v="1"/>
    <n v="2"/>
  </r>
  <r>
    <s v="No"/>
    <s v="Non-Travel"/>
    <x v="0"/>
    <s v="Current Employees"/>
    <x v="1"/>
    <x v="0"/>
    <s v="STAFF-1334"/>
    <x v="954"/>
    <x v="1"/>
    <x v="5"/>
    <x v="1"/>
    <s v="Yes"/>
    <s v="Y"/>
    <n v="3"/>
    <n v="-2"/>
    <n v="0"/>
    <n v="42"/>
    <n v="0"/>
    <m/>
    <n v="0"/>
    <n v="1"/>
    <n v="495"/>
    <n v="2"/>
    <x v="1"/>
    <n v="1"/>
    <n v="3"/>
    <n v="37"/>
    <n v="3"/>
    <n v="4"/>
    <n v="3"/>
    <n v="17861"/>
    <n v="26582"/>
    <n v="0"/>
    <n v="13"/>
    <n v="3"/>
    <n v="4"/>
    <n v="80"/>
    <n v="0"/>
    <n v="21"/>
    <n v="2"/>
    <n v="20"/>
    <n v="8"/>
    <n v="2"/>
    <n v="10"/>
  </r>
  <r>
    <s v="No"/>
    <s v="Travel_Rarely"/>
    <x v="3"/>
    <s v="Current Employees"/>
    <x v="1"/>
    <x v="2"/>
    <s v="STAFF-1336"/>
    <x v="955"/>
    <x v="0"/>
    <x v="5"/>
    <x v="1"/>
    <s v="No"/>
    <s v="Y"/>
    <n v="5"/>
    <n v="-2"/>
    <n v="0"/>
    <n v="55"/>
    <n v="0"/>
    <m/>
    <n v="0"/>
    <n v="1"/>
    <n v="282"/>
    <n v="2"/>
    <x v="0"/>
    <n v="1"/>
    <n v="4"/>
    <n v="58"/>
    <n v="1"/>
    <n v="5"/>
    <n v="3"/>
    <n v="19187"/>
    <n v="6992"/>
    <n v="4"/>
    <n v="14"/>
    <n v="3"/>
    <n v="4"/>
    <n v="80"/>
    <n v="1"/>
    <n v="23"/>
    <n v="3"/>
    <n v="19"/>
    <n v="9"/>
    <n v="9"/>
    <n v="11"/>
  </r>
  <r>
    <s v="No"/>
    <s v="Travel_Rarely"/>
    <x v="3"/>
    <s v="Current Employees"/>
    <x v="2"/>
    <x v="0"/>
    <s v="STAFF-1338"/>
    <x v="956"/>
    <x v="1"/>
    <x v="5"/>
    <x v="0"/>
    <s v="No"/>
    <s v="Y"/>
    <n v="4"/>
    <n v="-2"/>
    <n v="0"/>
    <n v="56"/>
    <n v="0"/>
    <m/>
    <n v="0"/>
    <n v="1"/>
    <n v="206"/>
    <n v="8"/>
    <x v="2"/>
    <n v="1"/>
    <n v="4"/>
    <n v="99"/>
    <n v="3"/>
    <n v="5"/>
    <n v="2"/>
    <n v="19717"/>
    <n v="4022"/>
    <n v="6"/>
    <n v="14"/>
    <n v="3"/>
    <n v="1"/>
    <n v="80"/>
    <n v="0"/>
    <n v="36"/>
    <n v="3"/>
    <n v="7"/>
    <n v="3"/>
    <n v="7"/>
    <n v="7"/>
  </r>
  <r>
    <s v="No"/>
    <s v="Non-Travel"/>
    <x v="0"/>
    <s v="Current Employees"/>
    <x v="1"/>
    <x v="0"/>
    <s v="STAFF-1340"/>
    <x v="957"/>
    <x v="1"/>
    <x v="1"/>
    <x v="2"/>
    <s v="No"/>
    <s v="Y"/>
    <n v="0"/>
    <n v="-2"/>
    <n v="0"/>
    <n v="40"/>
    <n v="0"/>
    <m/>
    <n v="0"/>
    <n v="1"/>
    <n v="458"/>
    <n v="16"/>
    <x v="0"/>
    <n v="1"/>
    <n v="3"/>
    <n v="74"/>
    <n v="3"/>
    <n v="1"/>
    <n v="3"/>
    <n v="3544"/>
    <n v="8532"/>
    <n v="9"/>
    <n v="16"/>
    <n v="3"/>
    <n v="2"/>
    <n v="80"/>
    <n v="1"/>
    <n v="6"/>
    <n v="3"/>
    <n v="4"/>
    <n v="2"/>
    <n v="0"/>
    <n v="0"/>
  </r>
  <r>
    <s v="No"/>
    <s v="Travel_Rarely"/>
    <x v="2"/>
    <s v="Current Employees"/>
    <x v="1"/>
    <x v="0"/>
    <s v="STAFF-1344"/>
    <x v="958"/>
    <x v="1"/>
    <x v="4"/>
    <x v="2"/>
    <s v="No"/>
    <s v="Y"/>
    <n v="0"/>
    <n v="-2"/>
    <n v="0"/>
    <n v="34"/>
    <n v="0"/>
    <m/>
    <n v="0"/>
    <n v="1"/>
    <n v="943"/>
    <n v="9"/>
    <x v="3"/>
    <n v="1"/>
    <n v="4"/>
    <n v="86"/>
    <n v="3"/>
    <n v="3"/>
    <n v="4"/>
    <n v="8500"/>
    <n v="5494"/>
    <n v="0"/>
    <n v="11"/>
    <n v="3"/>
    <n v="4"/>
    <n v="80"/>
    <n v="1"/>
    <n v="10"/>
    <n v="2"/>
    <n v="9"/>
    <n v="7"/>
    <n v="1"/>
    <n v="6"/>
  </r>
  <r>
    <s v="No"/>
    <s v="Travel_Rarely"/>
    <x v="0"/>
    <s v="Current Employees"/>
    <x v="1"/>
    <x v="0"/>
    <s v="STAFF-1346"/>
    <x v="959"/>
    <x v="1"/>
    <x v="1"/>
    <x v="0"/>
    <s v="No"/>
    <s v="Y"/>
    <n v="4"/>
    <n v="-2"/>
    <n v="0"/>
    <n v="40"/>
    <n v="0"/>
    <m/>
    <n v="0"/>
    <n v="1"/>
    <n v="523"/>
    <n v="2"/>
    <x v="3"/>
    <n v="1"/>
    <n v="3"/>
    <n v="98"/>
    <n v="3"/>
    <n v="2"/>
    <n v="4"/>
    <n v="4661"/>
    <n v="22455"/>
    <n v="1"/>
    <n v="13"/>
    <n v="3"/>
    <n v="3"/>
    <n v="80"/>
    <n v="0"/>
    <n v="9"/>
    <n v="3"/>
    <n v="9"/>
    <n v="8"/>
    <n v="8"/>
    <n v="8"/>
  </r>
  <r>
    <s v="No"/>
    <s v="Travel_Frequently"/>
    <x v="0"/>
    <s v="Current Employees"/>
    <x v="0"/>
    <x v="3"/>
    <s v="STAFF-1349"/>
    <x v="960"/>
    <x v="0"/>
    <x v="0"/>
    <x v="2"/>
    <s v="No"/>
    <s v="Y"/>
    <n v="2"/>
    <n v="-2"/>
    <n v="0"/>
    <n v="41"/>
    <n v="0"/>
    <m/>
    <n v="0"/>
    <n v="1"/>
    <n v="1018"/>
    <n v="1"/>
    <x v="3"/>
    <n v="1"/>
    <n v="3"/>
    <n v="66"/>
    <n v="3"/>
    <n v="2"/>
    <n v="2"/>
    <n v="4103"/>
    <n v="4297"/>
    <n v="0"/>
    <n v="17"/>
    <n v="3"/>
    <n v="4"/>
    <n v="80"/>
    <n v="1"/>
    <n v="10"/>
    <n v="3"/>
    <n v="9"/>
    <n v="3"/>
    <n v="1"/>
    <n v="7"/>
  </r>
  <r>
    <s v="No"/>
    <s v="Travel_Frequently"/>
    <x v="0"/>
    <s v="Current Employees"/>
    <x v="1"/>
    <x v="0"/>
    <s v="STAFF-1350"/>
    <x v="961"/>
    <x v="1"/>
    <x v="1"/>
    <x v="0"/>
    <s v="Yes"/>
    <s v="Y"/>
    <n v="3"/>
    <n v="-2"/>
    <n v="0"/>
    <n v="35"/>
    <n v="0"/>
    <m/>
    <n v="0"/>
    <n v="1"/>
    <n v="482"/>
    <n v="4"/>
    <x v="2"/>
    <n v="1"/>
    <n v="3"/>
    <n v="87"/>
    <n v="3"/>
    <n v="2"/>
    <n v="3"/>
    <n v="4249"/>
    <n v="2690"/>
    <n v="1"/>
    <n v="11"/>
    <n v="3"/>
    <n v="2"/>
    <n v="80"/>
    <n v="0"/>
    <n v="9"/>
    <n v="3"/>
    <n v="9"/>
    <n v="6"/>
    <n v="1"/>
    <n v="1"/>
  </r>
  <r>
    <s v="No"/>
    <s v="Travel_Rarely"/>
    <x v="1"/>
    <s v="Current Employees"/>
    <x v="2"/>
    <x v="0"/>
    <s v="STAFF-1352"/>
    <x v="962"/>
    <x v="1"/>
    <x v="5"/>
    <x v="2"/>
    <s v="Yes"/>
    <s v="Y"/>
    <n v="2"/>
    <n v="-2"/>
    <n v="0"/>
    <n v="51"/>
    <n v="0"/>
    <m/>
    <n v="0"/>
    <n v="1"/>
    <n v="770"/>
    <n v="5"/>
    <x v="3"/>
    <n v="1"/>
    <n v="3"/>
    <n v="84"/>
    <n v="3"/>
    <n v="4"/>
    <n v="2"/>
    <n v="14026"/>
    <n v="17588"/>
    <n v="1"/>
    <n v="11"/>
    <n v="3"/>
    <n v="2"/>
    <n v="80"/>
    <n v="1"/>
    <n v="33"/>
    <n v="3"/>
    <n v="33"/>
    <n v="9"/>
    <n v="0"/>
    <n v="10"/>
  </r>
  <r>
    <s v="No"/>
    <s v="Travel_Rarely"/>
    <x v="0"/>
    <s v="Current Employees"/>
    <x v="0"/>
    <x v="0"/>
    <s v="STAFF-1355"/>
    <x v="963"/>
    <x v="0"/>
    <x v="0"/>
    <x v="2"/>
    <s v="No"/>
    <s v="Y"/>
    <n v="3"/>
    <n v="-2"/>
    <n v="0"/>
    <n v="38"/>
    <n v="0"/>
    <m/>
    <n v="0"/>
    <n v="1"/>
    <n v="1009"/>
    <n v="2"/>
    <x v="0"/>
    <n v="1"/>
    <n v="2"/>
    <n v="31"/>
    <n v="3"/>
    <n v="2"/>
    <n v="3"/>
    <n v="6893"/>
    <n v="19461"/>
    <n v="3"/>
    <n v="15"/>
    <n v="3"/>
    <n v="4"/>
    <n v="80"/>
    <n v="1"/>
    <n v="11"/>
    <n v="3"/>
    <n v="7"/>
    <n v="7"/>
    <n v="1"/>
    <n v="7"/>
  </r>
  <r>
    <s v="No"/>
    <s v="Travel_Rarely"/>
    <x v="2"/>
    <s v="Current Employees"/>
    <x v="0"/>
    <x v="2"/>
    <s v="STAFF-1356"/>
    <x v="964"/>
    <x v="0"/>
    <x v="0"/>
    <x v="0"/>
    <s v="No"/>
    <s v="Y"/>
    <n v="6"/>
    <n v="-2"/>
    <n v="0"/>
    <n v="34"/>
    <n v="0"/>
    <m/>
    <n v="0"/>
    <n v="1"/>
    <n v="507"/>
    <n v="15"/>
    <x v="0"/>
    <n v="1"/>
    <n v="3"/>
    <n v="66"/>
    <n v="3"/>
    <n v="2"/>
    <n v="3"/>
    <n v="6125"/>
    <n v="23553"/>
    <n v="1"/>
    <n v="12"/>
    <n v="3"/>
    <n v="4"/>
    <n v="80"/>
    <n v="0"/>
    <n v="10"/>
    <n v="4"/>
    <n v="10"/>
    <n v="8"/>
    <n v="9"/>
    <n v="6"/>
  </r>
  <r>
    <s v="No"/>
    <s v="Travel_Rarely"/>
    <x v="2"/>
    <s v="Current Employees"/>
    <x v="1"/>
    <x v="2"/>
    <s v="STAFF-1358"/>
    <x v="965"/>
    <x v="1"/>
    <x v="2"/>
    <x v="1"/>
    <s v="No"/>
    <s v="Y"/>
    <n v="6"/>
    <n v="-2"/>
    <n v="0"/>
    <n v="25"/>
    <n v="0"/>
    <m/>
    <n v="0"/>
    <n v="1"/>
    <n v="882"/>
    <n v="19"/>
    <x v="1"/>
    <n v="1"/>
    <n v="4"/>
    <n v="67"/>
    <n v="3"/>
    <n v="1"/>
    <n v="4"/>
    <n v="3669"/>
    <n v="9075"/>
    <n v="3"/>
    <n v="11"/>
    <n v="3"/>
    <n v="3"/>
    <n v="80"/>
    <n v="3"/>
    <n v="7"/>
    <n v="2"/>
    <n v="3"/>
    <n v="2"/>
    <n v="1"/>
    <n v="2"/>
  </r>
  <r>
    <s v="Yes"/>
    <s v="Travel_Rarely"/>
    <x v="3"/>
    <s v="Ex-Employees"/>
    <x v="1"/>
    <x v="2"/>
    <s v="STAFF-1360"/>
    <x v="966"/>
    <x v="0"/>
    <x v="3"/>
    <x v="1"/>
    <s v="Yes"/>
    <s v="Y"/>
    <n v="0"/>
    <n v="-2"/>
    <n v="0"/>
    <n v="58"/>
    <n v="1"/>
    <n v="1"/>
    <n v="1"/>
    <n v="0"/>
    <n v="601"/>
    <n v="7"/>
    <x v="2"/>
    <n v="1"/>
    <n v="3"/>
    <n v="53"/>
    <n v="2"/>
    <n v="3"/>
    <n v="3"/>
    <n v="10008"/>
    <n v="12023"/>
    <n v="7"/>
    <n v="14"/>
    <n v="3"/>
    <n v="4"/>
    <n v="80"/>
    <n v="0"/>
    <n v="31"/>
    <n v="2"/>
    <n v="10"/>
    <n v="9"/>
    <n v="5"/>
    <n v="9"/>
  </r>
  <r>
    <s v="No"/>
    <s v="Travel_Rarely"/>
    <x v="0"/>
    <s v="Current Employees"/>
    <x v="1"/>
    <x v="0"/>
    <s v="STAFF-1361"/>
    <x v="967"/>
    <x v="1"/>
    <x v="2"/>
    <x v="1"/>
    <s v="No"/>
    <s v="Y"/>
    <n v="3"/>
    <n v="-2"/>
    <n v="0"/>
    <n v="40"/>
    <n v="0"/>
    <m/>
    <n v="0"/>
    <n v="1"/>
    <n v="329"/>
    <n v="1"/>
    <x v="2"/>
    <n v="1"/>
    <n v="2"/>
    <n v="88"/>
    <n v="3"/>
    <n v="1"/>
    <n v="2"/>
    <n v="2387"/>
    <n v="6762"/>
    <n v="3"/>
    <n v="22"/>
    <n v="4"/>
    <n v="3"/>
    <n v="80"/>
    <n v="1"/>
    <n v="7"/>
    <n v="3"/>
    <n v="4"/>
    <n v="2"/>
    <n v="0"/>
    <n v="3"/>
  </r>
  <r>
    <s v="No"/>
    <s v="Travel_Frequently"/>
    <x v="0"/>
    <s v="Current Employees"/>
    <x v="0"/>
    <x v="3"/>
    <s v="STAFF-1362"/>
    <x v="968"/>
    <x v="0"/>
    <x v="0"/>
    <x v="1"/>
    <s v="No"/>
    <s v="Y"/>
    <n v="2"/>
    <n v="-2"/>
    <n v="0"/>
    <n v="36"/>
    <n v="0"/>
    <m/>
    <n v="0"/>
    <n v="1"/>
    <n v="607"/>
    <n v="7"/>
    <x v="3"/>
    <n v="1"/>
    <n v="1"/>
    <n v="83"/>
    <n v="4"/>
    <n v="2"/>
    <n v="2"/>
    <n v="4639"/>
    <n v="2261"/>
    <n v="2"/>
    <n v="16"/>
    <n v="3"/>
    <n v="4"/>
    <n v="80"/>
    <n v="1"/>
    <n v="17"/>
    <n v="2"/>
    <n v="15"/>
    <n v="7"/>
    <n v="6"/>
    <n v="13"/>
  </r>
  <r>
    <s v="No"/>
    <s v="Travel_Rarely"/>
    <x v="1"/>
    <s v="Current Employees"/>
    <x v="1"/>
    <x v="0"/>
    <s v="STAFF-1363"/>
    <x v="969"/>
    <x v="1"/>
    <x v="3"/>
    <x v="0"/>
    <s v="No"/>
    <s v="Y"/>
    <n v="2"/>
    <n v="-2"/>
    <n v="0"/>
    <n v="48"/>
    <n v="0"/>
    <m/>
    <n v="0"/>
    <n v="1"/>
    <n v="855"/>
    <n v="4"/>
    <x v="3"/>
    <n v="1"/>
    <n v="4"/>
    <n v="54"/>
    <n v="3"/>
    <n v="3"/>
    <n v="4"/>
    <n v="7898"/>
    <n v="18706"/>
    <n v="1"/>
    <n v="11"/>
    <n v="3"/>
    <n v="3"/>
    <n v="80"/>
    <n v="0"/>
    <n v="11"/>
    <n v="3"/>
    <n v="10"/>
    <n v="9"/>
    <n v="0"/>
    <n v="8"/>
  </r>
  <r>
    <s v="No"/>
    <s v="Travel_Rarely"/>
    <x v="2"/>
    <s v="Current Employees"/>
    <x v="0"/>
    <x v="2"/>
    <s v="STAFF-1364"/>
    <x v="970"/>
    <x v="0"/>
    <x v="6"/>
    <x v="1"/>
    <s v="No"/>
    <s v="Y"/>
    <n v="4"/>
    <n v="-2"/>
    <n v="0"/>
    <n v="27"/>
    <n v="0"/>
    <m/>
    <n v="0"/>
    <n v="1"/>
    <n v="1291"/>
    <n v="11"/>
    <x v="3"/>
    <n v="1"/>
    <n v="3"/>
    <n v="98"/>
    <n v="4"/>
    <n v="1"/>
    <n v="4"/>
    <n v="2534"/>
    <n v="6527"/>
    <n v="8"/>
    <n v="14"/>
    <n v="3"/>
    <n v="2"/>
    <n v="80"/>
    <n v="1"/>
    <n v="5"/>
    <n v="3"/>
    <n v="1"/>
    <n v="0"/>
    <n v="0"/>
    <n v="0"/>
  </r>
  <r>
    <s v="No"/>
    <s v="Travel_Rarely"/>
    <x v="1"/>
    <s v="Current Employees"/>
    <x v="1"/>
    <x v="4"/>
    <s v="STAFF-1367"/>
    <x v="971"/>
    <x v="0"/>
    <x v="3"/>
    <x v="0"/>
    <s v="No"/>
    <s v="Y"/>
    <n v="1"/>
    <n v="-2"/>
    <n v="0"/>
    <n v="51"/>
    <n v="0"/>
    <m/>
    <n v="0"/>
    <n v="1"/>
    <n v="1405"/>
    <n v="11"/>
    <x v="0"/>
    <n v="1"/>
    <n v="4"/>
    <n v="82"/>
    <n v="2"/>
    <n v="4"/>
    <n v="4"/>
    <n v="13142"/>
    <n v="24439"/>
    <n v="3"/>
    <n v="16"/>
    <n v="3"/>
    <n v="2"/>
    <n v="80"/>
    <n v="0"/>
    <n v="29"/>
    <n v="2"/>
    <n v="5"/>
    <n v="2"/>
    <n v="0"/>
    <n v="3"/>
  </r>
  <r>
    <s v="No"/>
    <s v="Non-Travel"/>
    <x v="4"/>
    <s v="Current Employees"/>
    <x v="1"/>
    <x v="0"/>
    <s v="STAFF-1368"/>
    <x v="972"/>
    <x v="0"/>
    <x v="2"/>
    <x v="0"/>
    <s v="No"/>
    <s v="Y"/>
    <n v="5"/>
    <n v="-2"/>
    <n v="0"/>
    <n v="18"/>
    <n v="0"/>
    <m/>
    <n v="0"/>
    <n v="1"/>
    <n v="1124"/>
    <n v="1"/>
    <x v="3"/>
    <n v="1"/>
    <n v="4"/>
    <n v="97"/>
    <n v="3"/>
    <n v="1"/>
    <n v="4"/>
    <n v="1611"/>
    <n v="19305"/>
    <n v="1"/>
    <n v="15"/>
    <n v="3"/>
    <n v="3"/>
    <n v="80"/>
    <n v="0"/>
    <n v="0"/>
    <n v="4"/>
    <n v="0"/>
    <n v="0"/>
    <n v="0"/>
    <n v="0"/>
  </r>
  <r>
    <s v="No"/>
    <s v="Travel_Rarely"/>
    <x v="0"/>
    <s v="Current Employees"/>
    <x v="1"/>
    <x v="2"/>
    <s v="STAFF-1369"/>
    <x v="973"/>
    <x v="0"/>
    <x v="2"/>
    <x v="1"/>
    <s v="No"/>
    <s v="Y"/>
    <n v="0"/>
    <n v="-2"/>
    <n v="0"/>
    <n v="35"/>
    <n v="0"/>
    <m/>
    <n v="0"/>
    <n v="1"/>
    <n v="817"/>
    <n v="1"/>
    <x v="3"/>
    <n v="1"/>
    <n v="4"/>
    <n v="60"/>
    <n v="2"/>
    <n v="2"/>
    <n v="4"/>
    <n v="5363"/>
    <n v="10846"/>
    <n v="0"/>
    <n v="12"/>
    <n v="3"/>
    <n v="2"/>
    <n v="80"/>
    <n v="1"/>
    <n v="10"/>
    <n v="3"/>
    <n v="9"/>
    <n v="7"/>
    <n v="0"/>
    <n v="0"/>
  </r>
  <r>
    <s v="No"/>
    <s v="Travel_Frequently"/>
    <x v="2"/>
    <s v="Current Employees"/>
    <x v="0"/>
    <x v="0"/>
    <s v="STAFF-1371"/>
    <x v="974"/>
    <x v="1"/>
    <x v="0"/>
    <x v="0"/>
    <s v="No"/>
    <s v="Y"/>
    <n v="3"/>
    <n v="-2"/>
    <n v="0"/>
    <n v="27"/>
    <n v="0"/>
    <m/>
    <n v="0"/>
    <n v="1"/>
    <n v="793"/>
    <n v="2"/>
    <x v="1"/>
    <n v="1"/>
    <n v="4"/>
    <n v="43"/>
    <n v="1"/>
    <n v="2"/>
    <n v="4"/>
    <n v="5071"/>
    <n v="20392"/>
    <n v="3"/>
    <n v="20"/>
    <n v="4"/>
    <n v="2"/>
    <n v="80"/>
    <n v="0"/>
    <n v="8"/>
    <n v="3"/>
    <n v="6"/>
    <n v="2"/>
    <n v="0"/>
    <n v="0"/>
  </r>
  <r>
    <s v="Yes"/>
    <s v="Travel_Rarely"/>
    <x v="3"/>
    <s v="Ex-Employees"/>
    <x v="0"/>
    <x v="3"/>
    <s v="STAFF-1372"/>
    <x v="975"/>
    <x v="1"/>
    <x v="0"/>
    <x v="0"/>
    <s v="Yes"/>
    <s v="Y"/>
    <n v="2"/>
    <n v="-2"/>
    <n v="0"/>
    <n v="55"/>
    <n v="1"/>
    <n v="1"/>
    <n v="1"/>
    <n v="0"/>
    <n v="267"/>
    <n v="13"/>
    <x v="2"/>
    <n v="1"/>
    <n v="1"/>
    <n v="85"/>
    <n v="4"/>
    <n v="4"/>
    <n v="2"/>
    <n v="13695"/>
    <n v="9277"/>
    <n v="6"/>
    <n v="17"/>
    <n v="3"/>
    <n v="3"/>
    <n v="80"/>
    <n v="0"/>
    <n v="24"/>
    <n v="2"/>
    <n v="19"/>
    <n v="7"/>
    <n v="3"/>
    <n v="8"/>
  </r>
  <r>
    <s v="No"/>
    <s v="Travel_Rarely"/>
    <x v="3"/>
    <s v="Current Employees"/>
    <x v="1"/>
    <x v="0"/>
    <s v="STAFF-1373"/>
    <x v="976"/>
    <x v="1"/>
    <x v="3"/>
    <x v="1"/>
    <s v="Yes"/>
    <s v="Y"/>
    <n v="0"/>
    <n v="-2"/>
    <n v="0"/>
    <n v="56"/>
    <n v="0"/>
    <m/>
    <n v="0"/>
    <n v="1"/>
    <n v="1369"/>
    <n v="23"/>
    <x v="3"/>
    <n v="1"/>
    <n v="4"/>
    <n v="68"/>
    <n v="3"/>
    <n v="4"/>
    <n v="2"/>
    <n v="13402"/>
    <n v="18235"/>
    <n v="4"/>
    <n v="12"/>
    <n v="3"/>
    <n v="1"/>
    <n v="80"/>
    <n v="1"/>
    <n v="33"/>
    <n v="3"/>
    <n v="19"/>
    <n v="16"/>
    <n v="15"/>
    <n v="9"/>
  </r>
  <r>
    <s v="No"/>
    <s v="Non-Travel"/>
    <x v="2"/>
    <s v="Current Employees"/>
    <x v="1"/>
    <x v="4"/>
    <s v="STAFF-1374"/>
    <x v="977"/>
    <x v="0"/>
    <x v="1"/>
    <x v="2"/>
    <s v="No"/>
    <s v="Y"/>
    <n v="2"/>
    <n v="-2"/>
    <n v="0"/>
    <n v="34"/>
    <n v="0"/>
    <m/>
    <n v="0"/>
    <n v="1"/>
    <n v="999"/>
    <n v="26"/>
    <x v="1"/>
    <n v="1"/>
    <n v="4"/>
    <n v="92"/>
    <n v="2"/>
    <n v="1"/>
    <n v="4"/>
    <n v="2029"/>
    <n v="15891"/>
    <n v="1"/>
    <n v="20"/>
    <n v="4"/>
    <n v="3"/>
    <n v="80"/>
    <n v="3"/>
    <n v="5"/>
    <n v="3"/>
    <n v="5"/>
    <n v="4"/>
    <n v="0"/>
    <n v="0"/>
  </r>
  <r>
    <s v="No"/>
    <s v="Travel_Rarely"/>
    <x v="0"/>
    <s v="Current Employees"/>
    <x v="1"/>
    <x v="2"/>
    <s v="STAFF-1375"/>
    <x v="978"/>
    <x v="0"/>
    <x v="4"/>
    <x v="2"/>
    <s v="No"/>
    <s v="Y"/>
    <n v="0"/>
    <n v="-2"/>
    <n v="0"/>
    <n v="40"/>
    <n v="0"/>
    <m/>
    <n v="0"/>
    <n v="1"/>
    <n v="1202"/>
    <n v="2"/>
    <x v="1"/>
    <n v="1"/>
    <n v="2"/>
    <n v="89"/>
    <n v="4"/>
    <n v="2"/>
    <n v="3"/>
    <n v="6377"/>
    <n v="13888"/>
    <n v="5"/>
    <n v="20"/>
    <n v="4"/>
    <n v="2"/>
    <n v="80"/>
    <n v="3"/>
    <n v="15"/>
    <n v="3"/>
    <n v="12"/>
    <n v="11"/>
    <n v="11"/>
    <n v="8"/>
  </r>
  <r>
    <s v="No"/>
    <s v="Travel_Rarely"/>
    <x v="2"/>
    <s v="Current Employees"/>
    <x v="1"/>
    <x v="2"/>
    <s v="STAFF-1377"/>
    <x v="979"/>
    <x v="1"/>
    <x v="2"/>
    <x v="1"/>
    <s v="No"/>
    <s v="Y"/>
    <n v="1"/>
    <n v="-2"/>
    <n v="0"/>
    <n v="34"/>
    <n v="0"/>
    <m/>
    <n v="0"/>
    <n v="1"/>
    <n v="285"/>
    <n v="29"/>
    <x v="3"/>
    <n v="1"/>
    <n v="2"/>
    <n v="86"/>
    <n v="3"/>
    <n v="2"/>
    <n v="3"/>
    <n v="5429"/>
    <n v="17491"/>
    <n v="4"/>
    <n v="13"/>
    <n v="3"/>
    <n v="1"/>
    <n v="80"/>
    <n v="2"/>
    <n v="10"/>
    <n v="3"/>
    <n v="8"/>
    <n v="7"/>
    <n v="7"/>
    <n v="7"/>
  </r>
  <r>
    <s v="Yes"/>
    <s v="Travel_Frequently"/>
    <x v="2"/>
    <s v="Ex-Employees"/>
    <x v="0"/>
    <x v="0"/>
    <s v="STAFF-1379"/>
    <x v="980"/>
    <x v="0"/>
    <x v="6"/>
    <x v="0"/>
    <s v="No"/>
    <s v="Y"/>
    <n v="3"/>
    <n v="-2"/>
    <n v="0"/>
    <n v="31"/>
    <n v="1"/>
    <n v="1"/>
    <n v="1"/>
    <n v="0"/>
    <n v="703"/>
    <n v="2"/>
    <x v="3"/>
    <n v="1"/>
    <n v="3"/>
    <n v="90"/>
    <n v="2"/>
    <n v="1"/>
    <n v="4"/>
    <n v="2785"/>
    <n v="11882"/>
    <n v="7"/>
    <n v="14"/>
    <n v="3"/>
    <n v="3"/>
    <n v="80"/>
    <n v="0"/>
    <n v="3"/>
    <n v="4"/>
    <n v="1"/>
    <n v="0"/>
    <n v="0"/>
    <n v="0"/>
  </r>
  <r>
    <s v="Yes"/>
    <s v="Travel_Frequently"/>
    <x v="0"/>
    <s v="Ex-Employees"/>
    <x v="0"/>
    <x v="3"/>
    <s v="STAFF-1380"/>
    <x v="981"/>
    <x v="0"/>
    <x v="0"/>
    <x v="1"/>
    <s v="Yes"/>
    <s v="Y"/>
    <n v="0"/>
    <n v="-2"/>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2"/>
    <n v="0"/>
    <n v="38"/>
    <n v="0"/>
    <m/>
    <n v="0"/>
    <n v="1"/>
    <n v="693"/>
    <n v="7"/>
    <x v="3"/>
    <n v="1"/>
    <n v="4"/>
    <n v="57"/>
    <n v="4"/>
    <n v="1"/>
    <n v="3"/>
    <n v="2610"/>
    <n v="15748"/>
    <n v="1"/>
    <n v="11"/>
    <n v="3"/>
    <n v="4"/>
    <n v="80"/>
    <n v="3"/>
    <n v="4"/>
    <n v="3"/>
    <n v="4"/>
    <n v="2"/>
    <n v="0"/>
    <n v="3"/>
  </r>
  <r>
    <s v="No"/>
    <s v="Travel_Rarely"/>
    <x v="2"/>
    <s v="Current Employees"/>
    <x v="1"/>
    <x v="4"/>
    <s v="STAFF-1383"/>
    <x v="983"/>
    <x v="0"/>
    <x v="4"/>
    <x v="0"/>
    <s v="No"/>
    <s v="Y"/>
    <n v="2"/>
    <n v="-2"/>
    <n v="0"/>
    <n v="34"/>
    <n v="0"/>
    <m/>
    <n v="0"/>
    <n v="1"/>
    <n v="404"/>
    <n v="2"/>
    <x v="2"/>
    <n v="1"/>
    <n v="4"/>
    <n v="98"/>
    <n v="3"/>
    <n v="2"/>
    <n v="4"/>
    <n v="6687"/>
    <n v="6163"/>
    <n v="1"/>
    <n v="11"/>
    <n v="3"/>
    <n v="4"/>
    <n v="80"/>
    <n v="0"/>
    <n v="14"/>
    <n v="4"/>
    <n v="14"/>
    <n v="11"/>
    <n v="4"/>
    <n v="11"/>
  </r>
  <r>
    <s v="No"/>
    <s v="Travel_Rarely"/>
    <x v="2"/>
    <s v="Current Employees"/>
    <x v="0"/>
    <x v="0"/>
    <s v="STAFF-1387"/>
    <x v="984"/>
    <x v="1"/>
    <x v="0"/>
    <x v="1"/>
    <s v="No"/>
    <s v="Y"/>
    <n v="0"/>
    <n v="-2"/>
    <n v="0"/>
    <n v="28"/>
    <n v="0"/>
    <m/>
    <n v="0"/>
    <n v="1"/>
    <n v="736"/>
    <n v="26"/>
    <x v="3"/>
    <n v="1"/>
    <n v="3"/>
    <n v="48"/>
    <n v="2"/>
    <n v="2"/>
    <n v="3"/>
    <n v="4724"/>
    <n v="24232"/>
    <n v="1"/>
    <n v="11"/>
    <n v="3"/>
    <n v="3"/>
    <n v="80"/>
    <n v="1"/>
    <n v="5"/>
    <n v="3"/>
    <n v="5"/>
    <n v="3"/>
    <n v="0"/>
    <n v="4"/>
  </r>
  <r>
    <s v="Yes"/>
    <s v="Travel_Rarely"/>
    <x v="2"/>
    <s v="Ex-Employees"/>
    <x v="1"/>
    <x v="2"/>
    <s v="STAFF-1389"/>
    <x v="985"/>
    <x v="1"/>
    <x v="3"/>
    <x v="1"/>
    <s v="Yes"/>
    <s v="Y"/>
    <n v="3"/>
    <n v="-2"/>
    <n v="0"/>
    <n v="31"/>
    <n v="1"/>
    <n v="1"/>
    <n v="1"/>
    <n v="0"/>
    <n v="330"/>
    <n v="22"/>
    <x v="2"/>
    <n v="1"/>
    <n v="4"/>
    <n v="98"/>
    <n v="3"/>
    <n v="2"/>
    <n v="3"/>
    <n v="6179"/>
    <n v="21057"/>
    <n v="1"/>
    <n v="15"/>
    <n v="3"/>
    <n v="4"/>
    <n v="80"/>
    <n v="2"/>
    <n v="10"/>
    <n v="2"/>
    <n v="10"/>
    <n v="2"/>
    <n v="6"/>
    <n v="7"/>
  </r>
  <r>
    <s v="No"/>
    <s v="Travel_Rarely"/>
    <x v="0"/>
    <s v="Current Employees"/>
    <x v="0"/>
    <x v="0"/>
    <s v="STAFF-1390"/>
    <x v="986"/>
    <x v="1"/>
    <x v="0"/>
    <x v="1"/>
    <s v="Yes"/>
    <s v="Y"/>
    <n v="2"/>
    <n v="-2"/>
    <n v="0"/>
    <n v="39"/>
    <n v="0"/>
    <m/>
    <n v="0"/>
    <n v="1"/>
    <n v="1498"/>
    <n v="21"/>
    <x v="2"/>
    <n v="1"/>
    <n v="1"/>
    <n v="44"/>
    <n v="2"/>
    <n v="2"/>
    <n v="4"/>
    <n v="6120"/>
    <n v="3567"/>
    <n v="3"/>
    <n v="12"/>
    <n v="3"/>
    <n v="4"/>
    <n v="80"/>
    <n v="2"/>
    <n v="8"/>
    <n v="4"/>
    <n v="5"/>
    <n v="4"/>
    <n v="1"/>
    <n v="4"/>
  </r>
  <r>
    <s v="No"/>
    <s v="Travel_Frequently"/>
    <x v="1"/>
    <s v="Current Employees"/>
    <x v="0"/>
    <x v="3"/>
    <s v="STAFF-1391"/>
    <x v="987"/>
    <x v="1"/>
    <x v="0"/>
    <x v="1"/>
    <s v="No"/>
    <s v="Y"/>
    <n v="5"/>
    <n v="-2"/>
    <n v="0"/>
    <n v="51"/>
    <n v="0"/>
    <m/>
    <n v="0"/>
    <n v="1"/>
    <n v="541"/>
    <n v="2"/>
    <x v="3"/>
    <n v="1"/>
    <n v="2"/>
    <n v="52"/>
    <n v="3"/>
    <n v="3"/>
    <n v="2"/>
    <n v="10596"/>
    <n v="15395"/>
    <n v="2"/>
    <n v="11"/>
    <n v="3"/>
    <n v="2"/>
    <n v="80"/>
    <n v="0"/>
    <n v="14"/>
    <n v="3"/>
    <n v="4"/>
    <n v="2"/>
    <n v="3"/>
    <n v="2"/>
  </r>
  <r>
    <s v="No"/>
    <s v="Travel_Frequently"/>
    <x v="0"/>
    <s v="Current Employees"/>
    <x v="1"/>
    <x v="0"/>
    <s v="STAFF-1392"/>
    <x v="988"/>
    <x v="0"/>
    <x v="1"/>
    <x v="2"/>
    <s v="Yes"/>
    <s v="Y"/>
    <n v="4"/>
    <n v="-2"/>
    <n v="0"/>
    <n v="41"/>
    <n v="0"/>
    <m/>
    <n v="0"/>
    <n v="1"/>
    <n v="1200"/>
    <n v="22"/>
    <x v="3"/>
    <n v="1"/>
    <n v="4"/>
    <n v="75"/>
    <n v="3"/>
    <n v="2"/>
    <n v="4"/>
    <n v="5467"/>
    <n v="13953"/>
    <n v="3"/>
    <n v="14"/>
    <n v="3"/>
    <n v="1"/>
    <n v="80"/>
    <n v="2"/>
    <n v="12"/>
    <n v="2"/>
    <n v="6"/>
    <n v="2"/>
    <n v="3"/>
    <n v="3"/>
  </r>
  <r>
    <s v="No"/>
    <s v="Travel_Rarely"/>
    <x v="0"/>
    <s v="Current Employees"/>
    <x v="1"/>
    <x v="0"/>
    <s v="STAFF-1394"/>
    <x v="989"/>
    <x v="1"/>
    <x v="1"/>
    <x v="1"/>
    <s v="Yes"/>
    <s v="Y"/>
    <n v="2"/>
    <n v="-2"/>
    <n v="0"/>
    <n v="37"/>
    <n v="0"/>
    <m/>
    <n v="0"/>
    <n v="1"/>
    <n v="1439"/>
    <n v="4"/>
    <x v="1"/>
    <n v="1"/>
    <n v="3"/>
    <n v="54"/>
    <n v="3"/>
    <n v="1"/>
    <n v="3"/>
    <n v="2996"/>
    <n v="5182"/>
    <n v="7"/>
    <n v="15"/>
    <n v="3"/>
    <n v="4"/>
    <n v="80"/>
    <n v="0"/>
    <n v="8"/>
    <n v="3"/>
    <n v="6"/>
    <n v="4"/>
    <n v="1"/>
    <n v="3"/>
  </r>
  <r>
    <s v="No"/>
    <s v="Travel_Frequently"/>
    <x v="2"/>
    <s v="Current Employees"/>
    <x v="0"/>
    <x v="0"/>
    <s v="STAFF-1395"/>
    <x v="990"/>
    <x v="1"/>
    <x v="0"/>
    <x v="1"/>
    <s v="No"/>
    <s v="Y"/>
    <n v="2"/>
    <n v="-2"/>
    <n v="0"/>
    <n v="33"/>
    <n v="0"/>
    <m/>
    <n v="0"/>
    <n v="1"/>
    <n v="1111"/>
    <n v="5"/>
    <x v="1"/>
    <n v="1"/>
    <n v="2"/>
    <n v="61"/>
    <n v="3"/>
    <n v="2"/>
    <n v="4"/>
    <n v="9998"/>
    <n v="19293"/>
    <n v="6"/>
    <n v="13"/>
    <n v="3"/>
    <n v="1"/>
    <n v="80"/>
    <n v="0"/>
    <n v="8"/>
    <n v="4"/>
    <n v="5"/>
    <n v="4"/>
    <n v="1"/>
    <n v="2"/>
  </r>
  <r>
    <s v="No"/>
    <s v="Travel_Rarely"/>
    <x v="2"/>
    <s v="Current Employees"/>
    <x v="0"/>
    <x v="3"/>
    <s v="STAFF-1396"/>
    <x v="991"/>
    <x v="1"/>
    <x v="0"/>
    <x v="1"/>
    <s v="Yes"/>
    <s v="Y"/>
    <n v="3"/>
    <n v="-2"/>
    <n v="0"/>
    <n v="32"/>
    <n v="0"/>
    <m/>
    <n v="0"/>
    <n v="1"/>
    <n v="499"/>
    <n v="2"/>
    <x v="1"/>
    <n v="1"/>
    <n v="3"/>
    <n v="36"/>
    <n v="3"/>
    <n v="2"/>
    <n v="2"/>
    <n v="4078"/>
    <n v="20497"/>
    <n v="0"/>
    <n v="13"/>
    <n v="3"/>
    <n v="1"/>
    <n v="80"/>
    <n v="3"/>
    <n v="4"/>
    <n v="2"/>
    <n v="3"/>
    <n v="2"/>
    <n v="1"/>
    <n v="2"/>
  </r>
  <r>
    <s v="No"/>
    <s v="Non-Travel"/>
    <x v="0"/>
    <s v="Current Employees"/>
    <x v="1"/>
    <x v="0"/>
    <s v="STAFF-1397"/>
    <x v="992"/>
    <x v="1"/>
    <x v="4"/>
    <x v="1"/>
    <s v="No"/>
    <s v="Y"/>
    <n v="2"/>
    <n v="-2"/>
    <n v="0"/>
    <n v="39"/>
    <n v="0"/>
    <m/>
    <n v="0"/>
    <n v="1"/>
    <n v="1485"/>
    <n v="25"/>
    <x v="0"/>
    <n v="1"/>
    <n v="3"/>
    <n v="71"/>
    <n v="3"/>
    <n v="3"/>
    <n v="3"/>
    <n v="10920"/>
    <n v="3449"/>
    <n v="3"/>
    <n v="21"/>
    <n v="4"/>
    <n v="2"/>
    <n v="80"/>
    <n v="1"/>
    <n v="13"/>
    <n v="3"/>
    <n v="6"/>
    <n v="4"/>
    <n v="0"/>
    <n v="5"/>
  </r>
  <r>
    <s v="No"/>
    <s v="Travel_Rarely"/>
    <x v="2"/>
    <s v="Current Employees"/>
    <x v="0"/>
    <x v="0"/>
    <s v="STAFF-1399"/>
    <x v="993"/>
    <x v="1"/>
    <x v="0"/>
    <x v="1"/>
    <s v="No"/>
    <s v="Y"/>
    <n v="3"/>
    <n v="-2"/>
    <n v="0"/>
    <n v="25"/>
    <n v="0"/>
    <m/>
    <n v="0"/>
    <n v="1"/>
    <n v="1372"/>
    <n v="18"/>
    <x v="1"/>
    <n v="1"/>
    <n v="1"/>
    <n v="93"/>
    <n v="4"/>
    <n v="2"/>
    <n v="3"/>
    <n v="6232"/>
    <n v="12477"/>
    <n v="2"/>
    <n v="11"/>
    <n v="3"/>
    <n v="2"/>
    <n v="80"/>
    <n v="0"/>
    <n v="6"/>
    <n v="2"/>
    <n v="3"/>
    <n v="2"/>
    <n v="1"/>
    <n v="2"/>
  </r>
  <r>
    <s v="No"/>
    <s v="Travel_Frequently"/>
    <x v="1"/>
    <s v="Current Employees"/>
    <x v="1"/>
    <x v="2"/>
    <s v="STAFF-1401"/>
    <x v="994"/>
    <x v="0"/>
    <x v="3"/>
    <x v="1"/>
    <s v="Yes"/>
    <s v="Y"/>
    <n v="3"/>
    <n v="-2"/>
    <n v="0"/>
    <n v="52"/>
    <n v="0"/>
    <m/>
    <n v="0"/>
    <n v="1"/>
    <n v="322"/>
    <n v="28"/>
    <x v="0"/>
    <n v="1"/>
    <n v="4"/>
    <n v="59"/>
    <n v="4"/>
    <n v="4"/>
    <n v="3"/>
    <n v="13247"/>
    <n v="9731"/>
    <n v="2"/>
    <n v="11"/>
    <n v="3"/>
    <n v="2"/>
    <n v="80"/>
    <n v="1"/>
    <n v="24"/>
    <n v="2"/>
    <n v="5"/>
    <n v="3"/>
    <n v="0"/>
    <n v="2"/>
  </r>
  <r>
    <s v="No"/>
    <s v="Travel_Rarely"/>
    <x v="0"/>
    <s v="Current Employees"/>
    <x v="1"/>
    <x v="2"/>
    <s v="STAFF-1402"/>
    <x v="995"/>
    <x v="0"/>
    <x v="1"/>
    <x v="0"/>
    <s v="Yes"/>
    <s v="Y"/>
    <n v="3"/>
    <n v="-2"/>
    <n v="0"/>
    <n v="43"/>
    <n v="0"/>
    <m/>
    <n v="0"/>
    <n v="1"/>
    <n v="930"/>
    <n v="6"/>
    <x v="3"/>
    <n v="1"/>
    <n v="1"/>
    <n v="73"/>
    <n v="2"/>
    <n v="2"/>
    <n v="3"/>
    <n v="4081"/>
    <n v="20003"/>
    <n v="1"/>
    <n v="14"/>
    <n v="3"/>
    <n v="1"/>
    <n v="80"/>
    <n v="0"/>
    <n v="20"/>
    <n v="1"/>
    <n v="20"/>
    <n v="7"/>
    <n v="1"/>
    <n v="8"/>
  </r>
  <r>
    <s v="No"/>
    <s v="Travel_Rarely"/>
    <x v="2"/>
    <s v="Current Employees"/>
    <x v="0"/>
    <x v="3"/>
    <s v="STAFF-1403"/>
    <x v="996"/>
    <x v="0"/>
    <x v="0"/>
    <x v="1"/>
    <s v="Yes"/>
    <s v="Y"/>
    <n v="3"/>
    <n v="-2"/>
    <n v="0"/>
    <n v="27"/>
    <n v="0"/>
    <m/>
    <n v="0"/>
    <n v="1"/>
    <n v="205"/>
    <n v="10"/>
    <x v="3"/>
    <n v="1"/>
    <n v="4"/>
    <n v="98"/>
    <n v="2"/>
    <n v="2"/>
    <n v="2"/>
    <n v="5769"/>
    <n v="7100"/>
    <n v="1"/>
    <n v="11"/>
    <n v="3"/>
    <n v="4"/>
    <n v="80"/>
    <n v="0"/>
    <n v="6"/>
    <n v="3"/>
    <n v="6"/>
    <n v="2"/>
    <n v="4"/>
    <n v="4"/>
  </r>
  <r>
    <s v="Yes"/>
    <s v="Travel_Rarely"/>
    <x v="2"/>
    <s v="Ex-Employees"/>
    <x v="1"/>
    <x v="0"/>
    <s v="STAFF-1405"/>
    <x v="997"/>
    <x v="0"/>
    <x v="1"/>
    <x v="0"/>
    <s v="Yes"/>
    <s v="Y"/>
    <n v="2"/>
    <n v="-2"/>
    <n v="0"/>
    <n v="27"/>
    <n v="1"/>
    <n v="1"/>
    <n v="1"/>
    <n v="0"/>
    <n v="135"/>
    <n v="17"/>
    <x v="2"/>
    <n v="1"/>
    <n v="4"/>
    <n v="51"/>
    <n v="3"/>
    <n v="1"/>
    <n v="3"/>
    <n v="2394"/>
    <n v="25681"/>
    <n v="1"/>
    <n v="13"/>
    <n v="3"/>
    <n v="4"/>
    <n v="80"/>
    <n v="0"/>
    <n v="8"/>
    <n v="3"/>
    <n v="8"/>
    <n v="2"/>
    <n v="7"/>
    <n v="7"/>
  </r>
  <r>
    <s v="No"/>
    <s v="Travel_Rarely"/>
    <x v="2"/>
    <s v="Current Employees"/>
    <x v="1"/>
    <x v="2"/>
    <s v="STAFF-1407"/>
    <x v="998"/>
    <x v="1"/>
    <x v="1"/>
    <x v="0"/>
    <s v="No"/>
    <s v="Y"/>
    <n v="2"/>
    <n v="-2"/>
    <n v="0"/>
    <n v="26"/>
    <n v="0"/>
    <m/>
    <n v="0"/>
    <n v="1"/>
    <n v="683"/>
    <n v="2"/>
    <x v="1"/>
    <n v="1"/>
    <n v="1"/>
    <n v="36"/>
    <n v="2"/>
    <n v="1"/>
    <n v="4"/>
    <n v="3904"/>
    <n v="4050"/>
    <n v="0"/>
    <n v="12"/>
    <n v="3"/>
    <n v="4"/>
    <n v="80"/>
    <n v="0"/>
    <n v="5"/>
    <n v="3"/>
    <n v="4"/>
    <n v="3"/>
    <n v="1"/>
    <n v="1"/>
  </r>
  <r>
    <s v="No"/>
    <s v="Travel_Rarely"/>
    <x v="0"/>
    <s v="Current Employees"/>
    <x v="2"/>
    <x v="5"/>
    <s v="STAFF-1408"/>
    <x v="999"/>
    <x v="0"/>
    <x v="5"/>
    <x v="1"/>
    <s v="No"/>
    <s v="Y"/>
    <n v="5"/>
    <n v="-2"/>
    <n v="0"/>
    <n v="42"/>
    <n v="0"/>
    <m/>
    <n v="0"/>
    <n v="1"/>
    <n v="1147"/>
    <n v="10"/>
    <x v="3"/>
    <n v="1"/>
    <n v="3"/>
    <n v="31"/>
    <n v="3"/>
    <n v="4"/>
    <n v="3"/>
    <n v="16799"/>
    <n v="16616"/>
    <n v="0"/>
    <n v="14"/>
    <n v="3"/>
    <n v="3"/>
    <n v="80"/>
    <n v="1"/>
    <n v="21"/>
    <n v="3"/>
    <n v="20"/>
    <n v="7"/>
    <n v="0"/>
    <n v="9"/>
  </r>
  <r>
    <s v="No"/>
    <s v="Non-Travel"/>
    <x v="2"/>
    <s v="Current Employees"/>
    <x v="1"/>
    <x v="2"/>
    <s v="STAFF-1955"/>
    <x v="1000"/>
    <x v="0"/>
    <x v="4"/>
    <x v="2"/>
    <s v="No"/>
    <s v="Y"/>
    <n v="6"/>
    <n v="-2"/>
    <n v="0"/>
    <n v="32"/>
    <n v="0"/>
    <m/>
    <n v="0"/>
    <n v="1"/>
    <n v="1146"/>
    <n v="15"/>
    <x v="2"/>
    <n v="1"/>
    <n v="3"/>
    <n v="34"/>
    <n v="3"/>
    <n v="2"/>
    <n v="4"/>
    <n v="6667"/>
    <n v="16542"/>
    <n v="5"/>
    <n v="18"/>
    <n v="3"/>
    <n v="2"/>
    <n v="80"/>
    <n v="1"/>
    <n v="9"/>
    <n v="3"/>
    <n v="5"/>
    <n v="1"/>
    <n v="1"/>
    <n v="2"/>
  </r>
  <r>
    <s v="No"/>
    <s v="Non-Travel"/>
    <x v="0"/>
    <s v="Current Employees"/>
    <x v="1"/>
    <x v="2"/>
    <s v="STAFF-1662"/>
    <x v="1001"/>
    <x v="0"/>
    <x v="3"/>
    <x v="1"/>
    <s v="No"/>
    <s v="Y"/>
    <n v="6"/>
    <n v="-2"/>
    <n v="0"/>
    <n v="36"/>
    <n v="0"/>
    <m/>
    <n v="0"/>
    <n v="1"/>
    <n v="894"/>
    <n v="1"/>
    <x v="2"/>
    <n v="1"/>
    <n v="4"/>
    <n v="33"/>
    <n v="2"/>
    <n v="2"/>
    <n v="3"/>
    <n v="4374"/>
    <n v="15411"/>
    <n v="0"/>
    <n v="15"/>
    <n v="3"/>
    <n v="3"/>
    <n v="80"/>
    <n v="0"/>
    <n v="4"/>
    <n v="3"/>
    <n v="3"/>
    <n v="2"/>
    <n v="1"/>
    <n v="2"/>
  </r>
  <r>
    <s v="No"/>
    <s v="Non-Travel"/>
    <x v="0"/>
    <s v="Current Employees"/>
    <x v="1"/>
    <x v="0"/>
    <s v="STAFF-1630"/>
    <x v="1002"/>
    <x v="0"/>
    <x v="4"/>
    <x v="1"/>
    <s v="No"/>
    <s v="Y"/>
    <n v="5"/>
    <n v="-2"/>
    <n v="0"/>
    <n v="35"/>
    <n v="0"/>
    <m/>
    <n v="0"/>
    <n v="1"/>
    <n v="208"/>
    <n v="8"/>
    <x v="2"/>
    <n v="1"/>
    <n v="3"/>
    <n v="52"/>
    <n v="3"/>
    <n v="2"/>
    <n v="3"/>
    <n v="4148"/>
    <n v="12250"/>
    <n v="1"/>
    <n v="12"/>
    <n v="3"/>
    <n v="4"/>
    <n v="80"/>
    <n v="1"/>
    <n v="15"/>
    <n v="3"/>
    <n v="14"/>
    <n v="11"/>
    <n v="2"/>
    <n v="9"/>
  </r>
  <r>
    <s v="No"/>
    <s v="Non-Travel"/>
    <x v="1"/>
    <s v="Current Employees"/>
    <x v="1"/>
    <x v="2"/>
    <s v="STAFF-2000"/>
    <x v="1003"/>
    <x v="0"/>
    <x v="7"/>
    <x v="1"/>
    <s v="No"/>
    <s v="Y"/>
    <n v="3"/>
    <n v="-2"/>
    <n v="0"/>
    <n v="47"/>
    <n v="0"/>
    <m/>
    <n v="0"/>
    <n v="1"/>
    <n v="1162"/>
    <n v="1"/>
    <x v="1"/>
    <n v="1"/>
    <n v="3"/>
    <n v="98"/>
    <n v="3"/>
    <n v="3"/>
    <n v="2"/>
    <n v="11957"/>
    <n v="17231"/>
    <n v="0"/>
    <n v="18"/>
    <n v="3"/>
    <n v="1"/>
    <n v="80"/>
    <n v="2"/>
    <n v="14"/>
    <n v="1"/>
    <n v="13"/>
    <n v="8"/>
    <n v="5"/>
    <n v="12"/>
  </r>
  <r>
    <s v="No"/>
    <s v="Non-Travel"/>
    <x v="4"/>
    <s v="Current Employees"/>
    <x v="1"/>
    <x v="2"/>
    <s v="STAFF-1839"/>
    <x v="1004"/>
    <x v="0"/>
    <x v="1"/>
    <x v="0"/>
    <s v="No"/>
    <s v="Y"/>
    <n v="4"/>
    <n v="-2"/>
    <n v="0"/>
    <n v="18"/>
    <n v="0"/>
    <m/>
    <n v="0"/>
    <n v="1"/>
    <n v="1431"/>
    <n v="14"/>
    <x v="3"/>
    <n v="1"/>
    <n v="2"/>
    <n v="33"/>
    <n v="3"/>
    <n v="1"/>
    <n v="3"/>
    <n v="1514"/>
    <n v="8018"/>
    <n v="1"/>
    <n v="16"/>
    <n v="3"/>
    <n v="3"/>
    <n v="80"/>
    <n v="0"/>
    <n v="0"/>
    <n v="1"/>
    <n v="0"/>
    <n v="0"/>
    <n v="0"/>
    <n v="0"/>
  </r>
  <r>
    <s v="No"/>
    <s v="Non-Travel"/>
    <x v="0"/>
    <s v="Current Employees"/>
    <x v="0"/>
    <x v="0"/>
    <s v="STAFF-1929"/>
    <x v="1005"/>
    <x v="0"/>
    <x v="0"/>
    <x v="1"/>
    <s v="No"/>
    <s v="Y"/>
    <n v="1"/>
    <n v="-2"/>
    <n v="0"/>
    <n v="39"/>
    <n v="0"/>
    <m/>
    <n v="0"/>
    <n v="1"/>
    <n v="1251"/>
    <n v="21"/>
    <x v="2"/>
    <n v="1"/>
    <n v="1"/>
    <n v="32"/>
    <n v="1"/>
    <n v="2"/>
    <n v="3"/>
    <n v="5736"/>
    <n v="3987"/>
    <n v="6"/>
    <n v="19"/>
    <n v="3"/>
    <n v="3"/>
    <n v="80"/>
    <n v="1"/>
    <n v="10"/>
    <n v="3"/>
    <n v="3"/>
    <n v="2"/>
    <n v="1"/>
    <n v="2"/>
  </r>
  <r>
    <s v="No"/>
    <s v="Non-Travel"/>
    <x v="4"/>
    <s v="Current Employees"/>
    <x v="0"/>
    <x v="0"/>
    <s v="STAFF-1495"/>
    <x v="1006"/>
    <x v="0"/>
    <x v="6"/>
    <x v="1"/>
    <s v="No"/>
    <s v="Y"/>
    <n v="2"/>
    <n v="-2"/>
    <n v="0"/>
    <n v="24"/>
    <n v="0"/>
    <m/>
    <n v="0"/>
    <n v="1"/>
    <n v="830"/>
    <n v="13"/>
    <x v="0"/>
    <n v="1"/>
    <n v="4"/>
    <n v="78"/>
    <n v="3"/>
    <n v="1"/>
    <n v="2"/>
    <n v="2033"/>
    <n v="7103"/>
    <n v="1"/>
    <n v="13"/>
    <n v="3"/>
    <n v="3"/>
    <n v="80"/>
    <n v="1"/>
    <n v="1"/>
    <n v="3"/>
    <n v="1"/>
    <n v="0"/>
    <n v="0"/>
    <n v="0"/>
  </r>
  <r>
    <s v="No"/>
    <s v="Non-Travel"/>
    <x v="2"/>
    <s v="Current Employees"/>
    <x v="0"/>
    <x v="3"/>
    <s v="STAFF-1756"/>
    <x v="1007"/>
    <x v="0"/>
    <x v="0"/>
    <x v="0"/>
    <s v="No"/>
    <s v="Y"/>
    <n v="2"/>
    <n v="-2"/>
    <n v="0"/>
    <n v="33"/>
    <n v="0"/>
    <m/>
    <n v="0"/>
    <n v="1"/>
    <n v="1283"/>
    <n v="2"/>
    <x v="3"/>
    <n v="1"/>
    <n v="4"/>
    <n v="62"/>
    <n v="3"/>
    <n v="2"/>
    <n v="2"/>
    <n v="5147"/>
    <n v="10697"/>
    <n v="8"/>
    <n v="15"/>
    <n v="3"/>
    <n v="4"/>
    <n v="80"/>
    <n v="0"/>
    <n v="13"/>
    <n v="2"/>
    <n v="11"/>
    <n v="7"/>
    <n v="1"/>
    <n v="7"/>
  </r>
  <r>
    <s v="No"/>
    <s v="Travel_Frequently"/>
    <x v="1"/>
    <s v="Current Employees"/>
    <x v="1"/>
    <x v="2"/>
    <s v="STAFF-1900"/>
    <x v="1008"/>
    <x v="0"/>
    <x v="5"/>
    <x v="2"/>
    <s v="No"/>
    <s v="Y"/>
    <n v="3"/>
    <n v="-2"/>
    <n v="0"/>
    <n v="48"/>
    <n v="0"/>
    <m/>
    <n v="0"/>
    <n v="1"/>
    <n v="117"/>
    <n v="22"/>
    <x v="3"/>
    <n v="1"/>
    <n v="4"/>
    <n v="58"/>
    <n v="3"/>
    <n v="4"/>
    <n v="4"/>
    <n v="17174"/>
    <n v="2437"/>
    <n v="3"/>
    <n v="11"/>
    <n v="3"/>
    <n v="2"/>
    <n v="80"/>
    <n v="1"/>
    <n v="24"/>
    <n v="3"/>
    <n v="22"/>
    <n v="17"/>
    <n v="4"/>
    <n v="7"/>
  </r>
  <r>
    <s v="No"/>
    <s v="Travel_Frequently"/>
    <x v="0"/>
    <s v="Current Employees"/>
    <x v="1"/>
    <x v="0"/>
    <s v="STAFF-2025"/>
    <x v="1009"/>
    <x v="0"/>
    <x v="3"/>
    <x v="2"/>
    <s v="No"/>
    <s v="Y"/>
    <n v="3"/>
    <n v="-2"/>
    <n v="0"/>
    <n v="36"/>
    <n v="0"/>
    <m/>
    <n v="0"/>
    <n v="1"/>
    <n v="688"/>
    <n v="4"/>
    <x v="0"/>
    <n v="1"/>
    <n v="4"/>
    <n v="97"/>
    <n v="3"/>
    <n v="2"/>
    <n v="2"/>
    <n v="5131"/>
    <n v="9192"/>
    <n v="7"/>
    <n v="13"/>
    <n v="3"/>
    <n v="2"/>
    <n v="80"/>
    <n v="3"/>
    <n v="18"/>
    <n v="3"/>
    <n v="4"/>
    <n v="2"/>
    <n v="0"/>
    <n v="2"/>
  </r>
  <r>
    <s v="No"/>
    <s v="Travel_Frequently"/>
    <x v="0"/>
    <s v="Current Employees"/>
    <x v="1"/>
    <x v="2"/>
    <s v="STAFF-1760"/>
    <x v="1010"/>
    <x v="0"/>
    <x v="2"/>
    <x v="1"/>
    <s v="No"/>
    <s v="Y"/>
    <n v="4"/>
    <n v="-2"/>
    <n v="0"/>
    <n v="38"/>
    <n v="0"/>
    <m/>
    <n v="0"/>
    <n v="1"/>
    <n v="594"/>
    <n v="2"/>
    <x v="0"/>
    <n v="1"/>
    <n v="3"/>
    <n v="75"/>
    <n v="2"/>
    <n v="1"/>
    <n v="2"/>
    <n v="2468"/>
    <n v="15963"/>
    <n v="4"/>
    <n v="14"/>
    <n v="3"/>
    <n v="2"/>
    <n v="80"/>
    <n v="1"/>
    <n v="9"/>
    <n v="2"/>
    <n v="6"/>
    <n v="1"/>
    <n v="0"/>
    <n v="5"/>
  </r>
  <r>
    <s v="No"/>
    <s v="Travel_Frequently"/>
    <x v="2"/>
    <s v="Current Employees"/>
    <x v="1"/>
    <x v="0"/>
    <s v="STAFF-1870"/>
    <x v="1011"/>
    <x v="0"/>
    <x v="1"/>
    <x v="1"/>
    <s v="No"/>
    <s v="Y"/>
    <n v="2"/>
    <n v="-2"/>
    <n v="0"/>
    <n v="27"/>
    <n v="0"/>
    <m/>
    <n v="0"/>
    <n v="1"/>
    <n v="1131"/>
    <n v="15"/>
    <x v="3"/>
    <n v="1"/>
    <n v="4"/>
    <n v="77"/>
    <n v="2"/>
    <n v="1"/>
    <n v="3"/>
    <n v="4774"/>
    <n v="23844"/>
    <n v="0"/>
    <n v="19"/>
    <n v="3"/>
    <n v="4"/>
    <n v="80"/>
    <n v="1"/>
    <n v="8"/>
    <n v="2"/>
    <n v="7"/>
    <n v="6"/>
    <n v="7"/>
    <n v="3"/>
  </r>
  <r>
    <s v="No"/>
    <s v="Travel_Frequently"/>
    <x v="0"/>
    <s v="Current Employees"/>
    <x v="1"/>
    <x v="4"/>
    <s v="STAFF-1985"/>
    <x v="1012"/>
    <x v="0"/>
    <x v="2"/>
    <x v="1"/>
    <s v="No"/>
    <s v="Y"/>
    <n v="2"/>
    <n v="-2"/>
    <n v="0"/>
    <n v="40"/>
    <n v="0"/>
    <m/>
    <n v="0"/>
    <n v="1"/>
    <n v="692"/>
    <n v="11"/>
    <x v="3"/>
    <n v="1"/>
    <n v="4"/>
    <n v="73"/>
    <n v="3"/>
    <n v="2"/>
    <n v="4"/>
    <n v="6323"/>
    <n v="26849"/>
    <n v="1"/>
    <n v="11"/>
    <n v="3"/>
    <n v="1"/>
    <n v="80"/>
    <n v="1"/>
    <n v="10"/>
    <n v="4"/>
    <n v="10"/>
    <n v="9"/>
    <n v="9"/>
    <n v="4"/>
  </r>
  <r>
    <s v="No"/>
    <s v="Travel_Frequently"/>
    <x v="2"/>
    <s v="Current Employees"/>
    <x v="1"/>
    <x v="0"/>
    <s v="STAFF-1513"/>
    <x v="1013"/>
    <x v="0"/>
    <x v="2"/>
    <x v="1"/>
    <s v="No"/>
    <s v="Y"/>
    <n v="3"/>
    <n v="-2"/>
    <n v="0"/>
    <n v="29"/>
    <n v="0"/>
    <m/>
    <n v="0"/>
    <n v="1"/>
    <n v="410"/>
    <n v="2"/>
    <x v="1"/>
    <n v="1"/>
    <n v="4"/>
    <n v="97"/>
    <n v="3"/>
    <n v="1"/>
    <n v="2"/>
    <n v="3180"/>
    <n v="4668"/>
    <n v="0"/>
    <n v="13"/>
    <n v="3"/>
    <n v="3"/>
    <n v="80"/>
    <n v="3"/>
    <n v="4"/>
    <n v="3"/>
    <n v="3"/>
    <n v="2"/>
    <n v="0"/>
    <n v="2"/>
  </r>
  <r>
    <s v="No"/>
    <s v="Travel_Frequently"/>
    <x v="0"/>
    <s v="Current Employees"/>
    <x v="1"/>
    <x v="2"/>
    <s v="STAFF-1633"/>
    <x v="1014"/>
    <x v="0"/>
    <x v="3"/>
    <x v="0"/>
    <s v="No"/>
    <s v="Y"/>
    <n v="2"/>
    <n v="-2"/>
    <n v="0"/>
    <n v="39"/>
    <n v="0"/>
    <m/>
    <n v="0"/>
    <n v="1"/>
    <n v="711"/>
    <n v="4"/>
    <x v="3"/>
    <n v="1"/>
    <n v="1"/>
    <n v="81"/>
    <n v="3"/>
    <n v="2"/>
    <n v="3"/>
    <n v="5042"/>
    <n v="3140"/>
    <n v="0"/>
    <n v="13"/>
    <n v="3"/>
    <n v="4"/>
    <n v="80"/>
    <n v="0"/>
    <n v="10"/>
    <n v="1"/>
    <n v="9"/>
    <n v="2"/>
    <n v="3"/>
    <n v="8"/>
  </r>
  <r>
    <s v="No"/>
    <s v="Travel_Frequently"/>
    <x v="0"/>
    <s v="Current Employees"/>
    <x v="1"/>
    <x v="2"/>
    <s v="STAFF-1480"/>
    <x v="1015"/>
    <x v="0"/>
    <x v="2"/>
    <x v="0"/>
    <s v="No"/>
    <s v="Y"/>
    <n v="3"/>
    <n v="-2"/>
    <n v="0"/>
    <n v="42"/>
    <n v="0"/>
    <m/>
    <n v="0"/>
    <n v="1"/>
    <n v="748"/>
    <n v="9"/>
    <x v="0"/>
    <n v="1"/>
    <n v="1"/>
    <n v="74"/>
    <n v="3"/>
    <n v="1"/>
    <n v="4"/>
    <n v="3673"/>
    <n v="16458"/>
    <n v="1"/>
    <n v="13"/>
    <n v="3"/>
    <n v="3"/>
    <n v="80"/>
    <n v="0"/>
    <n v="12"/>
    <n v="3"/>
    <n v="12"/>
    <n v="9"/>
    <n v="5"/>
    <n v="8"/>
  </r>
  <r>
    <s v="No"/>
    <s v="Travel_Frequently"/>
    <x v="2"/>
    <s v="Current Employees"/>
    <x v="1"/>
    <x v="4"/>
    <s v="STAFF-1745"/>
    <x v="1016"/>
    <x v="0"/>
    <x v="1"/>
    <x v="0"/>
    <s v="No"/>
    <s v="Y"/>
    <n v="2"/>
    <n v="-2"/>
    <n v="0"/>
    <n v="30"/>
    <n v="0"/>
    <m/>
    <n v="0"/>
    <n v="1"/>
    <n v="1312"/>
    <n v="2"/>
    <x v="2"/>
    <n v="1"/>
    <n v="4"/>
    <n v="78"/>
    <n v="2"/>
    <n v="1"/>
    <n v="4"/>
    <n v="4968"/>
    <n v="26427"/>
    <n v="0"/>
    <n v="16"/>
    <n v="3"/>
    <n v="4"/>
    <n v="80"/>
    <n v="0"/>
    <n v="10"/>
    <n v="3"/>
    <n v="9"/>
    <n v="7"/>
    <n v="0"/>
    <n v="7"/>
  </r>
  <r>
    <s v="No"/>
    <s v="Travel_Frequently"/>
    <x v="0"/>
    <s v="Current Employees"/>
    <x v="0"/>
    <x v="3"/>
    <s v="STAFF-1481"/>
    <x v="1017"/>
    <x v="0"/>
    <x v="0"/>
    <x v="1"/>
    <s v="No"/>
    <s v="Y"/>
    <n v="4"/>
    <n v="-2"/>
    <n v="0"/>
    <n v="44"/>
    <n v="0"/>
    <m/>
    <n v="0"/>
    <n v="1"/>
    <n v="383"/>
    <n v="1"/>
    <x v="4"/>
    <n v="1"/>
    <n v="1"/>
    <n v="79"/>
    <n v="3"/>
    <n v="2"/>
    <n v="2"/>
    <n v="4768"/>
    <n v="9282"/>
    <n v="7"/>
    <n v="12"/>
    <n v="3"/>
    <n v="3"/>
    <n v="80"/>
    <n v="1"/>
    <n v="11"/>
    <n v="2"/>
    <n v="1"/>
    <n v="0"/>
    <n v="0"/>
    <n v="0"/>
  </r>
  <r>
    <s v="No"/>
    <s v="Travel_Frequently"/>
    <x v="2"/>
    <s v="Current Employees"/>
    <x v="0"/>
    <x v="3"/>
    <s v="STAFF-1833"/>
    <x v="1018"/>
    <x v="0"/>
    <x v="0"/>
    <x v="1"/>
    <s v="No"/>
    <s v="Y"/>
    <n v="3"/>
    <n v="-2"/>
    <n v="0"/>
    <n v="31"/>
    <n v="0"/>
    <m/>
    <n v="0"/>
    <n v="1"/>
    <n v="1125"/>
    <n v="7"/>
    <x v="2"/>
    <n v="1"/>
    <n v="1"/>
    <n v="68"/>
    <n v="3"/>
    <n v="3"/>
    <n v="2"/>
    <n v="9637"/>
    <n v="8277"/>
    <n v="2"/>
    <n v="14"/>
    <n v="3"/>
    <n v="4"/>
    <n v="80"/>
    <n v="2"/>
    <n v="9"/>
    <n v="3"/>
    <n v="3"/>
    <n v="2"/>
    <n v="2"/>
    <n v="2"/>
  </r>
  <r>
    <s v="No"/>
    <s v="Travel_Rarely"/>
    <x v="2"/>
    <s v="Current Employees"/>
    <x v="2"/>
    <x v="5"/>
    <s v="STAFF-1987"/>
    <x v="1019"/>
    <x v="0"/>
    <x v="8"/>
    <x v="1"/>
    <s v="No"/>
    <s v="Y"/>
    <n v="3"/>
    <n v="-2"/>
    <n v="0"/>
    <n v="25"/>
    <n v="0"/>
    <m/>
    <n v="0"/>
    <n v="1"/>
    <n v="309"/>
    <n v="2"/>
    <x v="3"/>
    <n v="1"/>
    <n v="3"/>
    <n v="82"/>
    <n v="3"/>
    <n v="1"/>
    <n v="2"/>
    <n v="2187"/>
    <n v="19655"/>
    <n v="4"/>
    <n v="14"/>
    <n v="3"/>
    <n v="3"/>
    <n v="80"/>
    <n v="0"/>
    <n v="6"/>
    <n v="3"/>
    <n v="2"/>
    <n v="0"/>
    <n v="1"/>
    <n v="2"/>
  </r>
  <r>
    <s v="No"/>
    <s v="Travel_Rarely"/>
    <x v="1"/>
    <s v="Current Employees"/>
    <x v="2"/>
    <x v="0"/>
    <s v="STAFF-1625"/>
    <x v="1020"/>
    <x v="0"/>
    <x v="5"/>
    <x v="1"/>
    <s v="No"/>
    <s v="Y"/>
    <n v="2"/>
    <n v="-2"/>
    <n v="0"/>
    <n v="47"/>
    <n v="0"/>
    <m/>
    <n v="0"/>
    <n v="1"/>
    <n v="1176"/>
    <n v="26"/>
    <x v="2"/>
    <n v="1"/>
    <n v="4"/>
    <n v="98"/>
    <n v="3"/>
    <n v="5"/>
    <n v="3"/>
    <n v="19658"/>
    <n v="5220"/>
    <n v="3"/>
    <n v="11"/>
    <n v="3"/>
    <n v="3"/>
    <n v="80"/>
    <n v="1"/>
    <n v="27"/>
    <n v="3"/>
    <n v="5"/>
    <n v="2"/>
    <n v="1"/>
    <n v="0"/>
  </r>
  <r>
    <s v="No"/>
    <s v="Travel_Rarely"/>
    <x v="2"/>
    <s v="Current Employees"/>
    <x v="2"/>
    <x v="2"/>
    <s v="STAFF-1461"/>
    <x v="1021"/>
    <x v="0"/>
    <x v="8"/>
    <x v="0"/>
    <s v="No"/>
    <s v="Y"/>
    <n v="3"/>
    <n v="-2"/>
    <n v="0"/>
    <n v="31"/>
    <n v="0"/>
    <m/>
    <n v="0"/>
    <n v="1"/>
    <n v="1398"/>
    <n v="8"/>
    <x v="0"/>
    <n v="1"/>
    <n v="4"/>
    <n v="96"/>
    <n v="4"/>
    <n v="1"/>
    <n v="2"/>
    <n v="2109"/>
    <n v="24609"/>
    <n v="9"/>
    <n v="18"/>
    <n v="3"/>
    <n v="4"/>
    <n v="80"/>
    <n v="0"/>
    <n v="8"/>
    <n v="3"/>
    <n v="3"/>
    <n v="2"/>
    <n v="0"/>
    <n v="2"/>
  </r>
  <r>
    <s v="No"/>
    <s v="Travel_Rarely"/>
    <x v="2"/>
    <s v="Current Employees"/>
    <x v="1"/>
    <x v="2"/>
    <s v="STAFF-1916"/>
    <x v="1022"/>
    <x v="0"/>
    <x v="2"/>
    <x v="2"/>
    <s v="No"/>
    <s v="Y"/>
    <n v="0"/>
    <n v="-2"/>
    <n v="0"/>
    <n v="31"/>
    <n v="0"/>
    <m/>
    <n v="0"/>
    <n v="1"/>
    <n v="471"/>
    <n v="4"/>
    <x v="3"/>
    <n v="1"/>
    <n v="1"/>
    <n v="62"/>
    <n v="4"/>
    <n v="1"/>
    <n v="3"/>
    <n v="3978"/>
    <n v="16031"/>
    <n v="8"/>
    <n v="12"/>
    <n v="3"/>
    <n v="2"/>
    <n v="80"/>
    <n v="1"/>
    <n v="4"/>
    <n v="2"/>
    <n v="2"/>
    <n v="2"/>
    <n v="2"/>
    <n v="2"/>
  </r>
  <r>
    <s v="No"/>
    <s v="Travel_Rarely"/>
    <x v="0"/>
    <s v="Current Employees"/>
    <x v="1"/>
    <x v="0"/>
    <s v="STAFF-1829"/>
    <x v="1023"/>
    <x v="0"/>
    <x v="4"/>
    <x v="2"/>
    <s v="No"/>
    <s v="Y"/>
    <n v="3"/>
    <n v="-2"/>
    <n v="0"/>
    <n v="40"/>
    <n v="0"/>
    <m/>
    <n v="0"/>
    <n v="1"/>
    <n v="750"/>
    <n v="12"/>
    <x v="3"/>
    <n v="1"/>
    <n v="2"/>
    <n v="47"/>
    <n v="3"/>
    <n v="2"/>
    <n v="3"/>
    <n v="4448"/>
    <n v="10748"/>
    <n v="2"/>
    <n v="12"/>
    <n v="3"/>
    <n v="2"/>
    <n v="80"/>
    <n v="1"/>
    <n v="15"/>
    <n v="3"/>
    <n v="7"/>
    <n v="4"/>
    <n v="7"/>
    <n v="7"/>
  </r>
  <r>
    <s v="No"/>
    <s v="Travel_Rarely"/>
    <x v="0"/>
    <s v="Current Employees"/>
    <x v="1"/>
    <x v="0"/>
    <s v="STAFF-1822"/>
    <x v="1024"/>
    <x v="0"/>
    <x v="4"/>
    <x v="2"/>
    <s v="No"/>
    <s v="Y"/>
    <n v="3"/>
    <n v="-2"/>
    <n v="0"/>
    <n v="40"/>
    <n v="0"/>
    <m/>
    <n v="0"/>
    <n v="1"/>
    <n v="1194"/>
    <n v="1"/>
    <x v="3"/>
    <n v="1"/>
    <n v="3"/>
    <n v="52"/>
    <n v="3"/>
    <n v="2"/>
    <n v="4"/>
    <n v="6513"/>
    <n v="9060"/>
    <n v="4"/>
    <n v="17"/>
    <n v="3"/>
    <n v="4"/>
    <n v="80"/>
    <n v="1"/>
    <n v="12"/>
    <n v="3"/>
    <n v="5"/>
    <n v="3"/>
    <n v="0"/>
    <n v="3"/>
  </r>
  <r>
    <s v="No"/>
    <s v="Travel_Rarely"/>
    <x v="2"/>
    <s v="Current Employees"/>
    <x v="1"/>
    <x v="4"/>
    <s v="STAFF-1762"/>
    <x v="1025"/>
    <x v="0"/>
    <x v="1"/>
    <x v="2"/>
    <s v="No"/>
    <s v="Y"/>
    <n v="2"/>
    <n v="-2"/>
    <n v="0"/>
    <n v="29"/>
    <n v="0"/>
    <m/>
    <n v="0"/>
    <n v="1"/>
    <n v="590"/>
    <n v="4"/>
    <x v="3"/>
    <n v="1"/>
    <n v="4"/>
    <n v="91"/>
    <n v="2"/>
    <n v="1"/>
    <n v="4"/>
    <n v="2109"/>
    <n v="10007"/>
    <n v="1"/>
    <n v="13"/>
    <n v="3"/>
    <n v="3"/>
    <n v="80"/>
    <n v="1"/>
    <n v="1"/>
    <n v="3"/>
    <n v="1"/>
    <n v="0"/>
    <n v="0"/>
    <n v="0"/>
  </r>
  <r>
    <s v="No"/>
    <s v="Travel_Rarely"/>
    <x v="2"/>
    <s v="Current Employees"/>
    <x v="1"/>
    <x v="0"/>
    <s v="STAFF-1658"/>
    <x v="1026"/>
    <x v="0"/>
    <x v="1"/>
    <x v="2"/>
    <s v="No"/>
    <s v="Y"/>
    <n v="2"/>
    <n v="-2"/>
    <n v="0"/>
    <n v="34"/>
    <n v="0"/>
    <m/>
    <n v="0"/>
    <n v="1"/>
    <n v="1130"/>
    <n v="3"/>
    <x v="3"/>
    <n v="1"/>
    <n v="4"/>
    <n v="66"/>
    <n v="3"/>
    <n v="2"/>
    <n v="2"/>
    <n v="5433"/>
    <n v="19332"/>
    <n v="1"/>
    <n v="12"/>
    <n v="3"/>
    <n v="3"/>
    <n v="80"/>
    <n v="1"/>
    <n v="11"/>
    <n v="3"/>
    <n v="11"/>
    <n v="8"/>
    <n v="7"/>
    <n v="9"/>
  </r>
  <r>
    <s v="No"/>
    <s v="Travel_Rarely"/>
    <x v="1"/>
    <s v="Current Employees"/>
    <x v="1"/>
    <x v="1"/>
    <s v="STAFF-1635"/>
    <x v="1027"/>
    <x v="0"/>
    <x v="3"/>
    <x v="2"/>
    <s v="No"/>
    <s v="Y"/>
    <n v="3"/>
    <n v="-2"/>
    <n v="0"/>
    <n v="45"/>
    <n v="0"/>
    <m/>
    <n v="0"/>
    <n v="1"/>
    <n v="1329"/>
    <n v="2"/>
    <x v="0"/>
    <n v="1"/>
    <n v="4"/>
    <n v="59"/>
    <n v="2"/>
    <n v="2"/>
    <n v="4"/>
    <n v="5770"/>
    <n v="5388"/>
    <n v="1"/>
    <n v="19"/>
    <n v="3"/>
    <n v="1"/>
    <n v="80"/>
    <n v="2"/>
    <n v="10"/>
    <n v="3"/>
    <n v="10"/>
    <n v="7"/>
    <n v="3"/>
    <n v="9"/>
  </r>
  <r>
    <s v="No"/>
    <s v="Travel_Rarely"/>
    <x v="1"/>
    <s v="Current Employees"/>
    <x v="1"/>
    <x v="0"/>
    <s v="STAFF-1656"/>
    <x v="1028"/>
    <x v="0"/>
    <x v="7"/>
    <x v="2"/>
    <s v="No"/>
    <s v="Y"/>
    <n v="3"/>
    <n v="-2"/>
    <n v="0"/>
    <n v="50"/>
    <n v="0"/>
    <m/>
    <n v="0"/>
    <n v="1"/>
    <n v="813"/>
    <n v="17"/>
    <x v="4"/>
    <n v="1"/>
    <n v="4"/>
    <n v="50"/>
    <n v="2"/>
    <n v="3"/>
    <n v="3"/>
    <n v="13269"/>
    <n v="21981"/>
    <n v="5"/>
    <n v="15"/>
    <n v="3"/>
    <n v="3"/>
    <n v="80"/>
    <n v="3"/>
    <n v="19"/>
    <n v="3"/>
    <n v="14"/>
    <n v="11"/>
    <n v="1"/>
    <n v="11"/>
  </r>
  <r>
    <s v="No"/>
    <s v="Travel_Rarely"/>
    <x v="2"/>
    <s v="Current Employees"/>
    <x v="1"/>
    <x v="2"/>
    <s v="STAFF-1502"/>
    <x v="1029"/>
    <x v="0"/>
    <x v="2"/>
    <x v="1"/>
    <s v="No"/>
    <s v="Y"/>
    <n v="5"/>
    <n v="-2"/>
    <n v="0"/>
    <n v="33"/>
    <n v="0"/>
    <m/>
    <n v="0"/>
    <n v="1"/>
    <n v="1099"/>
    <n v="4"/>
    <x v="2"/>
    <n v="1"/>
    <n v="1"/>
    <n v="82"/>
    <n v="2"/>
    <n v="1"/>
    <n v="2"/>
    <n v="3838"/>
    <n v="8192"/>
    <n v="8"/>
    <n v="11"/>
    <n v="3"/>
    <n v="4"/>
    <n v="80"/>
    <n v="0"/>
    <n v="8"/>
    <n v="3"/>
    <n v="5"/>
    <n v="4"/>
    <n v="0"/>
    <n v="2"/>
  </r>
  <r>
    <s v="No"/>
    <s v="Travel_Rarely"/>
    <x v="0"/>
    <s v="Current Employees"/>
    <x v="1"/>
    <x v="2"/>
    <s v="STAFF-1866"/>
    <x v="1030"/>
    <x v="0"/>
    <x v="5"/>
    <x v="1"/>
    <s v="No"/>
    <s v="Y"/>
    <n v="2"/>
    <n v="-2"/>
    <n v="0"/>
    <n v="43"/>
    <n v="0"/>
    <m/>
    <n v="0"/>
    <n v="1"/>
    <n v="823"/>
    <n v="6"/>
    <x v="3"/>
    <n v="1"/>
    <n v="1"/>
    <n v="81"/>
    <n v="2"/>
    <n v="5"/>
    <n v="3"/>
    <n v="19392"/>
    <n v="22539"/>
    <n v="7"/>
    <n v="13"/>
    <n v="3"/>
    <n v="4"/>
    <n v="80"/>
    <n v="0"/>
    <n v="21"/>
    <n v="3"/>
    <n v="16"/>
    <n v="12"/>
    <n v="6"/>
    <n v="14"/>
  </r>
  <r>
    <s v="No"/>
    <s v="Travel_Rarely"/>
    <x v="1"/>
    <s v="Current Employees"/>
    <x v="1"/>
    <x v="4"/>
    <s v="STAFF-1786"/>
    <x v="1031"/>
    <x v="0"/>
    <x v="5"/>
    <x v="1"/>
    <s v="No"/>
    <s v="Y"/>
    <n v="2"/>
    <n v="-2"/>
    <n v="0"/>
    <n v="51"/>
    <n v="0"/>
    <m/>
    <n v="0"/>
    <n v="1"/>
    <n v="942"/>
    <n v="3"/>
    <x v="3"/>
    <n v="1"/>
    <n v="4"/>
    <n v="53"/>
    <n v="3"/>
    <n v="3"/>
    <n v="4"/>
    <n v="13116"/>
    <n v="22984"/>
    <n v="2"/>
    <n v="11"/>
    <n v="3"/>
    <n v="4"/>
    <n v="80"/>
    <n v="0"/>
    <n v="15"/>
    <n v="3"/>
    <n v="2"/>
    <n v="2"/>
    <n v="2"/>
    <n v="2"/>
  </r>
  <r>
    <s v="No"/>
    <s v="Travel_Rarely"/>
    <x v="2"/>
    <s v="Current Employees"/>
    <x v="1"/>
    <x v="0"/>
    <s v="STAFF-1701"/>
    <x v="1032"/>
    <x v="0"/>
    <x v="1"/>
    <x v="1"/>
    <s v="No"/>
    <s v="Y"/>
    <n v="3"/>
    <n v="-2"/>
    <n v="0"/>
    <n v="34"/>
    <n v="0"/>
    <m/>
    <n v="0"/>
    <n v="1"/>
    <n v="678"/>
    <n v="19"/>
    <x v="3"/>
    <n v="1"/>
    <n v="2"/>
    <n v="35"/>
    <n v="2"/>
    <n v="1"/>
    <n v="4"/>
    <n v="2929"/>
    <n v="20338"/>
    <n v="1"/>
    <n v="12"/>
    <n v="3"/>
    <n v="2"/>
    <n v="80"/>
    <n v="0"/>
    <n v="10"/>
    <n v="3"/>
    <n v="10"/>
    <n v="9"/>
    <n v="8"/>
    <n v="7"/>
  </r>
  <r>
    <s v="No"/>
    <s v="Travel_Rarely"/>
    <x v="2"/>
    <s v="Current Employees"/>
    <x v="1"/>
    <x v="2"/>
    <s v="STAFF-1647"/>
    <x v="1033"/>
    <x v="0"/>
    <x v="1"/>
    <x v="1"/>
    <s v="No"/>
    <s v="Y"/>
    <n v="0"/>
    <n v="-2"/>
    <n v="0"/>
    <n v="27"/>
    <n v="0"/>
    <m/>
    <n v="0"/>
    <n v="1"/>
    <n v="486"/>
    <n v="8"/>
    <x v="3"/>
    <n v="1"/>
    <n v="2"/>
    <n v="86"/>
    <n v="4"/>
    <n v="1"/>
    <n v="3"/>
    <n v="3517"/>
    <n v="22490"/>
    <n v="7"/>
    <n v="17"/>
    <n v="3"/>
    <n v="1"/>
    <n v="80"/>
    <n v="0"/>
    <n v="5"/>
    <n v="3"/>
    <n v="3"/>
    <n v="2"/>
    <n v="0"/>
    <n v="2"/>
  </r>
  <r>
    <s v="No"/>
    <s v="Travel_Rarely"/>
    <x v="1"/>
    <s v="Current Employees"/>
    <x v="1"/>
    <x v="1"/>
    <s v="STAFF-1409"/>
    <x v="1034"/>
    <x v="0"/>
    <x v="2"/>
    <x v="1"/>
    <s v="No"/>
    <s v="Y"/>
    <n v="2"/>
    <n v="-2"/>
    <n v="0"/>
    <n v="52"/>
    <n v="0"/>
    <m/>
    <n v="0"/>
    <n v="1"/>
    <n v="258"/>
    <n v="8"/>
    <x v="2"/>
    <n v="1"/>
    <n v="3"/>
    <n v="54"/>
    <n v="3"/>
    <n v="1"/>
    <n v="3"/>
    <n v="2950"/>
    <n v="17363"/>
    <n v="9"/>
    <n v="13"/>
    <n v="3"/>
    <n v="3"/>
    <n v="80"/>
    <n v="0"/>
    <n v="12"/>
    <n v="1"/>
    <n v="5"/>
    <n v="4"/>
    <n v="0"/>
    <n v="4"/>
  </r>
  <r>
    <s v="No"/>
    <s v="Travel_Rarely"/>
    <x v="0"/>
    <s v="Current Employees"/>
    <x v="1"/>
    <x v="2"/>
    <s v="STAFF-2015"/>
    <x v="1035"/>
    <x v="0"/>
    <x v="7"/>
    <x v="1"/>
    <s v="No"/>
    <s v="Y"/>
    <n v="3"/>
    <n v="-2"/>
    <n v="0"/>
    <n v="38"/>
    <n v="0"/>
    <m/>
    <n v="0"/>
    <n v="1"/>
    <n v="201"/>
    <n v="10"/>
    <x v="3"/>
    <n v="1"/>
    <n v="2"/>
    <n v="99"/>
    <n v="1"/>
    <n v="3"/>
    <n v="3"/>
    <n v="13206"/>
    <n v="3376"/>
    <n v="3"/>
    <n v="12"/>
    <n v="3"/>
    <n v="1"/>
    <n v="80"/>
    <n v="1"/>
    <n v="20"/>
    <n v="3"/>
    <n v="18"/>
    <n v="16"/>
    <n v="1"/>
    <n v="11"/>
  </r>
  <r>
    <s v="No"/>
    <s v="Travel_Rarely"/>
    <x v="0"/>
    <s v="Current Employees"/>
    <x v="1"/>
    <x v="2"/>
    <s v="STAFF-1640"/>
    <x v="1036"/>
    <x v="0"/>
    <x v="1"/>
    <x v="1"/>
    <s v="No"/>
    <s v="Y"/>
    <n v="2"/>
    <n v="-2"/>
    <n v="0"/>
    <n v="37"/>
    <n v="0"/>
    <m/>
    <n v="0"/>
    <n v="1"/>
    <n v="1470"/>
    <n v="10"/>
    <x v="3"/>
    <n v="1"/>
    <n v="2"/>
    <n v="71"/>
    <n v="3"/>
    <n v="1"/>
    <n v="2"/>
    <n v="3936"/>
    <n v="9953"/>
    <n v="1"/>
    <n v="11"/>
    <n v="3"/>
    <n v="1"/>
    <n v="80"/>
    <n v="1"/>
    <n v="8"/>
    <n v="1"/>
    <n v="8"/>
    <n v="4"/>
    <n v="7"/>
    <n v="7"/>
  </r>
  <r>
    <s v="No"/>
    <s v="Travel_Rarely"/>
    <x v="2"/>
    <s v="Current Employees"/>
    <x v="1"/>
    <x v="1"/>
    <s v="STAFF-1544"/>
    <x v="1037"/>
    <x v="0"/>
    <x v="4"/>
    <x v="1"/>
    <s v="No"/>
    <s v="Y"/>
    <n v="3"/>
    <n v="-2"/>
    <n v="0"/>
    <n v="29"/>
    <n v="0"/>
    <m/>
    <n v="0"/>
    <n v="1"/>
    <n v="441"/>
    <n v="8"/>
    <x v="1"/>
    <n v="1"/>
    <n v="3"/>
    <n v="39"/>
    <n v="1"/>
    <n v="2"/>
    <n v="3"/>
    <n v="9715"/>
    <n v="7288"/>
    <n v="3"/>
    <n v="13"/>
    <n v="3"/>
    <n v="3"/>
    <n v="80"/>
    <n v="1"/>
    <n v="9"/>
    <n v="3"/>
    <n v="7"/>
    <n v="7"/>
    <n v="0"/>
    <n v="7"/>
  </r>
  <r>
    <s v="No"/>
    <s v="Travel_Rarely"/>
    <x v="0"/>
    <s v="Current Employees"/>
    <x v="1"/>
    <x v="0"/>
    <s v="STAFF-2052"/>
    <x v="1038"/>
    <x v="0"/>
    <x v="1"/>
    <x v="1"/>
    <s v="No"/>
    <s v="Y"/>
    <n v="5"/>
    <n v="-2"/>
    <n v="0"/>
    <n v="35"/>
    <n v="0"/>
    <m/>
    <n v="0"/>
    <n v="1"/>
    <n v="287"/>
    <n v="1"/>
    <x v="2"/>
    <n v="1"/>
    <n v="3"/>
    <n v="62"/>
    <n v="1"/>
    <n v="1"/>
    <n v="4"/>
    <n v="2977"/>
    <n v="8952"/>
    <n v="1"/>
    <n v="12"/>
    <n v="3"/>
    <n v="4"/>
    <n v="80"/>
    <n v="1"/>
    <n v="4"/>
    <n v="3"/>
    <n v="4"/>
    <n v="3"/>
    <n v="1"/>
    <n v="1"/>
  </r>
  <r>
    <s v="No"/>
    <s v="Travel_Rarely"/>
    <x v="0"/>
    <s v="Current Employees"/>
    <x v="1"/>
    <x v="0"/>
    <s v="STAFF-1802"/>
    <x v="1039"/>
    <x v="0"/>
    <x v="2"/>
    <x v="1"/>
    <s v="No"/>
    <s v="Y"/>
    <n v="5"/>
    <n v="-2"/>
    <n v="0"/>
    <n v="40"/>
    <n v="0"/>
    <m/>
    <n v="0"/>
    <n v="1"/>
    <n v="616"/>
    <n v="2"/>
    <x v="0"/>
    <n v="1"/>
    <n v="3"/>
    <n v="99"/>
    <n v="3"/>
    <n v="1"/>
    <n v="3"/>
    <n v="3377"/>
    <n v="25605"/>
    <n v="4"/>
    <n v="17"/>
    <n v="3"/>
    <n v="4"/>
    <n v="80"/>
    <n v="1"/>
    <n v="7"/>
    <n v="2"/>
    <n v="4"/>
    <n v="3"/>
    <n v="0"/>
    <n v="2"/>
  </r>
  <r>
    <s v="No"/>
    <s v="Travel_Rarely"/>
    <x v="1"/>
    <s v="Current Employees"/>
    <x v="1"/>
    <x v="0"/>
    <s v="STAFF-1617"/>
    <x v="1040"/>
    <x v="0"/>
    <x v="2"/>
    <x v="1"/>
    <s v="No"/>
    <s v="Y"/>
    <n v="3"/>
    <n v="-2"/>
    <n v="0"/>
    <n v="49"/>
    <n v="0"/>
    <m/>
    <n v="0"/>
    <n v="1"/>
    <n v="722"/>
    <n v="25"/>
    <x v="2"/>
    <n v="1"/>
    <n v="3"/>
    <n v="84"/>
    <n v="3"/>
    <n v="1"/>
    <n v="3"/>
    <n v="3211"/>
    <n v="22102"/>
    <n v="1"/>
    <n v="14"/>
    <n v="3"/>
    <n v="4"/>
    <n v="80"/>
    <n v="1"/>
    <n v="10"/>
    <n v="2"/>
    <n v="9"/>
    <n v="6"/>
    <n v="1"/>
    <n v="4"/>
  </r>
  <r>
    <s v="No"/>
    <s v="Travel_Rarely"/>
    <x v="1"/>
    <s v="Current Employees"/>
    <x v="1"/>
    <x v="1"/>
    <s v="STAFF-1576"/>
    <x v="1041"/>
    <x v="0"/>
    <x v="1"/>
    <x v="1"/>
    <s v="No"/>
    <s v="Y"/>
    <n v="3"/>
    <n v="-2"/>
    <n v="0"/>
    <n v="48"/>
    <n v="0"/>
    <m/>
    <n v="0"/>
    <n v="1"/>
    <n v="1108"/>
    <n v="15"/>
    <x v="2"/>
    <n v="1"/>
    <n v="3"/>
    <n v="65"/>
    <n v="3"/>
    <n v="1"/>
    <n v="3"/>
    <n v="2367"/>
    <n v="16530"/>
    <n v="8"/>
    <n v="12"/>
    <n v="3"/>
    <n v="4"/>
    <n v="80"/>
    <n v="1"/>
    <n v="10"/>
    <n v="2"/>
    <n v="8"/>
    <n v="2"/>
    <n v="7"/>
    <n v="6"/>
  </r>
  <r>
    <s v="No"/>
    <s v="Travel_Rarely"/>
    <x v="2"/>
    <s v="Current Employees"/>
    <x v="1"/>
    <x v="0"/>
    <s v="STAFF-1447"/>
    <x v="1042"/>
    <x v="0"/>
    <x v="2"/>
    <x v="1"/>
    <s v="No"/>
    <s v="Y"/>
    <n v="2"/>
    <n v="-2"/>
    <n v="0"/>
    <n v="34"/>
    <n v="0"/>
    <m/>
    <n v="0"/>
    <n v="1"/>
    <n v="401"/>
    <n v="1"/>
    <x v="3"/>
    <n v="1"/>
    <n v="4"/>
    <n v="86"/>
    <n v="2"/>
    <n v="1"/>
    <n v="2"/>
    <n v="3294"/>
    <n v="3708"/>
    <n v="5"/>
    <n v="17"/>
    <n v="3"/>
    <n v="1"/>
    <n v="80"/>
    <n v="1"/>
    <n v="7"/>
    <n v="2"/>
    <n v="5"/>
    <n v="4"/>
    <n v="0"/>
    <n v="2"/>
  </r>
  <r>
    <s v="No"/>
    <s v="Travel_Rarely"/>
    <x v="2"/>
    <s v="Current Employees"/>
    <x v="1"/>
    <x v="0"/>
    <s v="STAFF-1555"/>
    <x v="1043"/>
    <x v="0"/>
    <x v="1"/>
    <x v="1"/>
    <s v="No"/>
    <s v="Y"/>
    <n v="2"/>
    <n v="-2"/>
    <n v="0"/>
    <n v="32"/>
    <n v="0"/>
    <m/>
    <n v="0"/>
    <n v="1"/>
    <n v="824"/>
    <n v="5"/>
    <x v="0"/>
    <n v="1"/>
    <n v="4"/>
    <n v="67"/>
    <n v="2"/>
    <n v="2"/>
    <n v="2"/>
    <n v="5878"/>
    <n v="15624"/>
    <n v="3"/>
    <n v="12"/>
    <n v="3"/>
    <n v="1"/>
    <n v="80"/>
    <n v="1"/>
    <n v="12"/>
    <n v="3"/>
    <n v="7"/>
    <n v="1"/>
    <n v="2"/>
    <n v="5"/>
  </r>
  <r>
    <s v="No"/>
    <s v="Travel_Rarely"/>
    <x v="0"/>
    <s v="Current Employees"/>
    <x v="1"/>
    <x v="1"/>
    <s v="STAFF-1782"/>
    <x v="1044"/>
    <x v="0"/>
    <x v="2"/>
    <x v="1"/>
    <s v="No"/>
    <s v="Y"/>
    <n v="3"/>
    <n v="-2"/>
    <n v="0"/>
    <n v="38"/>
    <n v="0"/>
    <m/>
    <n v="0"/>
    <n v="1"/>
    <n v="1153"/>
    <n v="6"/>
    <x v="0"/>
    <n v="1"/>
    <n v="4"/>
    <n v="40"/>
    <n v="2"/>
    <n v="1"/>
    <n v="3"/>
    <n v="3702"/>
    <n v="16376"/>
    <n v="1"/>
    <n v="11"/>
    <n v="3"/>
    <n v="2"/>
    <n v="80"/>
    <n v="1"/>
    <n v="5"/>
    <n v="3"/>
    <n v="5"/>
    <n v="4"/>
    <n v="0"/>
    <n v="4"/>
  </r>
  <r>
    <s v="No"/>
    <s v="Travel_Rarely"/>
    <x v="0"/>
    <s v="Current Employees"/>
    <x v="1"/>
    <x v="2"/>
    <s v="STAFF-1687"/>
    <x v="1045"/>
    <x v="0"/>
    <x v="2"/>
    <x v="1"/>
    <s v="No"/>
    <s v="Y"/>
    <n v="5"/>
    <n v="-2"/>
    <n v="0"/>
    <n v="38"/>
    <n v="0"/>
    <m/>
    <n v="0"/>
    <n v="1"/>
    <n v="1495"/>
    <n v="4"/>
    <x v="0"/>
    <n v="1"/>
    <n v="4"/>
    <n v="87"/>
    <n v="3"/>
    <n v="1"/>
    <n v="3"/>
    <n v="3306"/>
    <n v="26176"/>
    <n v="7"/>
    <n v="19"/>
    <n v="3"/>
    <n v="4"/>
    <n v="80"/>
    <n v="1"/>
    <n v="7"/>
    <n v="2"/>
    <n v="0"/>
    <n v="0"/>
    <n v="0"/>
    <n v="0"/>
  </r>
  <r>
    <s v="No"/>
    <s v="Travel_Rarely"/>
    <x v="2"/>
    <s v="Current Employees"/>
    <x v="1"/>
    <x v="2"/>
    <s v="STAFF-1709"/>
    <x v="1046"/>
    <x v="0"/>
    <x v="2"/>
    <x v="1"/>
    <s v="No"/>
    <s v="Y"/>
    <n v="2"/>
    <n v="-2"/>
    <n v="0"/>
    <n v="29"/>
    <n v="0"/>
    <m/>
    <n v="0"/>
    <n v="1"/>
    <n v="1082"/>
    <n v="9"/>
    <x v="2"/>
    <n v="1"/>
    <n v="4"/>
    <n v="43"/>
    <n v="3"/>
    <n v="1"/>
    <n v="3"/>
    <n v="2974"/>
    <n v="25412"/>
    <n v="9"/>
    <n v="17"/>
    <n v="3"/>
    <n v="3"/>
    <n v="80"/>
    <n v="1"/>
    <n v="9"/>
    <n v="3"/>
    <n v="5"/>
    <n v="3"/>
    <n v="1"/>
    <n v="2"/>
  </r>
  <r>
    <s v="No"/>
    <s v="Travel_Rarely"/>
    <x v="1"/>
    <s v="Current Employees"/>
    <x v="1"/>
    <x v="2"/>
    <s v="STAFF-1830"/>
    <x v="1047"/>
    <x v="0"/>
    <x v="1"/>
    <x v="1"/>
    <s v="No"/>
    <s v="Y"/>
    <n v="2"/>
    <n v="-2"/>
    <n v="0"/>
    <n v="54"/>
    <n v="0"/>
    <m/>
    <n v="0"/>
    <n v="1"/>
    <n v="431"/>
    <n v="7"/>
    <x v="2"/>
    <n v="1"/>
    <n v="4"/>
    <n v="68"/>
    <n v="3"/>
    <n v="2"/>
    <n v="4"/>
    <n v="6854"/>
    <n v="15696"/>
    <n v="4"/>
    <n v="15"/>
    <n v="3"/>
    <n v="2"/>
    <n v="80"/>
    <n v="1"/>
    <n v="14"/>
    <n v="2"/>
    <n v="7"/>
    <n v="1"/>
    <n v="1"/>
    <n v="7"/>
  </r>
  <r>
    <s v="No"/>
    <s v="Travel_Rarely"/>
    <x v="0"/>
    <s v="Current Employees"/>
    <x v="1"/>
    <x v="0"/>
    <s v="STAFF-1628"/>
    <x v="1048"/>
    <x v="0"/>
    <x v="3"/>
    <x v="1"/>
    <s v="No"/>
    <s v="Y"/>
    <n v="2"/>
    <n v="-2"/>
    <n v="0"/>
    <n v="40"/>
    <n v="0"/>
    <m/>
    <n v="0"/>
    <n v="1"/>
    <n v="884"/>
    <n v="15"/>
    <x v="3"/>
    <n v="1"/>
    <n v="1"/>
    <n v="80"/>
    <n v="2"/>
    <n v="3"/>
    <n v="3"/>
    <n v="10435"/>
    <n v="25800"/>
    <n v="1"/>
    <n v="13"/>
    <n v="3"/>
    <n v="4"/>
    <n v="80"/>
    <n v="2"/>
    <n v="18"/>
    <n v="3"/>
    <n v="18"/>
    <n v="15"/>
    <n v="14"/>
    <n v="12"/>
  </r>
  <r>
    <s v="No"/>
    <s v="Travel_Rarely"/>
    <x v="1"/>
    <s v="Current Employees"/>
    <x v="1"/>
    <x v="1"/>
    <s v="STAFF-1655"/>
    <x v="1049"/>
    <x v="0"/>
    <x v="7"/>
    <x v="1"/>
    <s v="No"/>
    <s v="Y"/>
    <n v="2"/>
    <n v="-2"/>
    <n v="0"/>
    <n v="49"/>
    <n v="0"/>
    <m/>
    <n v="0"/>
    <n v="1"/>
    <n v="301"/>
    <n v="22"/>
    <x v="2"/>
    <n v="1"/>
    <n v="1"/>
    <n v="72"/>
    <n v="3"/>
    <n v="4"/>
    <n v="2"/>
    <n v="16413"/>
    <n v="3498"/>
    <n v="3"/>
    <n v="16"/>
    <n v="3"/>
    <n v="2"/>
    <n v="80"/>
    <n v="2"/>
    <n v="27"/>
    <n v="3"/>
    <n v="4"/>
    <n v="2"/>
    <n v="1"/>
    <n v="2"/>
  </r>
  <r>
    <s v="No"/>
    <s v="Travel_Rarely"/>
    <x v="1"/>
    <s v="Current Employees"/>
    <x v="1"/>
    <x v="0"/>
    <s v="STAFF-1969"/>
    <x v="1050"/>
    <x v="0"/>
    <x v="1"/>
    <x v="1"/>
    <s v="No"/>
    <s v="Y"/>
    <n v="6"/>
    <n v="-2"/>
    <n v="0"/>
    <n v="54"/>
    <n v="0"/>
    <m/>
    <n v="0"/>
    <n v="1"/>
    <n v="155"/>
    <n v="9"/>
    <x v="0"/>
    <n v="1"/>
    <n v="1"/>
    <n v="67"/>
    <n v="3"/>
    <n v="2"/>
    <n v="3"/>
    <n v="2897"/>
    <n v="22474"/>
    <n v="3"/>
    <n v="11"/>
    <n v="3"/>
    <n v="3"/>
    <n v="80"/>
    <n v="2"/>
    <n v="9"/>
    <n v="2"/>
    <n v="4"/>
    <n v="3"/>
    <n v="2"/>
    <n v="3"/>
  </r>
  <r>
    <s v="No"/>
    <s v="Travel_Rarely"/>
    <x v="1"/>
    <s v="Current Employees"/>
    <x v="1"/>
    <x v="2"/>
    <s v="STAFF-1443"/>
    <x v="1051"/>
    <x v="0"/>
    <x v="7"/>
    <x v="1"/>
    <s v="No"/>
    <s v="Y"/>
    <n v="2"/>
    <n v="-2"/>
    <n v="0"/>
    <n v="47"/>
    <n v="0"/>
    <m/>
    <n v="0"/>
    <n v="1"/>
    <n v="359"/>
    <n v="2"/>
    <x v="2"/>
    <n v="1"/>
    <n v="1"/>
    <n v="82"/>
    <n v="3"/>
    <n v="4"/>
    <n v="3"/>
    <n v="17169"/>
    <n v="26703"/>
    <n v="3"/>
    <n v="19"/>
    <n v="3"/>
    <n v="2"/>
    <n v="80"/>
    <n v="2"/>
    <n v="26"/>
    <n v="4"/>
    <n v="20"/>
    <n v="17"/>
    <n v="5"/>
    <n v="6"/>
  </r>
  <r>
    <s v="No"/>
    <s v="Travel_Rarely"/>
    <x v="1"/>
    <s v="Current Employees"/>
    <x v="1"/>
    <x v="0"/>
    <s v="STAFF-1888"/>
    <x v="1052"/>
    <x v="0"/>
    <x v="3"/>
    <x v="1"/>
    <s v="No"/>
    <s v="Y"/>
    <n v="2"/>
    <n v="-2"/>
    <n v="0"/>
    <n v="45"/>
    <n v="0"/>
    <m/>
    <n v="0"/>
    <n v="1"/>
    <n v="556"/>
    <n v="25"/>
    <x v="0"/>
    <n v="1"/>
    <n v="2"/>
    <n v="93"/>
    <n v="2"/>
    <n v="2"/>
    <n v="4"/>
    <n v="5906"/>
    <n v="23888"/>
    <n v="0"/>
    <n v="13"/>
    <n v="3"/>
    <n v="4"/>
    <n v="80"/>
    <n v="2"/>
    <n v="10"/>
    <n v="2"/>
    <n v="9"/>
    <n v="8"/>
    <n v="3"/>
    <n v="8"/>
  </r>
  <r>
    <s v="No"/>
    <s v="Travel_Rarely"/>
    <x v="0"/>
    <s v="Current Employees"/>
    <x v="1"/>
    <x v="0"/>
    <s v="STAFF-1651"/>
    <x v="1053"/>
    <x v="0"/>
    <x v="4"/>
    <x v="1"/>
    <s v="No"/>
    <s v="Y"/>
    <n v="6"/>
    <n v="-2"/>
    <n v="0"/>
    <n v="36"/>
    <n v="0"/>
    <m/>
    <n v="0"/>
    <n v="1"/>
    <n v="711"/>
    <n v="5"/>
    <x v="2"/>
    <n v="1"/>
    <n v="2"/>
    <n v="42"/>
    <n v="3"/>
    <n v="3"/>
    <n v="3"/>
    <n v="8008"/>
    <n v="22792"/>
    <n v="4"/>
    <n v="12"/>
    <n v="3"/>
    <n v="3"/>
    <n v="80"/>
    <n v="2"/>
    <n v="9"/>
    <n v="3"/>
    <n v="3"/>
    <n v="2"/>
    <n v="0"/>
    <n v="2"/>
  </r>
  <r>
    <s v="No"/>
    <s v="Travel_Rarely"/>
    <x v="2"/>
    <s v="Current Employees"/>
    <x v="1"/>
    <x v="1"/>
    <s v="STAFF-1607"/>
    <x v="1054"/>
    <x v="0"/>
    <x v="1"/>
    <x v="1"/>
    <s v="No"/>
    <s v="Y"/>
    <n v="3"/>
    <n v="-2"/>
    <n v="0"/>
    <n v="32"/>
    <n v="0"/>
    <m/>
    <n v="0"/>
    <n v="1"/>
    <n v="634"/>
    <n v="5"/>
    <x v="2"/>
    <n v="1"/>
    <n v="2"/>
    <n v="35"/>
    <n v="4"/>
    <n v="1"/>
    <n v="4"/>
    <n v="3312"/>
    <n v="18783"/>
    <n v="3"/>
    <n v="17"/>
    <n v="3"/>
    <n v="4"/>
    <n v="80"/>
    <n v="2"/>
    <n v="6"/>
    <n v="3"/>
    <n v="3"/>
    <n v="2"/>
    <n v="0"/>
    <n v="2"/>
  </r>
  <r>
    <s v="No"/>
    <s v="Travel_Rarely"/>
    <x v="0"/>
    <s v="Current Employees"/>
    <x v="1"/>
    <x v="2"/>
    <s v="STAFF-2051"/>
    <x v="1055"/>
    <x v="0"/>
    <x v="1"/>
    <x v="1"/>
    <s v="No"/>
    <s v="Y"/>
    <n v="2"/>
    <n v="-2"/>
    <n v="0"/>
    <n v="40"/>
    <n v="0"/>
    <m/>
    <n v="0"/>
    <n v="1"/>
    <n v="1194"/>
    <n v="2"/>
    <x v="2"/>
    <n v="1"/>
    <n v="3"/>
    <n v="98"/>
    <n v="3"/>
    <n v="1"/>
    <n v="3"/>
    <n v="2001"/>
    <n v="12549"/>
    <n v="2"/>
    <n v="14"/>
    <n v="3"/>
    <n v="2"/>
    <n v="80"/>
    <n v="3"/>
    <n v="20"/>
    <n v="3"/>
    <n v="5"/>
    <n v="3"/>
    <n v="0"/>
    <n v="2"/>
  </r>
  <r>
    <s v="No"/>
    <s v="Travel_Rarely"/>
    <x v="2"/>
    <s v="Current Employees"/>
    <x v="1"/>
    <x v="0"/>
    <s v="STAFF-1430"/>
    <x v="1056"/>
    <x v="0"/>
    <x v="7"/>
    <x v="0"/>
    <s v="No"/>
    <s v="Y"/>
    <n v="3"/>
    <n v="-2"/>
    <n v="0"/>
    <n v="31"/>
    <n v="0"/>
    <m/>
    <n v="0"/>
    <n v="1"/>
    <n v="182"/>
    <n v="8"/>
    <x v="4"/>
    <n v="1"/>
    <n v="1"/>
    <n v="93"/>
    <n v="3"/>
    <n v="4"/>
    <n v="2"/>
    <n v="16422"/>
    <n v="8847"/>
    <n v="3"/>
    <n v="11"/>
    <n v="3"/>
    <n v="3"/>
    <n v="80"/>
    <n v="0"/>
    <n v="9"/>
    <n v="4"/>
    <n v="3"/>
    <n v="2"/>
    <n v="1"/>
    <n v="0"/>
  </r>
  <r>
    <s v="No"/>
    <s v="Travel_Rarely"/>
    <x v="0"/>
    <s v="Current Employees"/>
    <x v="1"/>
    <x v="2"/>
    <s v="STAFF-1411"/>
    <x v="1057"/>
    <x v="0"/>
    <x v="2"/>
    <x v="0"/>
    <s v="No"/>
    <s v="Y"/>
    <n v="6"/>
    <n v="-2"/>
    <n v="0"/>
    <n v="37"/>
    <n v="0"/>
    <m/>
    <n v="0"/>
    <n v="1"/>
    <n v="1462"/>
    <n v="11"/>
    <x v="3"/>
    <n v="1"/>
    <n v="1"/>
    <n v="94"/>
    <n v="3"/>
    <n v="1"/>
    <n v="3"/>
    <n v="3629"/>
    <n v="19106"/>
    <n v="4"/>
    <n v="18"/>
    <n v="3"/>
    <n v="1"/>
    <n v="80"/>
    <n v="0"/>
    <n v="8"/>
    <n v="3"/>
    <n v="3"/>
    <n v="2"/>
    <n v="0"/>
    <n v="2"/>
  </r>
  <r>
    <s v="No"/>
    <s v="Travel_Rarely"/>
    <x v="2"/>
    <s v="Current Employees"/>
    <x v="1"/>
    <x v="2"/>
    <s v="STAFF-1816"/>
    <x v="1058"/>
    <x v="0"/>
    <x v="3"/>
    <x v="0"/>
    <s v="No"/>
    <s v="Y"/>
    <n v="3"/>
    <n v="-2"/>
    <n v="0"/>
    <n v="30"/>
    <n v="0"/>
    <m/>
    <n v="0"/>
    <n v="1"/>
    <n v="1092"/>
    <n v="10"/>
    <x v="3"/>
    <n v="1"/>
    <n v="1"/>
    <n v="64"/>
    <n v="3"/>
    <n v="3"/>
    <n v="3"/>
    <n v="9667"/>
    <n v="2739"/>
    <n v="9"/>
    <n v="14"/>
    <n v="3"/>
    <n v="2"/>
    <n v="80"/>
    <n v="0"/>
    <n v="9"/>
    <n v="3"/>
    <n v="7"/>
    <n v="7"/>
    <n v="0"/>
    <n v="2"/>
  </r>
  <r>
    <s v="No"/>
    <s v="Travel_Rarely"/>
    <x v="0"/>
    <s v="Current Employees"/>
    <x v="1"/>
    <x v="0"/>
    <s v="STAFF-1525"/>
    <x v="1059"/>
    <x v="0"/>
    <x v="3"/>
    <x v="0"/>
    <s v="No"/>
    <s v="Y"/>
    <n v="3"/>
    <n v="-2"/>
    <n v="0"/>
    <n v="39"/>
    <n v="0"/>
    <m/>
    <n v="0"/>
    <n v="1"/>
    <n v="1089"/>
    <n v="6"/>
    <x v="3"/>
    <n v="1"/>
    <n v="2"/>
    <n v="32"/>
    <n v="3"/>
    <n v="3"/>
    <n v="2"/>
    <n v="8376"/>
    <n v="9150"/>
    <n v="4"/>
    <n v="18"/>
    <n v="3"/>
    <n v="4"/>
    <n v="80"/>
    <n v="0"/>
    <n v="9"/>
    <n v="3"/>
    <n v="2"/>
    <n v="0"/>
    <n v="2"/>
    <n v="2"/>
  </r>
  <r>
    <s v="No"/>
    <s v="Travel_Rarely"/>
    <x v="1"/>
    <s v="Current Employees"/>
    <x v="1"/>
    <x v="0"/>
    <s v="STAFF-1856"/>
    <x v="1060"/>
    <x v="0"/>
    <x v="2"/>
    <x v="0"/>
    <s v="No"/>
    <s v="Y"/>
    <n v="2"/>
    <n v="-2"/>
    <n v="0"/>
    <n v="47"/>
    <n v="0"/>
    <m/>
    <n v="0"/>
    <n v="1"/>
    <n v="207"/>
    <n v="9"/>
    <x v="2"/>
    <n v="1"/>
    <n v="2"/>
    <n v="64"/>
    <n v="3"/>
    <n v="1"/>
    <n v="3"/>
    <n v="2105"/>
    <n v="5411"/>
    <n v="4"/>
    <n v="12"/>
    <n v="3"/>
    <n v="3"/>
    <n v="80"/>
    <n v="0"/>
    <n v="7"/>
    <n v="3"/>
    <n v="2"/>
    <n v="2"/>
    <n v="2"/>
    <n v="0"/>
  </r>
  <r>
    <s v="No"/>
    <s v="Travel_Rarely"/>
    <x v="2"/>
    <s v="Current Employees"/>
    <x v="1"/>
    <x v="0"/>
    <s v="STAFF-2010"/>
    <x v="1061"/>
    <x v="0"/>
    <x v="2"/>
    <x v="0"/>
    <s v="No"/>
    <s v="Y"/>
    <n v="3"/>
    <n v="-2"/>
    <n v="0"/>
    <n v="32"/>
    <n v="0"/>
    <m/>
    <n v="0"/>
    <n v="1"/>
    <n v="267"/>
    <n v="29"/>
    <x v="2"/>
    <n v="1"/>
    <n v="3"/>
    <n v="49"/>
    <n v="2"/>
    <n v="1"/>
    <n v="2"/>
    <n v="2837"/>
    <n v="15919"/>
    <n v="1"/>
    <n v="13"/>
    <n v="3"/>
    <n v="3"/>
    <n v="80"/>
    <n v="0"/>
    <n v="6"/>
    <n v="3"/>
    <n v="6"/>
    <n v="2"/>
    <n v="4"/>
    <n v="1"/>
  </r>
  <r>
    <s v="No"/>
    <s v="Travel_Rarely"/>
    <x v="4"/>
    <s v="Current Employees"/>
    <x v="1"/>
    <x v="2"/>
    <s v="STAFF-1735"/>
    <x v="1062"/>
    <x v="0"/>
    <x v="2"/>
    <x v="0"/>
    <s v="No"/>
    <s v="Y"/>
    <n v="3"/>
    <n v="-2"/>
    <n v="0"/>
    <n v="23"/>
    <n v="0"/>
    <m/>
    <n v="0"/>
    <n v="1"/>
    <n v="160"/>
    <n v="4"/>
    <x v="1"/>
    <n v="1"/>
    <n v="3"/>
    <n v="51"/>
    <n v="3"/>
    <n v="1"/>
    <n v="2"/>
    <n v="3295"/>
    <n v="12862"/>
    <n v="1"/>
    <n v="13"/>
    <n v="3"/>
    <n v="3"/>
    <n v="80"/>
    <n v="0"/>
    <n v="3"/>
    <n v="1"/>
    <n v="3"/>
    <n v="2"/>
    <n v="1"/>
    <n v="2"/>
  </r>
  <r>
    <s v="No"/>
    <s v="Travel_Rarely"/>
    <x v="2"/>
    <s v="Current Employees"/>
    <x v="1"/>
    <x v="2"/>
    <s v="STAFF-1751"/>
    <x v="1063"/>
    <x v="0"/>
    <x v="1"/>
    <x v="0"/>
    <s v="No"/>
    <s v="Y"/>
    <n v="5"/>
    <n v="-2"/>
    <n v="0"/>
    <n v="27"/>
    <n v="0"/>
    <m/>
    <n v="0"/>
    <n v="1"/>
    <n v="1054"/>
    <n v="8"/>
    <x v="3"/>
    <n v="1"/>
    <n v="3"/>
    <n v="67"/>
    <n v="3"/>
    <n v="1"/>
    <n v="4"/>
    <n v="3445"/>
    <n v="6152"/>
    <n v="1"/>
    <n v="11"/>
    <n v="3"/>
    <n v="3"/>
    <n v="80"/>
    <n v="0"/>
    <n v="6"/>
    <n v="2"/>
    <n v="6"/>
    <n v="2"/>
    <n v="1"/>
    <n v="4"/>
  </r>
  <r>
    <s v="No"/>
    <s v="Travel_Rarely"/>
    <x v="2"/>
    <s v="Current Employees"/>
    <x v="1"/>
    <x v="2"/>
    <s v="STAFF-2054"/>
    <x v="1064"/>
    <x v="0"/>
    <x v="1"/>
    <x v="0"/>
    <s v="No"/>
    <s v="Y"/>
    <n v="3"/>
    <n v="-2"/>
    <n v="0"/>
    <n v="29"/>
    <n v="0"/>
    <m/>
    <n v="0"/>
    <n v="1"/>
    <n v="468"/>
    <n v="28"/>
    <x v="2"/>
    <n v="1"/>
    <n v="4"/>
    <n v="73"/>
    <n v="2"/>
    <n v="1"/>
    <n v="3"/>
    <n v="3785"/>
    <n v="8489"/>
    <n v="1"/>
    <n v="14"/>
    <n v="3"/>
    <n v="2"/>
    <n v="80"/>
    <n v="0"/>
    <n v="5"/>
    <n v="1"/>
    <n v="5"/>
    <n v="4"/>
    <n v="0"/>
    <n v="4"/>
  </r>
  <r>
    <s v="No"/>
    <s v="Travel_Rarely"/>
    <x v="0"/>
    <s v="Current Employees"/>
    <x v="1"/>
    <x v="0"/>
    <s v="STAFF-1529"/>
    <x v="1065"/>
    <x v="0"/>
    <x v="4"/>
    <x v="0"/>
    <s v="No"/>
    <s v="Y"/>
    <n v="3"/>
    <n v="-2"/>
    <n v="0"/>
    <n v="35"/>
    <n v="0"/>
    <m/>
    <n v="0"/>
    <n v="1"/>
    <n v="1029"/>
    <n v="16"/>
    <x v="3"/>
    <n v="1"/>
    <n v="4"/>
    <n v="91"/>
    <n v="2"/>
    <n v="3"/>
    <n v="2"/>
    <n v="8606"/>
    <n v="21195"/>
    <n v="1"/>
    <n v="19"/>
    <n v="3"/>
    <n v="4"/>
    <n v="80"/>
    <n v="0"/>
    <n v="11"/>
    <n v="1"/>
    <n v="11"/>
    <n v="8"/>
    <n v="3"/>
    <n v="3"/>
  </r>
  <r>
    <s v="No"/>
    <s v="Travel_Rarely"/>
    <x v="1"/>
    <s v="Current Employees"/>
    <x v="1"/>
    <x v="4"/>
    <s v="STAFF-1719"/>
    <x v="1066"/>
    <x v="0"/>
    <x v="7"/>
    <x v="0"/>
    <s v="No"/>
    <s v="Y"/>
    <n v="2"/>
    <n v="-2"/>
    <n v="0"/>
    <n v="45"/>
    <n v="0"/>
    <m/>
    <n v="0"/>
    <n v="1"/>
    <n v="1005"/>
    <n v="28"/>
    <x v="0"/>
    <n v="1"/>
    <n v="4"/>
    <n v="48"/>
    <n v="2"/>
    <n v="4"/>
    <n v="4"/>
    <n v="16704"/>
    <n v="17119"/>
    <n v="1"/>
    <n v="11"/>
    <n v="3"/>
    <n v="3"/>
    <n v="80"/>
    <n v="0"/>
    <n v="21"/>
    <n v="3"/>
    <n v="21"/>
    <n v="6"/>
    <n v="8"/>
    <n v="6"/>
  </r>
  <r>
    <s v="No"/>
    <s v="Travel_Rarely"/>
    <x v="1"/>
    <s v="Current Employees"/>
    <x v="1"/>
    <x v="2"/>
    <s v="STAFF-1422"/>
    <x v="1067"/>
    <x v="0"/>
    <x v="7"/>
    <x v="0"/>
    <s v="No"/>
    <s v="Y"/>
    <n v="3"/>
    <n v="-2"/>
    <n v="0"/>
    <n v="54"/>
    <n v="0"/>
    <m/>
    <n v="0"/>
    <n v="1"/>
    <n v="971"/>
    <n v="1"/>
    <x v="3"/>
    <n v="1"/>
    <n v="4"/>
    <n v="54"/>
    <n v="3"/>
    <n v="4"/>
    <n v="4"/>
    <n v="17328"/>
    <n v="5652"/>
    <n v="6"/>
    <n v="19"/>
    <n v="3"/>
    <n v="4"/>
    <n v="80"/>
    <n v="0"/>
    <n v="29"/>
    <n v="2"/>
    <n v="20"/>
    <n v="7"/>
    <n v="12"/>
    <n v="7"/>
  </r>
  <r>
    <s v="No"/>
    <s v="Travel_Rarely"/>
    <x v="1"/>
    <s v="Current Employees"/>
    <x v="0"/>
    <x v="4"/>
    <s v="STAFF-1863"/>
    <x v="1068"/>
    <x v="0"/>
    <x v="0"/>
    <x v="2"/>
    <s v="No"/>
    <s v="Y"/>
    <n v="5"/>
    <n v="-2"/>
    <n v="0"/>
    <n v="46"/>
    <n v="0"/>
    <m/>
    <n v="0"/>
    <n v="1"/>
    <n v="1319"/>
    <n v="3"/>
    <x v="3"/>
    <n v="1"/>
    <n v="4"/>
    <n v="45"/>
    <n v="4"/>
    <n v="4"/>
    <n v="4"/>
    <n v="13225"/>
    <n v="7739"/>
    <n v="2"/>
    <n v="12"/>
    <n v="3"/>
    <n v="4"/>
    <n v="80"/>
    <n v="1"/>
    <n v="25"/>
    <n v="3"/>
    <n v="19"/>
    <n v="17"/>
    <n v="2"/>
    <n v="8"/>
  </r>
  <r>
    <s v="No"/>
    <s v="Travel_Rarely"/>
    <x v="1"/>
    <s v="Current Employees"/>
    <x v="0"/>
    <x v="0"/>
    <s v="STAFF-1557"/>
    <x v="1069"/>
    <x v="0"/>
    <x v="0"/>
    <x v="2"/>
    <s v="No"/>
    <s v="Y"/>
    <n v="2"/>
    <n v="-2"/>
    <n v="0"/>
    <n v="48"/>
    <n v="0"/>
    <m/>
    <n v="0"/>
    <n v="1"/>
    <n v="492"/>
    <n v="16"/>
    <x v="2"/>
    <n v="1"/>
    <n v="3"/>
    <n v="96"/>
    <n v="3"/>
    <n v="2"/>
    <n v="3"/>
    <n v="6439"/>
    <n v="13693"/>
    <n v="8"/>
    <n v="14"/>
    <n v="3"/>
    <n v="3"/>
    <n v="80"/>
    <n v="1"/>
    <n v="18"/>
    <n v="3"/>
    <n v="8"/>
    <n v="7"/>
    <n v="7"/>
    <n v="7"/>
  </r>
  <r>
    <s v="No"/>
    <s v="Travel_Rarely"/>
    <x v="2"/>
    <s v="Current Employees"/>
    <x v="0"/>
    <x v="3"/>
    <s v="STAFF-1428"/>
    <x v="1070"/>
    <x v="0"/>
    <x v="0"/>
    <x v="2"/>
    <s v="No"/>
    <s v="Y"/>
    <n v="3"/>
    <n v="-2"/>
    <n v="0"/>
    <n v="30"/>
    <n v="0"/>
    <m/>
    <n v="0"/>
    <n v="1"/>
    <n v="855"/>
    <n v="7"/>
    <x v="2"/>
    <n v="1"/>
    <n v="4"/>
    <n v="73"/>
    <n v="3"/>
    <n v="2"/>
    <n v="2"/>
    <n v="4779"/>
    <n v="12761"/>
    <n v="7"/>
    <n v="14"/>
    <n v="3"/>
    <n v="2"/>
    <n v="80"/>
    <n v="2"/>
    <n v="8"/>
    <n v="3"/>
    <n v="3"/>
    <n v="2"/>
    <n v="0"/>
    <n v="2"/>
  </r>
  <r>
    <s v="No"/>
    <s v="Travel_Rarely"/>
    <x v="1"/>
    <s v="Current Employees"/>
    <x v="0"/>
    <x v="0"/>
    <s v="STAFF-1676"/>
    <x v="1071"/>
    <x v="0"/>
    <x v="5"/>
    <x v="2"/>
    <s v="No"/>
    <s v="Y"/>
    <n v="2"/>
    <n v="-2"/>
    <n v="0"/>
    <n v="47"/>
    <n v="0"/>
    <m/>
    <n v="0"/>
    <n v="1"/>
    <n v="1225"/>
    <n v="2"/>
    <x v="2"/>
    <n v="1"/>
    <n v="2"/>
    <n v="47"/>
    <n v="4"/>
    <n v="4"/>
    <n v="2"/>
    <n v="15972"/>
    <n v="21086"/>
    <n v="6"/>
    <n v="14"/>
    <n v="3"/>
    <n v="3"/>
    <n v="80"/>
    <n v="3"/>
    <n v="29"/>
    <n v="3"/>
    <n v="3"/>
    <n v="2"/>
    <n v="1"/>
    <n v="2"/>
  </r>
  <r>
    <s v="No"/>
    <s v="Travel_Rarely"/>
    <x v="0"/>
    <s v="Current Employees"/>
    <x v="0"/>
    <x v="0"/>
    <s v="STAFF-2041"/>
    <x v="1072"/>
    <x v="0"/>
    <x v="0"/>
    <x v="1"/>
    <s v="No"/>
    <s v="Y"/>
    <n v="1"/>
    <n v="-2"/>
    <n v="0"/>
    <n v="38"/>
    <n v="0"/>
    <m/>
    <n v="0"/>
    <n v="1"/>
    <n v="345"/>
    <n v="10"/>
    <x v="0"/>
    <n v="1"/>
    <n v="1"/>
    <n v="100"/>
    <n v="3"/>
    <n v="2"/>
    <n v="4"/>
    <n v="5343"/>
    <n v="5982"/>
    <n v="1"/>
    <n v="11"/>
    <n v="3"/>
    <n v="3"/>
    <n v="80"/>
    <n v="1"/>
    <n v="10"/>
    <n v="3"/>
    <n v="10"/>
    <n v="7"/>
    <n v="1"/>
    <n v="9"/>
  </r>
  <r>
    <s v="No"/>
    <s v="Travel_Rarely"/>
    <x v="0"/>
    <s v="Current Employees"/>
    <x v="0"/>
    <x v="3"/>
    <s v="STAFF-2045"/>
    <x v="1073"/>
    <x v="0"/>
    <x v="0"/>
    <x v="1"/>
    <s v="No"/>
    <s v="Y"/>
    <n v="2"/>
    <n v="-2"/>
    <n v="0"/>
    <n v="36"/>
    <n v="0"/>
    <m/>
    <n v="0"/>
    <n v="1"/>
    <n v="1120"/>
    <n v="11"/>
    <x v="2"/>
    <n v="1"/>
    <n v="2"/>
    <n v="100"/>
    <n v="2"/>
    <n v="2"/>
    <n v="2"/>
    <n v="6652"/>
    <n v="14369"/>
    <n v="4"/>
    <n v="13"/>
    <n v="3"/>
    <n v="1"/>
    <n v="80"/>
    <n v="1"/>
    <n v="8"/>
    <n v="2"/>
    <n v="6"/>
    <n v="3"/>
    <n v="0"/>
    <n v="0"/>
  </r>
  <r>
    <s v="No"/>
    <s v="Travel_Rarely"/>
    <x v="0"/>
    <s v="Current Employees"/>
    <x v="0"/>
    <x v="3"/>
    <s v="STAFF-2056"/>
    <x v="1074"/>
    <x v="0"/>
    <x v="0"/>
    <x v="1"/>
    <s v="No"/>
    <s v="Y"/>
    <n v="2"/>
    <n v="-2"/>
    <n v="0"/>
    <n v="39"/>
    <n v="0"/>
    <m/>
    <n v="0"/>
    <n v="1"/>
    <n v="722"/>
    <n v="24"/>
    <x v="1"/>
    <n v="1"/>
    <n v="2"/>
    <n v="60"/>
    <n v="2"/>
    <n v="4"/>
    <n v="2"/>
    <n v="12031"/>
    <n v="8828"/>
    <n v="0"/>
    <n v="11"/>
    <n v="3"/>
    <n v="1"/>
    <n v="80"/>
    <n v="1"/>
    <n v="21"/>
    <n v="2"/>
    <n v="20"/>
    <n v="9"/>
    <n v="9"/>
    <n v="6"/>
  </r>
  <r>
    <s v="No"/>
    <s v="Travel_Rarely"/>
    <x v="0"/>
    <s v="Current Employees"/>
    <x v="0"/>
    <x v="3"/>
    <s v="STAFF-1986"/>
    <x v="1075"/>
    <x v="0"/>
    <x v="0"/>
    <x v="1"/>
    <s v="No"/>
    <s v="Y"/>
    <n v="4"/>
    <n v="-2"/>
    <n v="0"/>
    <n v="40"/>
    <n v="0"/>
    <m/>
    <n v="0"/>
    <n v="1"/>
    <n v="444"/>
    <n v="2"/>
    <x v="0"/>
    <n v="1"/>
    <n v="2"/>
    <n v="92"/>
    <n v="3"/>
    <n v="2"/>
    <n v="2"/>
    <n v="5677"/>
    <n v="4258"/>
    <n v="3"/>
    <n v="14"/>
    <n v="3"/>
    <n v="3"/>
    <n v="80"/>
    <n v="1"/>
    <n v="15"/>
    <n v="3"/>
    <n v="11"/>
    <n v="8"/>
    <n v="5"/>
    <n v="10"/>
  </r>
  <r>
    <s v="No"/>
    <s v="Travel_Rarely"/>
    <x v="2"/>
    <s v="Current Employees"/>
    <x v="0"/>
    <x v="2"/>
    <s v="STAFF-1875"/>
    <x v="1076"/>
    <x v="0"/>
    <x v="6"/>
    <x v="1"/>
    <s v="No"/>
    <s v="Y"/>
    <n v="3"/>
    <n v="-2"/>
    <n v="0"/>
    <n v="28"/>
    <n v="0"/>
    <m/>
    <n v="0"/>
    <n v="1"/>
    <n v="1172"/>
    <n v="3"/>
    <x v="3"/>
    <n v="1"/>
    <n v="2"/>
    <n v="78"/>
    <n v="3"/>
    <n v="1"/>
    <n v="2"/>
    <n v="2856"/>
    <n v="3692"/>
    <n v="1"/>
    <n v="19"/>
    <n v="3"/>
    <n v="4"/>
    <n v="80"/>
    <n v="1"/>
    <n v="1"/>
    <n v="3"/>
    <n v="1"/>
    <n v="0"/>
    <n v="0"/>
    <n v="0"/>
  </r>
  <r>
    <s v="No"/>
    <s v="Travel_Rarely"/>
    <x v="1"/>
    <s v="Current Employees"/>
    <x v="0"/>
    <x v="0"/>
    <s v="STAFF-1527"/>
    <x v="1077"/>
    <x v="0"/>
    <x v="5"/>
    <x v="1"/>
    <s v="No"/>
    <s v="Y"/>
    <n v="2"/>
    <n v="-2"/>
    <n v="0"/>
    <n v="46"/>
    <n v="0"/>
    <m/>
    <n v="0"/>
    <n v="1"/>
    <n v="228"/>
    <n v="3"/>
    <x v="3"/>
    <n v="1"/>
    <n v="3"/>
    <n v="51"/>
    <n v="3"/>
    <n v="4"/>
    <n v="2"/>
    <n v="16606"/>
    <n v="11380"/>
    <n v="8"/>
    <n v="12"/>
    <n v="3"/>
    <n v="4"/>
    <n v="80"/>
    <n v="1"/>
    <n v="23"/>
    <n v="4"/>
    <n v="13"/>
    <n v="12"/>
    <n v="5"/>
    <n v="1"/>
  </r>
  <r>
    <s v="No"/>
    <s v="Travel_Rarely"/>
    <x v="3"/>
    <s v="Current Employees"/>
    <x v="0"/>
    <x v="3"/>
    <s v="STAFF-1935"/>
    <x v="1078"/>
    <x v="0"/>
    <x v="0"/>
    <x v="1"/>
    <s v="No"/>
    <s v="Y"/>
    <n v="3"/>
    <n v="-2"/>
    <n v="0"/>
    <n v="56"/>
    <n v="0"/>
    <m/>
    <n v="0"/>
    <n v="1"/>
    <n v="1443"/>
    <n v="11"/>
    <x v="4"/>
    <n v="1"/>
    <n v="4"/>
    <n v="89"/>
    <n v="2"/>
    <n v="2"/>
    <n v="2"/>
    <n v="5380"/>
    <n v="20328"/>
    <n v="4"/>
    <n v="16"/>
    <n v="3"/>
    <n v="3"/>
    <n v="80"/>
    <n v="1"/>
    <n v="6"/>
    <n v="3"/>
    <n v="0"/>
    <n v="0"/>
    <n v="0"/>
    <n v="0"/>
  </r>
  <r>
    <s v="No"/>
    <s v="Travel_Rarely"/>
    <x v="0"/>
    <s v="Current Employees"/>
    <x v="0"/>
    <x v="0"/>
    <s v="STAFF-1598"/>
    <x v="1079"/>
    <x v="0"/>
    <x v="0"/>
    <x v="1"/>
    <s v="No"/>
    <s v="Y"/>
    <n v="2"/>
    <n v="-2"/>
    <n v="0"/>
    <n v="40"/>
    <n v="0"/>
    <m/>
    <n v="0"/>
    <n v="1"/>
    <n v="118"/>
    <n v="14"/>
    <x v="0"/>
    <n v="1"/>
    <n v="4"/>
    <n v="84"/>
    <n v="3"/>
    <n v="2"/>
    <n v="3"/>
    <n v="4639"/>
    <n v="11262"/>
    <n v="1"/>
    <n v="15"/>
    <n v="3"/>
    <n v="3"/>
    <n v="80"/>
    <n v="1"/>
    <n v="5"/>
    <n v="3"/>
    <n v="5"/>
    <n v="4"/>
    <n v="1"/>
    <n v="2"/>
  </r>
  <r>
    <s v="No"/>
    <s v="Travel_Rarely"/>
    <x v="2"/>
    <s v="Current Employees"/>
    <x v="0"/>
    <x v="3"/>
    <s v="STAFF-1784"/>
    <x v="1080"/>
    <x v="0"/>
    <x v="0"/>
    <x v="1"/>
    <s v="No"/>
    <s v="Y"/>
    <n v="3"/>
    <n v="-2"/>
    <n v="0"/>
    <n v="31"/>
    <n v="0"/>
    <m/>
    <n v="0"/>
    <n v="1"/>
    <n v="196"/>
    <n v="29"/>
    <x v="2"/>
    <n v="1"/>
    <n v="1"/>
    <n v="91"/>
    <n v="2"/>
    <n v="2"/>
    <n v="2"/>
    <n v="5468"/>
    <n v="13402"/>
    <n v="1"/>
    <n v="14"/>
    <n v="3"/>
    <n v="1"/>
    <n v="80"/>
    <n v="2"/>
    <n v="13"/>
    <n v="3"/>
    <n v="12"/>
    <n v="7"/>
    <n v="5"/>
    <n v="7"/>
  </r>
  <r>
    <s v="No"/>
    <s v="Travel_Rarely"/>
    <x v="0"/>
    <s v="Current Employees"/>
    <x v="0"/>
    <x v="2"/>
    <s v="STAFF-2024"/>
    <x v="1081"/>
    <x v="0"/>
    <x v="0"/>
    <x v="1"/>
    <s v="No"/>
    <s v="Y"/>
    <n v="2"/>
    <n v="-2"/>
    <n v="0"/>
    <n v="36"/>
    <n v="0"/>
    <m/>
    <n v="0"/>
    <n v="1"/>
    <n v="557"/>
    <n v="3"/>
    <x v="3"/>
    <n v="1"/>
    <n v="1"/>
    <n v="94"/>
    <n v="2"/>
    <n v="3"/>
    <n v="4"/>
    <n v="7644"/>
    <n v="12695"/>
    <n v="0"/>
    <n v="19"/>
    <n v="3"/>
    <n v="3"/>
    <n v="80"/>
    <n v="2"/>
    <n v="10"/>
    <n v="3"/>
    <n v="9"/>
    <n v="7"/>
    <n v="3"/>
    <n v="4"/>
  </r>
  <r>
    <s v="No"/>
    <s v="Travel_Rarely"/>
    <x v="2"/>
    <s v="Current Employees"/>
    <x v="0"/>
    <x v="0"/>
    <s v="STAFF-1673"/>
    <x v="1082"/>
    <x v="0"/>
    <x v="0"/>
    <x v="1"/>
    <s v="No"/>
    <s v="Y"/>
    <n v="2"/>
    <n v="-2"/>
    <n v="0"/>
    <n v="31"/>
    <n v="0"/>
    <m/>
    <n v="0"/>
    <n v="1"/>
    <n v="1112"/>
    <n v="5"/>
    <x v="2"/>
    <n v="1"/>
    <n v="1"/>
    <n v="67"/>
    <n v="3"/>
    <n v="2"/>
    <n v="4"/>
    <n v="5476"/>
    <n v="22589"/>
    <n v="1"/>
    <n v="11"/>
    <n v="3"/>
    <n v="1"/>
    <n v="80"/>
    <n v="2"/>
    <n v="10"/>
    <n v="3"/>
    <n v="10"/>
    <n v="0"/>
    <n v="0"/>
    <n v="2"/>
  </r>
  <r>
    <s v="No"/>
    <s v="Travel_Rarely"/>
    <x v="0"/>
    <s v="Current Employees"/>
    <x v="0"/>
    <x v="3"/>
    <s v="STAFF-1436"/>
    <x v="1083"/>
    <x v="0"/>
    <x v="0"/>
    <x v="1"/>
    <s v="No"/>
    <s v="Y"/>
    <n v="3"/>
    <n v="-2"/>
    <n v="0"/>
    <n v="36"/>
    <n v="0"/>
    <m/>
    <n v="0"/>
    <n v="1"/>
    <n v="329"/>
    <n v="16"/>
    <x v="2"/>
    <n v="1"/>
    <n v="3"/>
    <n v="98"/>
    <n v="2"/>
    <n v="2"/>
    <n v="2"/>
    <n v="5647"/>
    <n v="13494"/>
    <n v="4"/>
    <n v="13"/>
    <n v="3"/>
    <n v="1"/>
    <n v="80"/>
    <n v="2"/>
    <n v="11"/>
    <n v="2"/>
    <n v="3"/>
    <n v="2"/>
    <n v="0"/>
    <n v="2"/>
  </r>
  <r>
    <s v="No"/>
    <s v="Travel_Rarely"/>
    <x v="2"/>
    <s v="Current Employees"/>
    <x v="0"/>
    <x v="3"/>
    <s v="STAFF-2016"/>
    <x v="1084"/>
    <x v="0"/>
    <x v="0"/>
    <x v="1"/>
    <s v="No"/>
    <s v="Y"/>
    <n v="3"/>
    <n v="-2"/>
    <n v="0"/>
    <n v="32"/>
    <n v="0"/>
    <m/>
    <n v="0"/>
    <n v="1"/>
    <n v="801"/>
    <n v="1"/>
    <x v="2"/>
    <n v="1"/>
    <n v="3"/>
    <n v="48"/>
    <n v="3"/>
    <n v="3"/>
    <n v="2"/>
    <n v="10422"/>
    <n v="24032"/>
    <n v="1"/>
    <n v="19"/>
    <n v="3"/>
    <n v="3"/>
    <n v="80"/>
    <n v="2"/>
    <n v="14"/>
    <n v="3"/>
    <n v="14"/>
    <n v="10"/>
    <n v="5"/>
    <n v="7"/>
  </r>
  <r>
    <s v="No"/>
    <s v="Travel_Rarely"/>
    <x v="2"/>
    <s v="Current Employees"/>
    <x v="0"/>
    <x v="2"/>
    <s v="STAFF-1898"/>
    <x v="1085"/>
    <x v="0"/>
    <x v="0"/>
    <x v="0"/>
    <s v="No"/>
    <s v="Y"/>
    <n v="5"/>
    <n v="-2"/>
    <n v="0"/>
    <n v="27"/>
    <n v="0"/>
    <m/>
    <n v="0"/>
    <n v="1"/>
    <n v="511"/>
    <n v="2"/>
    <x v="0"/>
    <n v="1"/>
    <n v="1"/>
    <n v="89"/>
    <n v="4"/>
    <n v="2"/>
    <n v="3"/>
    <n v="6500"/>
    <n v="26997"/>
    <n v="0"/>
    <n v="14"/>
    <n v="3"/>
    <n v="2"/>
    <n v="80"/>
    <n v="0"/>
    <n v="9"/>
    <n v="2"/>
    <n v="8"/>
    <n v="7"/>
    <n v="0"/>
    <n v="7"/>
  </r>
  <r>
    <s v="No"/>
    <s v="Travel_Rarely"/>
    <x v="0"/>
    <s v="Current Employees"/>
    <x v="0"/>
    <x v="0"/>
    <s v="STAFF-1583"/>
    <x v="1086"/>
    <x v="0"/>
    <x v="0"/>
    <x v="0"/>
    <s v="No"/>
    <s v="Y"/>
    <n v="5"/>
    <n v="-2"/>
    <n v="0"/>
    <n v="38"/>
    <n v="0"/>
    <m/>
    <n v="0"/>
    <n v="1"/>
    <n v="437"/>
    <n v="16"/>
    <x v="3"/>
    <n v="1"/>
    <n v="2"/>
    <n v="90"/>
    <n v="3"/>
    <n v="2"/>
    <n v="2"/>
    <n v="4198"/>
    <n v="16379"/>
    <n v="2"/>
    <n v="12"/>
    <n v="3"/>
    <n v="2"/>
    <n v="80"/>
    <n v="0"/>
    <n v="8"/>
    <n v="4"/>
    <n v="3"/>
    <n v="2"/>
    <n v="1"/>
    <n v="2"/>
  </r>
  <r>
    <s v="No"/>
    <s v="Travel_Rarely"/>
    <x v="0"/>
    <s v="Current Employees"/>
    <x v="0"/>
    <x v="0"/>
    <s v="STAFF-1585"/>
    <x v="1087"/>
    <x v="0"/>
    <x v="0"/>
    <x v="0"/>
    <s v="No"/>
    <s v="Y"/>
    <n v="5"/>
    <n v="-2"/>
    <n v="0"/>
    <n v="36"/>
    <n v="0"/>
    <m/>
    <n v="0"/>
    <n v="1"/>
    <n v="884"/>
    <n v="1"/>
    <x v="2"/>
    <n v="1"/>
    <n v="2"/>
    <n v="73"/>
    <n v="3"/>
    <n v="2"/>
    <n v="3"/>
    <n v="6815"/>
    <n v="21447"/>
    <n v="6"/>
    <n v="13"/>
    <n v="3"/>
    <n v="1"/>
    <n v="80"/>
    <n v="0"/>
    <n v="15"/>
    <n v="3"/>
    <n v="1"/>
    <n v="0"/>
    <n v="0"/>
    <n v="0"/>
  </r>
  <r>
    <s v="No"/>
    <s v="Travel_Rarely"/>
    <x v="4"/>
    <s v="Current Employees"/>
    <x v="0"/>
    <x v="2"/>
    <s v="STAFF-1657"/>
    <x v="1088"/>
    <x v="0"/>
    <x v="6"/>
    <x v="0"/>
    <s v="No"/>
    <s v="Y"/>
    <n v="3"/>
    <n v="-2"/>
    <n v="0"/>
    <n v="20"/>
    <n v="0"/>
    <m/>
    <n v="0"/>
    <n v="1"/>
    <n v="1141"/>
    <n v="2"/>
    <x v="3"/>
    <n v="1"/>
    <n v="3"/>
    <n v="31"/>
    <n v="3"/>
    <n v="1"/>
    <n v="3"/>
    <n v="2783"/>
    <n v="13251"/>
    <n v="1"/>
    <n v="19"/>
    <n v="3"/>
    <n v="1"/>
    <n v="80"/>
    <n v="0"/>
    <n v="2"/>
    <n v="3"/>
    <n v="2"/>
    <n v="2"/>
    <n v="2"/>
    <n v="2"/>
  </r>
  <r>
    <s v="No"/>
    <s v="Travel_Rarely"/>
    <x v="0"/>
    <s v="Current Employees"/>
    <x v="0"/>
    <x v="0"/>
    <s v="STAFF-1710"/>
    <x v="1089"/>
    <x v="0"/>
    <x v="6"/>
    <x v="0"/>
    <s v="No"/>
    <s v="Y"/>
    <n v="2"/>
    <n v="-2"/>
    <n v="0"/>
    <n v="36"/>
    <n v="0"/>
    <m/>
    <n v="0"/>
    <n v="1"/>
    <n v="530"/>
    <n v="2"/>
    <x v="2"/>
    <n v="1"/>
    <n v="3"/>
    <n v="51"/>
    <n v="3"/>
    <n v="2"/>
    <n v="4"/>
    <n v="4502"/>
    <n v="7439"/>
    <n v="3"/>
    <n v="15"/>
    <n v="3"/>
    <n v="3"/>
    <n v="80"/>
    <n v="0"/>
    <n v="17"/>
    <n v="2"/>
    <n v="13"/>
    <n v="7"/>
    <n v="6"/>
    <n v="7"/>
  </r>
  <r>
    <s v="No"/>
    <s v="Travel_Rarely"/>
    <x v="2"/>
    <s v="Current Employees"/>
    <x v="0"/>
    <x v="0"/>
    <s v="STAFF-1779"/>
    <x v="1090"/>
    <x v="0"/>
    <x v="0"/>
    <x v="0"/>
    <s v="No"/>
    <s v="Y"/>
    <n v="3"/>
    <n v="-2"/>
    <n v="0"/>
    <n v="34"/>
    <n v="0"/>
    <m/>
    <n v="0"/>
    <n v="1"/>
    <n v="511"/>
    <n v="3"/>
    <x v="0"/>
    <n v="1"/>
    <n v="4"/>
    <n v="32"/>
    <n v="1"/>
    <n v="2"/>
    <n v="4"/>
    <n v="6029"/>
    <n v="25353"/>
    <n v="5"/>
    <n v="12"/>
    <n v="3"/>
    <n v="1"/>
    <n v="80"/>
    <n v="0"/>
    <n v="6"/>
    <n v="3"/>
    <n v="2"/>
    <n v="2"/>
    <n v="2"/>
    <n v="2"/>
  </r>
  <r>
    <s v="No"/>
    <s v="Travel_Rarely"/>
    <x v="2"/>
    <s v="Current Employees"/>
    <x v="0"/>
    <x v="1"/>
    <s v="STAFF-2060"/>
    <x v="1091"/>
    <x v="0"/>
    <x v="6"/>
    <x v="0"/>
    <s v="No"/>
    <s v="Y"/>
    <n v="2"/>
    <n v="-2"/>
    <n v="0"/>
    <n v="26"/>
    <n v="0"/>
    <m/>
    <n v="0"/>
    <n v="1"/>
    <n v="1167"/>
    <n v="5"/>
    <x v="3"/>
    <n v="1"/>
    <n v="4"/>
    <n v="30"/>
    <n v="2"/>
    <n v="1"/>
    <n v="3"/>
    <n v="2966"/>
    <n v="21378"/>
    <n v="0"/>
    <n v="18"/>
    <n v="3"/>
    <n v="4"/>
    <n v="80"/>
    <n v="0"/>
    <n v="5"/>
    <n v="3"/>
    <n v="4"/>
    <n v="2"/>
    <n v="0"/>
    <n v="0"/>
  </r>
  <r>
    <s v="No"/>
    <s v="Travel_Rarely"/>
    <x v="1"/>
    <s v="Current Employees"/>
    <x v="0"/>
    <x v="0"/>
    <s v="STAFF-2046"/>
    <x v="1092"/>
    <x v="0"/>
    <x v="0"/>
    <x v="0"/>
    <s v="No"/>
    <s v="Y"/>
    <n v="3"/>
    <n v="-2"/>
    <n v="0"/>
    <n v="45"/>
    <n v="0"/>
    <m/>
    <n v="0"/>
    <n v="1"/>
    <n v="374"/>
    <n v="20"/>
    <x v="3"/>
    <n v="1"/>
    <n v="4"/>
    <n v="50"/>
    <n v="3"/>
    <n v="2"/>
    <n v="3"/>
    <n v="4850"/>
    <n v="23333"/>
    <n v="8"/>
    <n v="15"/>
    <n v="3"/>
    <n v="3"/>
    <n v="80"/>
    <n v="0"/>
    <n v="8"/>
    <n v="3"/>
    <n v="5"/>
    <n v="3"/>
    <n v="0"/>
    <n v="1"/>
  </r>
  <r>
    <s v="No"/>
    <s v="Travel_Rarely"/>
    <x v="1"/>
    <s v="Current Employees"/>
    <x v="0"/>
    <x v="3"/>
    <s v="STAFF-1757"/>
    <x v="1093"/>
    <x v="0"/>
    <x v="0"/>
    <x v="0"/>
    <s v="No"/>
    <s v="Y"/>
    <n v="1"/>
    <n v="-2"/>
    <n v="0"/>
    <n v="49"/>
    <n v="0"/>
    <m/>
    <n v="0"/>
    <n v="1"/>
    <n v="1313"/>
    <n v="11"/>
    <x v="2"/>
    <n v="1"/>
    <n v="4"/>
    <n v="80"/>
    <n v="3"/>
    <n v="2"/>
    <n v="2"/>
    <n v="4507"/>
    <n v="8191"/>
    <n v="3"/>
    <n v="12"/>
    <n v="3"/>
    <n v="3"/>
    <n v="80"/>
    <n v="0"/>
    <n v="8"/>
    <n v="4"/>
    <n v="5"/>
    <n v="1"/>
    <n v="0"/>
    <n v="4"/>
  </r>
  <r>
    <s v="No"/>
    <s v="Non-Travel"/>
    <x v="2"/>
    <s v="Current Employees"/>
    <x v="2"/>
    <x v="0"/>
    <s v="STAFF-1858"/>
    <x v="1094"/>
    <x v="1"/>
    <x v="8"/>
    <x v="2"/>
    <s v="No"/>
    <s v="Y"/>
    <n v="2"/>
    <n v="-2"/>
    <n v="0"/>
    <n v="28"/>
    <n v="0"/>
    <m/>
    <n v="0"/>
    <n v="1"/>
    <n v="280"/>
    <n v="1"/>
    <x v="0"/>
    <n v="1"/>
    <n v="3"/>
    <n v="43"/>
    <n v="3"/>
    <n v="1"/>
    <n v="4"/>
    <n v="2706"/>
    <n v="10494"/>
    <n v="1"/>
    <n v="15"/>
    <n v="3"/>
    <n v="2"/>
    <n v="80"/>
    <n v="1"/>
    <n v="3"/>
    <n v="3"/>
    <n v="3"/>
    <n v="2"/>
    <n v="2"/>
    <n v="2"/>
  </r>
  <r>
    <s v="No"/>
    <s v="Non-Travel"/>
    <x v="0"/>
    <s v="Current Employees"/>
    <x v="2"/>
    <x v="5"/>
    <s v="STAFF-1805"/>
    <x v="1095"/>
    <x v="1"/>
    <x v="8"/>
    <x v="2"/>
    <s v="No"/>
    <s v="Y"/>
    <n v="3"/>
    <n v="-2"/>
    <n v="0"/>
    <n v="38"/>
    <n v="0"/>
    <m/>
    <n v="0"/>
    <n v="1"/>
    <n v="1336"/>
    <n v="2"/>
    <x v="3"/>
    <n v="1"/>
    <n v="1"/>
    <n v="100"/>
    <n v="3"/>
    <n v="1"/>
    <n v="2"/>
    <n v="2592"/>
    <n v="7129"/>
    <n v="5"/>
    <n v="13"/>
    <n v="3"/>
    <n v="4"/>
    <n v="80"/>
    <n v="3"/>
    <n v="13"/>
    <n v="3"/>
    <n v="11"/>
    <n v="10"/>
    <n v="3"/>
    <n v="8"/>
  </r>
  <r>
    <s v="No"/>
    <s v="Non-Travel"/>
    <x v="0"/>
    <s v="Current Employees"/>
    <x v="2"/>
    <x v="5"/>
    <s v="STAFF-1722"/>
    <x v="1096"/>
    <x v="1"/>
    <x v="8"/>
    <x v="1"/>
    <s v="No"/>
    <s v="Y"/>
    <n v="4"/>
    <n v="-2"/>
    <n v="0"/>
    <n v="41"/>
    <n v="0"/>
    <m/>
    <n v="0"/>
    <n v="1"/>
    <n v="552"/>
    <n v="4"/>
    <x v="3"/>
    <n v="1"/>
    <n v="3"/>
    <n v="60"/>
    <n v="1"/>
    <n v="2"/>
    <n v="2"/>
    <n v="6430"/>
    <n v="20794"/>
    <n v="6"/>
    <n v="19"/>
    <n v="3"/>
    <n v="2"/>
    <n v="80"/>
    <n v="1"/>
    <n v="10"/>
    <n v="3"/>
    <n v="3"/>
    <n v="2"/>
    <n v="1"/>
    <n v="2"/>
  </r>
  <r>
    <s v="No"/>
    <s v="Non-Travel"/>
    <x v="0"/>
    <s v="Current Employees"/>
    <x v="1"/>
    <x v="2"/>
    <s v="STAFF-1804"/>
    <x v="1097"/>
    <x v="1"/>
    <x v="3"/>
    <x v="2"/>
    <s v="No"/>
    <s v="Y"/>
    <n v="6"/>
    <n v="-2"/>
    <n v="0"/>
    <n v="35"/>
    <n v="0"/>
    <m/>
    <n v="0"/>
    <n v="1"/>
    <n v="1180"/>
    <n v="2"/>
    <x v="0"/>
    <n v="1"/>
    <n v="2"/>
    <n v="90"/>
    <n v="3"/>
    <n v="2"/>
    <n v="4"/>
    <n v="5762"/>
    <n v="24442"/>
    <n v="2"/>
    <n v="14"/>
    <n v="3"/>
    <n v="3"/>
    <n v="80"/>
    <n v="1"/>
    <n v="15"/>
    <n v="3"/>
    <n v="7"/>
    <n v="7"/>
    <n v="1"/>
    <n v="7"/>
  </r>
  <r>
    <s v="No"/>
    <s v="Non-Travel"/>
    <x v="0"/>
    <s v="Current Employees"/>
    <x v="1"/>
    <x v="2"/>
    <s v="STAFF-1468"/>
    <x v="1098"/>
    <x v="1"/>
    <x v="7"/>
    <x v="2"/>
    <s v="No"/>
    <s v="Y"/>
    <n v="5"/>
    <n v="-2"/>
    <n v="0"/>
    <n v="40"/>
    <n v="0"/>
    <m/>
    <n v="0"/>
    <n v="1"/>
    <n v="218"/>
    <n v="8"/>
    <x v="1"/>
    <n v="1"/>
    <n v="4"/>
    <n v="55"/>
    <n v="2"/>
    <n v="3"/>
    <n v="2"/>
    <n v="13757"/>
    <n v="25178"/>
    <n v="2"/>
    <n v="11"/>
    <n v="3"/>
    <n v="3"/>
    <n v="80"/>
    <n v="1"/>
    <n v="16"/>
    <n v="3"/>
    <n v="9"/>
    <n v="8"/>
    <n v="4"/>
    <n v="8"/>
  </r>
  <r>
    <s v="No"/>
    <s v="Non-Travel"/>
    <x v="2"/>
    <s v="Current Employees"/>
    <x v="1"/>
    <x v="4"/>
    <s v="STAFF-1482"/>
    <x v="1099"/>
    <x v="1"/>
    <x v="1"/>
    <x v="2"/>
    <s v="No"/>
    <s v="Y"/>
    <n v="2"/>
    <n v="-2"/>
    <n v="0"/>
    <n v="30"/>
    <n v="0"/>
    <m/>
    <n v="0"/>
    <n v="1"/>
    <n v="990"/>
    <n v="7"/>
    <x v="3"/>
    <n v="1"/>
    <n v="4"/>
    <n v="64"/>
    <n v="3"/>
    <n v="1"/>
    <n v="4"/>
    <n v="1274"/>
    <n v="7152"/>
    <n v="1"/>
    <n v="13"/>
    <n v="3"/>
    <n v="2"/>
    <n v="80"/>
    <n v="2"/>
    <n v="1"/>
    <n v="2"/>
    <n v="1"/>
    <n v="0"/>
    <n v="0"/>
    <n v="0"/>
  </r>
  <r>
    <s v="No"/>
    <s v="Non-Travel"/>
    <x v="0"/>
    <s v="Current Employees"/>
    <x v="1"/>
    <x v="1"/>
    <s v="STAFF-1449"/>
    <x v="1100"/>
    <x v="1"/>
    <x v="2"/>
    <x v="2"/>
    <s v="No"/>
    <s v="Y"/>
    <n v="2"/>
    <n v="-2"/>
    <n v="0"/>
    <n v="40"/>
    <n v="0"/>
    <m/>
    <n v="0"/>
    <n v="1"/>
    <n v="663"/>
    <n v="9"/>
    <x v="2"/>
    <n v="1"/>
    <n v="3"/>
    <n v="81"/>
    <n v="3"/>
    <n v="2"/>
    <n v="3"/>
    <n v="3975"/>
    <n v="23099"/>
    <n v="3"/>
    <n v="11"/>
    <n v="3"/>
    <n v="3"/>
    <n v="80"/>
    <n v="2"/>
    <n v="11"/>
    <n v="4"/>
    <n v="8"/>
    <n v="7"/>
    <n v="0"/>
    <n v="7"/>
  </r>
  <r>
    <s v="No"/>
    <s v="Non-Travel"/>
    <x v="2"/>
    <s v="Current Employees"/>
    <x v="1"/>
    <x v="4"/>
    <s v="STAFF-1771"/>
    <x v="1101"/>
    <x v="1"/>
    <x v="1"/>
    <x v="2"/>
    <s v="No"/>
    <s v="Y"/>
    <n v="2"/>
    <n v="-2"/>
    <n v="0"/>
    <n v="33"/>
    <n v="0"/>
    <m/>
    <n v="0"/>
    <n v="1"/>
    <n v="775"/>
    <n v="4"/>
    <x v="3"/>
    <n v="1"/>
    <n v="4"/>
    <n v="90"/>
    <n v="3"/>
    <n v="2"/>
    <n v="4"/>
    <n v="3055"/>
    <n v="6194"/>
    <n v="5"/>
    <n v="15"/>
    <n v="3"/>
    <n v="4"/>
    <n v="80"/>
    <n v="2"/>
    <n v="11"/>
    <n v="2"/>
    <n v="9"/>
    <n v="8"/>
    <n v="1"/>
    <n v="7"/>
  </r>
  <r>
    <s v="No"/>
    <s v="Non-Travel"/>
    <x v="2"/>
    <s v="Current Employees"/>
    <x v="1"/>
    <x v="2"/>
    <s v="STAFF-1994"/>
    <x v="1102"/>
    <x v="1"/>
    <x v="2"/>
    <x v="2"/>
    <s v="No"/>
    <s v="Y"/>
    <n v="2"/>
    <n v="-2"/>
    <n v="0"/>
    <n v="33"/>
    <n v="0"/>
    <m/>
    <n v="0"/>
    <n v="1"/>
    <n v="1313"/>
    <n v="1"/>
    <x v="0"/>
    <n v="1"/>
    <n v="2"/>
    <n v="59"/>
    <n v="2"/>
    <n v="1"/>
    <n v="3"/>
    <n v="2008"/>
    <n v="20439"/>
    <n v="1"/>
    <n v="12"/>
    <n v="3"/>
    <n v="3"/>
    <n v="80"/>
    <n v="3"/>
    <n v="1"/>
    <n v="2"/>
    <n v="1"/>
    <n v="1"/>
    <n v="0"/>
    <n v="0"/>
  </r>
  <r>
    <s v="No"/>
    <s v="Non-Travel"/>
    <x v="1"/>
    <s v="Current Employees"/>
    <x v="1"/>
    <x v="4"/>
    <s v="STAFF-1934"/>
    <x v="1103"/>
    <x v="1"/>
    <x v="1"/>
    <x v="1"/>
    <s v="No"/>
    <s v="Y"/>
    <n v="4"/>
    <n v="-2"/>
    <n v="0"/>
    <n v="47"/>
    <n v="0"/>
    <m/>
    <n v="0"/>
    <n v="1"/>
    <n v="1169"/>
    <n v="14"/>
    <x v="2"/>
    <n v="1"/>
    <n v="4"/>
    <n v="64"/>
    <n v="3"/>
    <n v="2"/>
    <n v="4"/>
    <n v="5467"/>
    <n v="2125"/>
    <n v="8"/>
    <n v="18"/>
    <n v="3"/>
    <n v="3"/>
    <n v="80"/>
    <n v="1"/>
    <n v="16"/>
    <n v="4"/>
    <n v="8"/>
    <n v="7"/>
    <n v="1"/>
    <n v="7"/>
  </r>
  <r>
    <s v="No"/>
    <s v="Non-Travel"/>
    <x v="2"/>
    <s v="Current Employees"/>
    <x v="1"/>
    <x v="4"/>
    <s v="STAFF-1574"/>
    <x v="1104"/>
    <x v="1"/>
    <x v="1"/>
    <x v="1"/>
    <s v="No"/>
    <s v="Y"/>
    <n v="3"/>
    <n v="-2"/>
    <n v="0"/>
    <n v="32"/>
    <n v="0"/>
    <m/>
    <n v="0"/>
    <n v="1"/>
    <n v="1200"/>
    <n v="1"/>
    <x v="2"/>
    <n v="1"/>
    <n v="4"/>
    <n v="62"/>
    <n v="3"/>
    <n v="2"/>
    <n v="4"/>
    <n v="4087"/>
    <n v="25174"/>
    <n v="4"/>
    <n v="14"/>
    <n v="3"/>
    <n v="2"/>
    <n v="80"/>
    <n v="1"/>
    <n v="9"/>
    <n v="2"/>
    <n v="6"/>
    <n v="5"/>
    <n v="1"/>
    <n v="2"/>
  </r>
  <r>
    <s v="No"/>
    <s v="Non-Travel"/>
    <x v="0"/>
    <s v="Current Employees"/>
    <x v="1"/>
    <x v="0"/>
    <s v="STAFF-1813"/>
    <x v="1105"/>
    <x v="1"/>
    <x v="1"/>
    <x v="0"/>
    <s v="No"/>
    <s v="Y"/>
    <n v="2"/>
    <n v="-2"/>
    <n v="0"/>
    <n v="43"/>
    <n v="0"/>
    <m/>
    <n v="0"/>
    <n v="1"/>
    <n v="343"/>
    <n v="9"/>
    <x v="3"/>
    <n v="1"/>
    <n v="1"/>
    <n v="52"/>
    <n v="3"/>
    <n v="1"/>
    <n v="3"/>
    <n v="2438"/>
    <n v="24978"/>
    <n v="4"/>
    <n v="13"/>
    <n v="3"/>
    <n v="3"/>
    <n v="80"/>
    <n v="0"/>
    <n v="7"/>
    <n v="2"/>
    <n v="3"/>
    <n v="2"/>
    <n v="1"/>
    <n v="2"/>
  </r>
  <r>
    <s v="No"/>
    <s v="Non-Travel"/>
    <x v="2"/>
    <s v="Current Employees"/>
    <x v="1"/>
    <x v="2"/>
    <s v="STAFF-2057"/>
    <x v="1106"/>
    <x v="1"/>
    <x v="3"/>
    <x v="0"/>
    <s v="No"/>
    <s v="Y"/>
    <n v="2"/>
    <n v="-2"/>
    <n v="0"/>
    <n v="31"/>
    <n v="0"/>
    <m/>
    <n v="0"/>
    <n v="1"/>
    <n v="325"/>
    <n v="5"/>
    <x v="3"/>
    <n v="1"/>
    <n v="2"/>
    <n v="74"/>
    <n v="3"/>
    <n v="2"/>
    <n v="3"/>
    <n v="9936"/>
    <n v="3787"/>
    <n v="0"/>
    <n v="19"/>
    <n v="3"/>
    <n v="2"/>
    <n v="80"/>
    <n v="0"/>
    <n v="10"/>
    <n v="3"/>
    <n v="9"/>
    <n v="4"/>
    <n v="1"/>
    <n v="7"/>
  </r>
  <r>
    <s v="No"/>
    <s v="Non-Travel"/>
    <x v="2"/>
    <s v="Current Employees"/>
    <x v="1"/>
    <x v="4"/>
    <s v="STAFF-1764"/>
    <x v="1107"/>
    <x v="1"/>
    <x v="1"/>
    <x v="0"/>
    <s v="No"/>
    <s v="Y"/>
    <n v="3"/>
    <n v="-2"/>
    <n v="0"/>
    <n v="32"/>
    <n v="0"/>
    <m/>
    <n v="0"/>
    <n v="1"/>
    <n v="953"/>
    <n v="5"/>
    <x v="2"/>
    <n v="1"/>
    <n v="4"/>
    <n v="65"/>
    <n v="3"/>
    <n v="1"/>
    <n v="4"/>
    <n v="2718"/>
    <n v="17674"/>
    <n v="2"/>
    <n v="14"/>
    <n v="3"/>
    <n v="2"/>
    <n v="80"/>
    <n v="0"/>
    <n v="12"/>
    <n v="3"/>
    <n v="7"/>
    <n v="7"/>
    <n v="0"/>
    <n v="7"/>
  </r>
  <r>
    <s v="No"/>
    <s v="Non-Travel"/>
    <x v="0"/>
    <s v="Current Employees"/>
    <x v="1"/>
    <x v="0"/>
    <s v="STAFF-1471"/>
    <x v="1108"/>
    <x v="1"/>
    <x v="2"/>
    <x v="0"/>
    <s v="No"/>
    <s v="Y"/>
    <n v="5"/>
    <n v="-2"/>
    <n v="0"/>
    <n v="44"/>
    <n v="0"/>
    <m/>
    <n v="0"/>
    <n v="1"/>
    <n v="981"/>
    <n v="5"/>
    <x v="3"/>
    <n v="1"/>
    <n v="3"/>
    <n v="90"/>
    <n v="2"/>
    <n v="1"/>
    <n v="3"/>
    <n v="3162"/>
    <n v="7973"/>
    <n v="3"/>
    <n v="14"/>
    <n v="3"/>
    <n v="4"/>
    <n v="80"/>
    <n v="0"/>
    <n v="7"/>
    <n v="3"/>
    <n v="5"/>
    <n v="2"/>
    <n v="0"/>
    <n v="3"/>
  </r>
  <r>
    <s v="No"/>
    <s v="Non-Travel"/>
    <x v="2"/>
    <s v="Current Employees"/>
    <x v="1"/>
    <x v="2"/>
    <s v="STAFF-1947"/>
    <x v="1109"/>
    <x v="1"/>
    <x v="1"/>
    <x v="0"/>
    <s v="No"/>
    <s v="Y"/>
    <n v="3"/>
    <n v="-2"/>
    <n v="0"/>
    <n v="28"/>
    <n v="0"/>
    <m/>
    <n v="0"/>
    <n v="1"/>
    <n v="1103"/>
    <n v="16"/>
    <x v="3"/>
    <n v="1"/>
    <n v="3"/>
    <n v="49"/>
    <n v="3"/>
    <n v="1"/>
    <n v="3"/>
    <n v="2144"/>
    <n v="2122"/>
    <n v="1"/>
    <n v="14"/>
    <n v="3"/>
    <n v="3"/>
    <n v="80"/>
    <n v="0"/>
    <n v="5"/>
    <n v="2"/>
    <n v="5"/>
    <n v="3"/>
    <n v="1"/>
    <n v="4"/>
  </r>
  <r>
    <s v="No"/>
    <s v="Non-Travel"/>
    <x v="0"/>
    <s v="Current Employees"/>
    <x v="1"/>
    <x v="4"/>
    <s v="STAFF-1440"/>
    <x v="1110"/>
    <x v="1"/>
    <x v="2"/>
    <x v="0"/>
    <s v="No"/>
    <s v="Y"/>
    <n v="2"/>
    <n v="-2"/>
    <n v="0"/>
    <n v="37"/>
    <n v="0"/>
    <m/>
    <n v="0"/>
    <n v="1"/>
    <n v="1413"/>
    <n v="5"/>
    <x v="0"/>
    <n v="1"/>
    <n v="4"/>
    <n v="84"/>
    <n v="4"/>
    <n v="1"/>
    <n v="4"/>
    <n v="3500"/>
    <n v="25470"/>
    <n v="0"/>
    <n v="14"/>
    <n v="3"/>
    <n v="1"/>
    <n v="80"/>
    <n v="0"/>
    <n v="7"/>
    <n v="1"/>
    <n v="6"/>
    <n v="5"/>
    <n v="1"/>
    <n v="3"/>
  </r>
  <r>
    <s v="No"/>
    <s v="Non-Travel"/>
    <x v="0"/>
    <s v="Current Employees"/>
    <x v="1"/>
    <x v="0"/>
    <s v="STAFF-1976"/>
    <x v="1111"/>
    <x v="1"/>
    <x v="1"/>
    <x v="0"/>
    <s v="No"/>
    <s v="Y"/>
    <n v="2"/>
    <n v="-2"/>
    <n v="0"/>
    <n v="42"/>
    <n v="0"/>
    <m/>
    <n v="0"/>
    <n v="1"/>
    <n v="335"/>
    <n v="23"/>
    <x v="0"/>
    <n v="1"/>
    <n v="4"/>
    <n v="37"/>
    <n v="2"/>
    <n v="2"/>
    <n v="3"/>
    <n v="4332"/>
    <n v="14811"/>
    <n v="1"/>
    <n v="12"/>
    <n v="3"/>
    <n v="4"/>
    <n v="80"/>
    <n v="0"/>
    <n v="20"/>
    <n v="3"/>
    <n v="20"/>
    <n v="9"/>
    <n v="3"/>
    <n v="7"/>
  </r>
  <r>
    <s v="No"/>
    <s v="Non-Travel"/>
    <x v="0"/>
    <s v="Current Employees"/>
    <x v="1"/>
    <x v="0"/>
    <s v="STAFF-2022"/>
    <x v="1112"/>
    <x v="1"/>
    <x v="5"/>
    <x v="0"/>
    <s v="No"/>
    <s v="Y"/>
    <n v="3"/>
    <n v="-2"/>
    <n v="0"/>
    <n v="39"/>
    <n v="0"/>
    <m/>
    <n v="0"/>
    <n v="1"/>
    <n v="105"/>
    <n v="9"/>
    <x v="3"/>
    <n v="1"/>
    <n v="4"/>
    <n v="87"/>
    <n v="3"/>
    <n v="5"/>
    <n v="4"/>
    <n v="19431"/>
    <n v="15302"/>
    <n v="2"/>
    <n v="13"/>
    <n v="3"/>
    <n v="3"/>
    <n v="80"/>
    <n v="0"/>
    <n v="21"/>
    <n v="2"/>
    <n v="6"/>
    <n v="0"/>
    <n v="1"/>
    <n v="3"/>
  </r>
  <r>
    <s v="No"/>
    <s v="Non-Travel"/>
    <x v="1"/>
    <s v="Current Employees"/>
    <x v="0"/>
    <x v="0"/>
    <s v="STAFF-2019"/>
    <x v="1113"/>
    <x v="1"/>
    <x v="6"/>
    <x v="2"/>
    <s v="No"/>
    <s v="Y"/>
    <n v="3"/>
    <n v="-2"/>
    <n v="0"/>
    <n v="52"/>
    <n v="0"/>
    <m/>
    <n v="0"/>
    <n v="1"/>
    <n v="585"/>
    <n v="29"/>
    <x v="2"/>
    <n v="1"/>
    <n v="1"/>
    <n v="40"/>
    <n v="3"/>
    <n v="1"/>
    <n v="4"/>
    <n v="3482"/>
    <n v="19788"/>
    <n v="2"/>
    <n v="15"/>
    <n v="3"/>
    <n v="2"/>
    <n v="80"/>
    <n v="2"/>
    <n v="16"/>
    <n v="2"/>
    <n v="9"/>
    <n v="8"/>
    <n v="0"/>
    <n v="0"/>
  </r>
  <r>
    <s v="No"/>
    <s v="Non-Travel"/>
    <x v="1"/>
    <s v="Current Employees"/>
    <x v="0"/>
    <x v="3"/>
    <s v="STAFF-1612"/>
    <x v="1114"/>
    <x v="1"/>
    <x v="0"/>
    <x v="1"/>
    <s v="No"/>
    <s v="Y"/>
    <n v="2"/>
    <n v="-2"/>
    <n v="0"/>
    <n v="45"/>
    <n v="0"/>
    <m/>
    <n v="0"/>
    <n v="1"/>
    <n v="336"/>
    <n v="26"/>
    <x v="3"/>
    <n v="1"/>
    <n v="1"/>
    <n v="52"/>
    <n v="2"/>
    <n v="2"/>
    <n v="2"/>
    <n v="4385"/>
    <n v="24162"/>
    <n v="1"/>
    <n v="15"/>
    <n v="3"/>
    <n v="1"/>
    <n v="80"/>
    <n v="1"/>
    <n v="10"/>
    <n v="3"/>
    <n v="10"/>
    <n v="7"/>
    <n v="4"/>
    <n v="5"/>
  </r>
  <r>
    <s v="No"/>
    <s v="Non-Travel"/>
    <x v="1"/>
    <s v="Current Employees"/>
    <x v="0"/>
    <x v="3"/>
    <s v="STAFF-1731"/>
    <x v="1115"/>
    <x v="1"/>
    <x v="0"/>
    <x v="1"/>
    <s v="No"/>
    <s v="Y"/>
    <n v="3"/>
    <n v="-2"/>
    <n v="0"/>
    <n v="47"/>
    <n v="0"/>
    <m/>
    <n v="0"/>
    <n v="1"/>
    <n v="543"/>
    <n v="2"/>
    <x v="2"/>
    <n v="1"/>
    <n v="3"/>
    <n v="87"/>
    <n v="3"/>
    <n v="2"/>
    <n v="2"/>
    <n v="4978"/>
    <n v="3536"/>
    <n v="7"/>
    <n v="11"/>
    <n v="3"/>
    <n v="4"/>
    <n v="80"/>
    <n v="1"/>
    <n v="4"/>
    <n v="1"/>
    <n v="1"/>
    <n v="0"/>
    <n v="0"/>
    <n v="0"/>
  </r>
  <r>
    <s v="No"/>
    <s v="Non-Travel"/>
    <x v="1"/>
    <s v="Current Employees"/>
    <x v="0"/>
    <x v="0"/>
    <s v="STAFF-1801"/>
    <x v="1116"/>
    <x v="1"/>
    <x v="0"/>
    <x v="0"/>
    <s v="No"/>
    <s v="Y"/>
    <n v="3"/>
    <n v="-2"/>
    <n v="0"/>
    <n v="46"/>
    <n v="0"/>
    <m/>
    <n v="0"/>
    <n v="1"/>
    <n v="849"/>
    <n v="26"/>
    <x v="0"/>
    <n v="1"/>
    <n v="2"/>
    <n v="98"/>
    <n v="2"/>
    <n v="2"/>
    <n v="2"/>
    <n v="7991"/>
    <n v="25166"/>
    <n v="8"/>
    <n v="15"/>
    <n v="3"/>
    <n v="3"/>
    <n v="80"/>
    <n v="0"/>
    <n v="6"/>
    <n v="3"/>
    <n v="2"/>
    <n v="2"/>
    <n v="2"/>
    <n v="2"/>
  </r>
  <r>
    <s v="No"/>
    <s v="Travel_Frequently"/>
    <x v="0"/>
    <s v="Current Employees"/>
    <x v="2"/>
    <x v="5"/>
    <s v="STAFF-1563"/>
    <x v="1117"/>
    <x v="1"/>
    <x v="8"/>
    <x v="1"/>
    <s v="No"/>
    <s v="Y"/>
    <n v="2"/>
    <n v="-2"/>
    <n v="0"/>
    <n v="38"/>
    <n v="0"/>
    <m/>
    <n v="0"/>
    <n v="1"/>
    <n v="888"/>
    <n v="10"/>
    <x v="2"/>
    <n v="1"/>
    <n v="3"/>
    <n v="71"/>
    <n v="3"/>
    <n v="2"/>
    <n v="3"/>
    <n v="6077"/>
    <n v="14814"/>
    <n v="3"/>
    <n v="11"/>
    <n v="3"/>
    <n v="3"/>
    <n v="80"/>
    <n v="0"/>
    <n v="10"/>
    <n v="3"/>
    <n v="6"/>
    <n v="3"/>
    <n v="1"/>
    <n v="2"/>
  </r>
  <r>
    <s v="No"/>
    <s v="Travel_Frequently"/>
    <x v="4"/>
    <s v="Current Employees"/>
    <x v="2"/>
    <x v="2"/>
    <s v="STAFF-1746"/>
    <x v="1118"/>
    <x v="1"/>
    <x v="8"/>
    <x v="1"/>
    <s v="No"/>
    <s v="Y"/>
    <n v="2"/>
    <n v="-2"/>
    <n v="0"/>
    <n v="24"/>
    <n v="0"/>
    <m/>
    <n v="0"/>
    <n v="1"/>
    <n v="897"/>
    <n v="10"/>
    <x v="3"/>
    <n v="1"/>
    <n v="1"/>
    <n v="59"/>
    <n v="3"/>
    <n v="1"/>
    <n v="4"/>
    <n v="2145"/>
    <n v="2097"/>
    <n v="0"/>
    <n v="14"/>
    <n v="3"/>
    <n v="4"/>
    <n v="80"/>
    <n v="1"/>
    <n v="3"/>
    <n v="3"/>
    <n v="2"/>
    <n v="2"/>
    <n v="2"/>
    <n v="1"/>
  </r>
  <r>
    <s v="No"/>
    <s v="Travel_Frequently"/>
    <x v="2"/>
    <s v="Current Employees"/>
    <x v="1"/>
    <x v="0"/>
    <s v="STAFF-1590"/>
    <x v="1119"/>
    <x v="1"/>
    <x v="4"/>
    <x v="2"/>
    <s v="No"/>
    <s v="Y"/>
    <n v="0"/>
    <n v="-2"/>
    <n v="0"/>
    <n v="29"/>
    <n v="0"/>
    <m/>
    <n v="0"/>
    <n v="1"/>
    <n v="995"/>
    <n v="2"/>
    <x v="1"/>
    <n v="1"/>
    <n v="1"/>
    <n v="87"/>
    <n v="3"/>
    <n v="2"/>
    <n v="4"/>
    <n v="8853"/>
    <n v="24483"/>
    <n v="1"/>
    <n v="19"/>
    <n v="3"/>
    <n v="4"/>
    <n v="80"/>
    <n v="1"/>
    <n v="6"/>
    <n v="4"/>
    <n v="6"/>
    <n v="4"/>
    <n v="1"/>
    <n v="3"/>
  </r>
  <r>
    <s v="No"/>
    <s v="Travel_Frequently"/>
    <x v="2"/>
    <s v="Current Employees"/>
    <x v="1"/>
    <x v="0"/>
    <s v="STAFF-1615"/>
    <x v="1120"/>
    <x v="1"/>
    <x v="3"/>
    <x v="2"/>
    <s v="No"/>
    <s v="Y"/>
    <n v="3"/>
    <n v="-2"/>
    <n v="0"/>
    <n v="34"/>
    <n v="0"/>
    <m/>
    <n v="0"/>
    <n v="1"/>
    <n v="426"/>
    <n v="10"/>
    <x v="2"/>
    <n v="1"/>
    <n v="3"/>
    <n v="42"/>
    <n v="4"/>
    <n v="2"/>
    <n v="4"/>
    <n v="4724"/>
    <n v="17000"/>
    <n v="1"/>
    <n v="13"/>
    <n v="3"/>
    <n v="1"/>
    <n v="80"/>
    <n v="1"/>
    <n v="9"/>
    <n v="3"/>
    <n v="9"/>
    <n v="7"/>
    <n v="7"/>
    <n v="2"/>
  </r>
  <r>
    <s v="No"/>
    <s v="Travel_Frequently"/>
    <x v="2"/>
    <s v="Current Employees"/>
    <x v="1"/>
    <x v="2"/>
    <s v="STAFF-1485"/>
    <x v="1121"/>
    <x v="1"/>
    <x v="7"/>
    <x v="2"/>
    <s v="No"/>
    <s v="Y"/>
    <n v="3"/>
    <n v="-2"/>
    <n v="0"/>
    <n v="34"/>
    <n v="0"/>
    <m/>
    <n v="0"/>
    <n v="1"/>
    <n v="829"/>
    <n v="15"/>
    <x v="3"/>
    <n v="1"/>
    <n v="2"/>
    <n v="71"/>
    <n v="3"/>
    <n v="4"/>
    <n v="3"/>
    <n v="17007"/>
    <n v="11929"/>
    <n v="7"/>
    <n v="14"/>
    <n v="3"/>
    <n v="4"/>
    <n v="80"/>
    <n v="2"/>
    <n v="16"/>
    <n v="2"/>
    <n v="14"/>
    <n v="8"/>
    <n v="6"/>
    <n v="9"/>
  </r>
  <r>
    <s v="No"/>
    <s v="Travel_Frequently"/>
    <x v="2"/>
    <s v="Current Employees"/>
    <x v="1"/>
    <x v="1"/>
    <s v="STAFF-1431"/>
    <x v="1122"/>
    <x v="1"/>
    <x v="1"/>
    <x v="2"/>
    <s v="No"/>
    <s v="Y"/>
    <n v="2"/>
    <n v="-2"/>
    <n v="0"/>
    <n v="34"/>
    <n v="0"/>
    <m/>
    <n v="0"/>
    <n v="1"/>
    <n v="560"/>
    <n v="1"/>
    <x v="2"/>
    <n v="1"/>
    <n v="4"/>
    <n v="91"/>
    <n v="3"/>
    <n v="1"/>
    <n v="3"/>
    <n v="2996"/>
    <n v="20284"/>
    <n v="5"/>
    <n v="14"/>
    <n v="3"/>
    <n v="3"/>
    <n v="80"/>
    <n v="2"/>
    <n v="10"/>
    <n v="3"/>
    <n v="4"/>
    <n v="3"/>
    <n v="1"/>
    <n v="3"/>
  </r>
  <r>
    <s v="No"/>
    <s v="Travel_Frequently"/>
    <x v="2"/>
    <s v="Current Employees"/>
    <x v="1"/>
    <x v="0"/>
    <s v="STAFF-1653"/>
    <x v="1123"/>
    <x v="1"/>
    <x v="3"/>
    <x v="2"/>
    <s v="No"/>
    <s v="Y"/>
    <n v="6"/>
    <n v="-2"/>
    <n v="0"/>
    <n v="25"/>
    <n v="0"/>
    <m/>
    <n v="0"/>
    <n v="1"/>
    <n v="772"/>
    <n v="2"/>
    <x v="1"/>
    <n v="1"/>
    <n v="4"/>
    <n v="77"/>
    <n v="4"/>
    <n v="2"/>
    <n v="3"/>
    <n v="5206"/>
    <n v="4973"/>
    <n v="1"/>
    <n v="17"/>
    <n v="3"/>
    <n v="3"/>
    <n v="80"/>
    <n v="2"/>
    <n v="7"/>
    <n v="3"/>
    <n v="7"/>
    <n v="7"/>
    <n v="0"/>
    <n v="7"/>
  </r>
  <r>
    <s v="No"/>
    <s v="Travel_Frequently"/>
    <x v="1"/>
    <s v="Current Employees"/>
    <x v="1"/>
    <x v="0"/>
    <s v="STAFF-1941"/>
    <x v="1124"/>
    <x v="1"/>
    <x v="7"/>
    <x v="1"/>
    <s v="No"/>
    <s v="Y"/>
    <n v="3"/>
    <n v="-2"/>
    <n v="0"/>
    <n v="49"/>
    <n v="0"/>
    <m/>
    <n v="0"/>
    <n v="1"/>
    <n v="1064"/>
    <n v="2"/>
    <x v="1"/>
    <n v="1"/>
    <n v="2"/>
    <n v="42"/>
    <n v="3"/>
    <n v="5"/>
    <n v="4"/>
    <n v="19161"/>
    <n v="13738"/>
    <n v="3"/>
    <n v="15"/>
    <n v="3"/>
    <n v="4"/>
    <n v="80"/>
    <n v="0"/>
    <n v="28"/>
    <n v="3"/>
    <n v="5"/>
    <n v="4"/>
    <n v="4"/>
    <n v="3"/>
  </r>
  <r>
    <s v="No"/>
    <s v="Travel_Frequently"/>
    <x v="2"/>
    <s v="Current Employees"/>
    <x v="1"/>
    <x v="2"/>
    <s v="STAFF-1852"/>
    <x v="1125"/>
    <x v="1"/>
    <x v="2"/>
    <x v="1"/>
    <s v="No"/>
    <s v="Y"/>
    <n v="3"/>
    <n v="-2"/>
    <n v="0"/>
    <n v="29"/>
    <n v="0"/>
    <m/>
    <n v="0"/>
    <n v="1"/>
    <n v="574"/>
    <n v="20"/>
    <x v="1"/>
    <n v="1"/>
    <n v="4"/>
    <n v="40"/>
    <n v="3"/>
    <n v="1"/>
    <n v="4"/>
    <n v="3812"/>
    <n v="7003"/>
    <n v="1"/>
    <n v="13"/>
    <n v="3"/>
    <n v="2"/>
    <n v="80"/>
    <n v="0"/>
    <n v="11"/>
    <n v="4"/>
    <n v="11"/>
    <n v="8"/>
    <n v="3"/>
    <n v="10"/>
  </r>
  <r>
    <s v="No"/>
    <s v="Travel_Frequently"/>
    <x v="0"/>
    <s v="Current Employees"/>
    <x v="1"/>
    <x v="0"/>
    <s v="STAFF-1997"/>
    <x v="1126"/>
    <x v="1"/>
    <x v="3"/>
    <x v="1"/>
    <s v="No"/>
    <s v="Y"/>
    <n v="1"/>
    <n v="-2"/>
    <n v="0"/>
    <n v="38"/>
    <n v="0"/>
    <m/>
    <n v="0"/>
    <n v="1"/>
    <n v="508"/>
    <n v="6"/>
    <x v="2"/>
    <n v="1"/>
    <n v="1"/>
    <n v="72"/>
    <n v="2"/>
    <n v="2"/>
    <n v="3"/>
    <n v="5321"/>
    <n v="14284"/>
    <n v="2"/>
    <n v="11"/>
    <n v="3"/>
    <n v="4"/>
    <n v="80"/>
    <n v="1"/>
    <n v="10"/>
    <n v="3"/>
    <n v="8"/>
    <n v="3"/>
    <n v="7"/>
    <n v="7"/>
  </r>
  <r>
    <s v="No"/>
    <s v="Travel_Frequently"/>
    <x v="2"/>
    <s v="Current Employees"/>
    <x v="1"/>
    <x v="0"/>
    <s v="STAFF-1720"/>
    <x v="1127"/>
    <x v="1"/>
    <x v="1"/>
    <x v="1"/>
    <s v="No"/>
    <s v="Y"/>
    <n v="3"/>
    <n v="-2"/>
    <n v="0"/>
    <n v="32"/>
    <n v="0"/>
    <m/>
    <n v="0"/>
    <n v="1"/>
    <n v="585"/>
    <n v="10"/>
    <x v="3"/>
    <n v="1"/>
    <n v="1"/>
    <n v="56"/>
    <n v="3"/>
    <n v="1"/>
    <n v="3"/>
    <n v="3433"/>
    <n v="17360"/>
    <n v="6"/>
    <n v="13"/>
    <n v="3"/>
    <n v="1"/>
    <n v="80"/>
    <n v="1"/>
    <n v="10"/>
    <n v="2"/>
    <n v="5"/>
    <n v="2"/>
    <n v="1"/>
    <n v="3"/>
  </r>
  <r>
    <s v="No"/>
    <s v="Travel_Frequently"/>
    <x v="2"/>
    <s v="Current Employees"/>
    <x v="1"/>
    <x v="1"/>
    <s v="STAFF-1918"/>
    <x v="1128"/>
    <x v="1"/>
    <x v="2"/>
    <x v="1"/>
    <s v="No"/>
    <s v="Y"/>
    <n v="3"/>
    <n v="-2"/>
    <n v="0"/>
    <n v="26"/>
    <n v="0"/>
    <m/>
    <n v="0"/>
    <n v="1"/>
    <n v="1096"/>
    <n v="6"/>
    <x v="3"/>
    <n v="1"/>
    <n v="3"/>
    <n v="61"/>
    <n v="4"/>
    <n v="1"/>
    <n v="4"/>
    <n v="2544"/>
    <n v="7102"/>
    <n v="0"/>
    <n v="18"/>
    <n v="3"/>
    <n v="1"/>
    <n v="80"/>
    <n v="1"/>
    <n v="8"/>
    <n v="3"/>
    <n v="7"/>
    <n v="7"/>
    <n v="7"/>
    <n v="7"/>
  </r>
  <r>
    <s v="No"/>
    <s v="Travel_Frequently"/>
    <x v="0"/>
    <s v="Current Employees"/>
    <x v="1"/>
    <x v="2"/>
    <s v="STAFF-2061"/>
    <x v="1129"/>
    <x v="1"/>
    <x v="2"/>
    <x v="1"/>
    <s v="No"/>
    <s v="Y"/>
    <n v="3"/>
    <n v="-2"/>
    <n v="0"/>
    <n v="36"/>
    <n v="0"/>
    <m/>
    <n v="0"/>
    <n v="1"/>
    <n v="884"/>
    <n v="23"/>
    <x v="0"/>
    <n v="1"/>
    <n v="3"/>
    <n v="41"/>
    <n v="4"/>
    <n v="2"/>
    <n v="4"/>
    <n v="2571"/>
    <n v="12290"/>
    <n v="4"/>
    <n v="17"/>
    <n v="3"/>
    <n v="3"/>
    <n v="80"/>
    <n v="1"/>
    <n v="17"/>
    <n v="3"/>
    <n v="5"/>
    <n v="2"/>
    <n v="0"/>
    <n v="3"/>
  </r>
  <r>
    <s v="No"/>
    <s v="Travel_Frequently"/>
    <x v="2"/>
    <s v="Current Employees"/>
    <x v="1"/>
    <x v="4"/>
    <s v="STAFF-1597"/>
    <x v="1130"/>
    <x v="1"/>
    <x v="4"/>
    <x v="1"/>
    <s v="No"/>
    <s v="Y"/>
    <n v="3"/>
    <n v="-2"/>
    <n v="0"/>
    <n v="34"/>
    <n v="0"/>
    <m/>
    <n v="0"/>
    <n v="1"/>
    <n v="653"/>
    <n v="10"/>
    <x v="2"/>
    <n v="1"/>
    <n v="4"/>
    <n v="92"/>
    <n v="2"/>
    <n v="2"/>
    <n v="4"/>
    <n v="5063"/>
    <n v="15332"/>
    <n v="1"/>
    <n v="14"/>
    <n v="3"/>
    <n v="2"/>
    <n v="80"/>
    <n v="1"/>
    <n v="8"/>
    <n v="2"/>
    <n v="8"/>
    <n v="2"/>
    <n v="7"/>
    <n v="7"/>
  </r>
  <r>
    <s v="No"/>
    <s v="Travel_Frequently"/>
    <x v="0"/>
    <s v="Current Employees"/>
    <x v="1"/>
    <x v="0"/>
    <s v="STAFF-1668"/>
    <x v="1131"/>
    <x v="1"/>
    <x v="1"/>
    <x v="1"/>
    <s v="No"/>
    <s v="Y"/>
    <n v="4"/>
    <n v="-2"/>
    <n v="0"/>
    <n v="38"/>
    <n v="0"/>
    <m/>
    <n v="0"/>
    <n v="1"/>
    <n v="1189"/>
    <n v="1"/>
    <x v="3"/>
    <n v="1"/>
    <n v="4"/>
    <n v="90"/>
    <n v="3"/>
    <n v="2"/>
    <n v="4"/>
    <n v="4735"/>
    <n v="9867"/>
    <n v="7"/>
    <n v="15"/>
    <n v="3"/>
    <n v="4"/>
    <n v="80"/>
    <n v="2"/>
    <n v="19"/>
    <n v="4"/>
    <n v="13"/>
    <n v="11"/>
    <n v="2"/>
    <n v="9"/>
  </r>
  <r>
    <s v="No"/>
    <s v="Travel_Frequently"/>
    <x v="1"/>
    <s v="Current Employees"/>
    <x v="1"/>
    <x v="2"/>
    <s v="STAFF-1922"/>
    <x v="1132"/>
    <x v="1"/>
    <x v="4"/>
    <x v="0"/>
    <s v="No"/>
    <s v="Y"/>
    <n v="3"/>
    <n v="-2"/>
    <n v="0"/>
    <n v="45"/>
    <n v="0"/>
    <m/>
    <n v="0"/>
    <n v="1"/>
    <n v="1297"/>
    <n v="1"/>
    <x v="2"/>
    <n v="1"/>
    <n v="2"/>
    <n v="44"/>
    <n v="3"/>
    <n v="2"/>
    <n v="3"/>
    <n v="5399"/>
    <n v="14511"/>
    <n v="4"/>
    <n v="12"/>
    <n v="3"/>
    <n v="3"/>
    <n v="80"/>
    <n v="0"/>
    <n v="12"/>
    <n v="3"/>
    <n v="4"/>
    <n v="2"/>
    <n v="0"/>
    <n v="3"/>
  </r>
  <r>
    <s v="No"/>
    <s v="Travel_Frequently"/>
    <x v="0"/>
    <s v="Current Employees"/>
    <x v="1"/>
    <x v="0"/>
    <s v="STAFF-1412"/>
    <x v="1133"/>
    <x v="1"/>
    <x v="3"/>
    <x v="0"/>
    <s v="No"/>
    <s v="Y"/>
    <n v="2"/>
    <n v="-2"/>
    <n v="0"/>
    <n v="35"/>
    <n v="0"/>
    <m/>
    <n v="0"/>
    <n v="1"/>
    <n v="200"/>
    <n v="18"/>
    <x v="0"/>
    <n v="1"/>
    <n v="3"/>
    <n v="60"/>
    <n v="3"/>
    <n v="3"/>
    <n v="4"/>
    <n v="9362"/>
    <n v="19944"/>
    <n v="2"/>
    <n v="11"/>
    <n v="3"/>
    <n v="3"/>
    <n v="80"/>
    <n v="0"/>
    <n v="10"/>
    <n v="3"/>
    <n v="2"/>
    <n v="2"/>
    <n v="2"/>
    <n v="2"/>
  </r>
  <r>
    <s v="No"/>
    <s v="Travel_Frequently"/>
    <x v="2"/>
    <s v="Current Employees"/>
    <x v="1"/>
    <x v="2"/>
    <s v="STAFF-1648"/>
    <x v="1134"/>
    <x v="1"/>
    <x v="1"/>
    <x v="0"/>
    <s v="No"/>
    <s v="Y"/>
    <n v="0"/>
    <n v="-2"/>
    <n v="0"/>
    <n v="27"/>
    <n v="0"/>
    <m/>
    <n v="0"/>
    <n v="1"/>
    <n v="591"/>
    <n v="2"/>
    <x v="3"/>
    <n v="1"/>
    <n v="4"/>
    <n v="87"/>
    <n v="3"/>
    <n v="1"/>
    <n v="4"/>
    <n v="2580"/>
    <n v="6297"/>
    <n v="2"/>
    <n v="13"/>
    <n v="3"/>
    <n v="3"/>
    <n v="80"/>
    <n v="0"/>
    <n v="6"/>
    <n v="2"/>
    <n v="4"/>
    <n v="2"/>
    <n v="1"/>
    <n v="2"/>
  </r>
  <r>
    <s v="No"/>
    <s v="Travel_Frequently"/>
    <x v="0"/>
    <s v="Current Employees"/>
    <x v="0"/>
    <x v="0"/>
    <s v="STAFF-1812"/>
    <x v="1135"/>
    <x v="1"/>
    <x v="0"/>
    <x v="2"/>
    <s v="No"/>
    <s v="Y"/>
    <n v="6"/>
    <n v="-2"/>
    <n v="0"/>
    <n v="39"/>
    <n v="0"/>
    <m/>
    <n v="0"/>
    <n v="1"/>
    <n v="766"/>
    <n v="20"/>
    <x v="3"/>
    <n v="1"/>
    <n v="3"/>
    <n v="83"/>
    <n v="3"/>
    <n v="2"/>
    <n v="4"/>
    <n v="4127"/>
    <n v="19188"/>
    <n v="2"/>
    <n v="18"/>
    <n v="3"/>
    <n v="4"/>
    <n v="80"/>
    <n v="1"/>
    <n v="7"/>
    <n v="3"/>
    <n v="2"/>
    <n v="1"/>
    <n v="2"/>
    <n v="2"/>
  </r>
  <r>
    <s v="No"/>
    <s v="Travel_Frequently"/>
    <x v="0"/>
    <s v="Current Employees"/>
    <x v="0"/>
    <x v="2"/>
    <s v="STAFF-1700"/>
    <x v="1136"/>
    <x v="1"/>
    <x v="0"/>
    <x v="2"/>
    <s v="No"/>
    <s v="Y"/>
    <n v="2"/>
    <n v="-2"/>
    <n v="0"/>
    <n v="37"/>
    <n v="0"/>
    <m/>
    <n v="0"/>
    <n v="1"/>
    <n v="1278"/>
    <n v="1"/>
    <x v="2"/>
    <n v="1"/>
    <n v="3"/>
    <n v="31"/>
    <n v="1"/>
    <n v="2"/>
    <n v="4"/>
    <n v="9525"/>
    <n v="7677"/>
    <n v="1"/>
    <n v="14"/>
    <n v="3"/>
    <n v="3"/>
    <n v="80"/>
    <n v="2"/>
    <n v="6"/>
    <n v="2"/>
    <n v="6"/>
    <n v="3"/>
    <n v="1"/>
    <n v="3"/>
  </r>
  <r>
    <s v="No"/>
    <s v="Travel_Frequently"/>
    <x v="1"/>
    <s v="Current Employees"/>
    <x v="0"/>
    <x v="2"/>
    <s v="STAFF-2065"/>
    <x v="1137"/>
    <x v="1"/>
    <x v="0"/>
    <x v="1"/>
    <s v="No"/>
    <s v="Y"/>
    <n v="3"/>
    <n v="-2"/>
    <n v="0"/>
    <n v="49"/>
    <n v="0"/>
    <m/>
    <n v="0"/>
    <n v="1"/>
    <n v="1023"/>
    <n v="2"/>
    <x v="3"/>
    <n v="1"/>
    <n v="4"/>
    <n v="63"/>
    <n v="2"/>
    <n v="2"/>
    <n v="2"/>
    <n v="5390"/>
    <n v="13243"/>
    <n v="2"/>
    <n v="14"/>
    <n v="3"/>
    <n v="4"/>
    <n v="80"/>
    <n v="0"/>
    <n v="17"/>
    <n v="2"/>
    <n v="9"/>
    <n v="6"/>
    <n v="0"/>
    <n v="8"/>
  </r>
  <r>
    <s v="No"/>
    <s v="Travel_Frequently"/>
    <x v="2"/>
    <s v="Current Employees"/>
    <x v="0"/>
    <x v="2"/>
    <s v="STAFF-1477"/>
    <x v="1138"/>
    <x v="1"/>
    <x v="0"/>
    <x v="1"/>
    <s v="No"/>
    <s v="Y"/>
    <n v="2"/>
    <n v="-2"/>
    <n v="0"/>
    <n v="33"/>
    <n v="0"/>
    <m/>
    <n v="0"/>
    <n v="1"/>
    <n v="430"/>
    <n v="7"/>
    <x v="3"/>
    <n v="1"/>
    <n v="4"/>
    <n v="54"/>
    <n v="3"/>
    <n v="2"/>
    <n v="3"/>
    <n v="4373"/>
    <n v="17456"/>
    <n v="0"/>
    <n v="14"/>
    <n v="3"/>
    <n v="1"/>
    <n v="80"/>
    <n v="2"/>
    <n v="5"/>
    <n v="3"/>
    <n v="4"/>
    <n v="3"/>
    <n v="0"/>
    <n v="3"/>
  </r>
  <r>
    <s v="No"/>
    <s v="Travel_Frequently"/>
    <x v="2"/>
    <s v="Current Employees"/>
    <x v="0"/>
    <x v="0"/>
    <s v="STAFF-1507"/>
    <x v="1139"/>
    <x v="1"/>
    <x v="0"/>
    <x v="0"/>
    <s v="No"/>
    <s v="Y"/>
    <n v="5"/>
    <n v="-2"/>
    <n v="0"/>
    <n v="28"/>
    <n v="0"/>
    <m/>
    <n v="0"/>
    <n v="1"/>
    <n v="467"/>
    <n v="7"/>
    <x v="3"/>
    <n v="1"/>
    <n v="3"/>
    <n v="55"/>
    <n v="3"/>
    <n v="2"/>
    <n v="3"/>
    <n v="4898"/>
    <n v="11827"/>
    <n v="0"/>
    <n v="14"/>
    <n v="3"/>
    <n v="4"/>
    <n v="80"/>
    <n v="0"/>
    <n v="5"/>
    <n v="3"/>
    <n v="4"/>
    <n v="2"/>
    <n v="1"/>
    <n v="3"/>
  </r>
  <r>
    <s v="No"/>
    <s v="Travel_Frequently"/>
    <x v="2"/>
    <s v="Current Employees"/>
    <x v="0"/>
    <x v="1"/>
    <s v="STAFF-1613"/>
    <x v="1140"/>
    <x v="1"/>
    <x v="0"/>
    <x v="0"/>
    <s v="No"/>
    <s v="Y"/>
    <n v="3"/>
    <n v="-2"/>
    <n v="0"/>
    <n v="31"/>
    <n v="0"/>
    <m/>
    <n v="0"/>
    <n v="1"/>
    <n v="715"/>
    <n v="2"/>
    <x v="2"/>
    <n v="1"/>
    <n v="4"/>
    <n v="54"/>
    <n v="3"/>
    <n v="2"/>
    <n v="3"/>
    <n v="5332"/>
    <n v="21602"/>
    <n v="7"/>
    <n v="13"/>
    <n v="3"/>
    <n v="4"/>
    <n v="80"/>
    <n v="0"/>
    <n v="10"/>
    <n v="3"/>
    <n v="5"/>
    <n v="2"/>
    <n v="0"/>
    <n v="3"/>
  </r>
  <r>
    <s v="No"/>
    <s v="Travel_Frequently"/>
    <x v="2"/>
    <s v="Current Employees"/>
    <x v="0"/>
    <x v="3"/>
    <s v="STAFF-1853"/>
    <x v="1141"/>
    <x v="1"/>
    <x v="0"/>
    <x v="0"/>
    <s v="No"/>
    <s v="Y"/>
    <n v="2"/>
    <n v="-2"/>
    <n v="0"/>
    <n v="32"/>
    <n v="0"/>
    <m/>
    <n v="0"/>
    <n v="1"/>
    <n v="1318"/>
    <n v="10"/>
    <x v="2"/>
    <n v="1"/>
    <n v="4"/>
    <n v="79"/>
    <n v="3"/>
    <n v="2"/>
    <n v="2"/>
    <n v="4648"/>
    <n v="26075"/>
    <n v="8"/>
    <n v="13"/>
    <n v="3"/>
    <n v="3"/>
    <n v="80"/>
    <n v="0"/>
    <n v="4"/>
    <n v="4"/>
    <n v="0"/>
    <n v="0"/>
    <n v="0"/>
    <n v="0"/>
  </r>
  <r>
    <s v="No"/>
    <s v="Travel_Rarely"/>
    <x v="0"/>
    <s v="Current Employees"/>
    <x v="2"/>
    <x v="1"/>
    <s v="STAFF-1794"/>
    <x v="1142"/>
    <x v="1"/>
    <x v="8"/>
    <x v="2"/>
    <s v="No"/>
    <s v="Y"/>
    <n v="4"/>
    <n v="-2"/>
    <n v="0"/>
    <n v="37"/>
    <n v="0"/>
    <m/>
    <n v="0"/>
    <n v="1"/>
    <n v="1239"/>
    <n v="8"/>
    <x v="0"/>
    <n v="1"/>
    <n v="3"/>
    <n v="89"/>
    <n v="3"/>
    <n v="2"/>
    <n v="2"/>
    <n v="4071"/>
    <n v="12832"/>
    <n v="2"/>
    <n v="13"/>
    <n v="3"/>
    <n v="3"/>
    <n v="80"/>
    <n v="0"/>
    <n v="19"/>
    <n v="2"/>
    <n v="10"/>
    <n v="0"/>
    <n v="4"/>
    <n v="7"/>
  </r>
  <r>
    <s v="No"/>
    <s v="Travel_Rarely"/>
    <x v="2"/>
    <s v="Current Employees"/>
    <x v="2"/>
    <x v="2"/>
    <s v="STAFF-1865"/>
    <x v="1143"/>
    <x v="1"/>
    <x v="8"/>
    <x v="1"/>
    <s v="No"/>
    <s v="Y"/>
    <n v="3"/>
    <n v="-2"/>
    <n v="0"/>
    <n v="29"/>
    <n v="0"/>
    <m/>
    <n v="0"/>
    <n v="1"/>
    <n v="352"/>
    <n v="6"/>
    <x v="1"/>
    <n v="1"/>
    <n v="4"/>
    <n v="87"/>
    <n v="2"/>
    <n v="1"/>
    <n v="2"/>
    <n v="2804"/>
    <n v="15434"/>
    <n v="1"/>
    <n v="11"/>
    <n v="3"/>
    <n v="4"/>
    <n v="80"/>
    <n v="0"/>
    <n v="1"/>
    <n v="3"/>
    <n v="1"/>
    <n v="0"/>
    <n v="0"/>
    <n v="0"/>
  </r>
  <r>
    <s v="No"/>
    <s v="Travel_Rarely"/>
    <x v="2"/>
    <s v="Current Employees"/>
    <x v="2"/>
    <x v="1"/>
    <s v="STAFF-1419"/>
    <x v="1144"/>
    <x v="1"/>
    <x v="8"/>
    <x v="0"/>
    <s v="No"/>
    <s v="Y"/>
    <n v="3"/>
    <n v="-2"/>
    <n v="0"/>
    <n v="29"/>
    <n v="0"/>
    <m/>
    <n v="0"/>
    <n v="1"/>
    <n v="332"/>
    <n v="17"/>
    <x v="3"/>
    <n v="1"/>
    <n v="2"/>
    <n v="51"/>
    <n v="2"/>
    <n v="3"/>
    <n v="3"/>
    <n v="7988"/>
    <n v="9769"/>
    <n v="1"/>
    <n v="13"/>
    <n v="3"/>
    <n v="1"/>
    <n v="80"/>
    <n v="0"/>
    <n v="10"/>
    <n v="2"/>
    <n v="10"/>
    <n v="9"/>
    <n v="0"/>
    <n v="9"/>
  </r>
  <r>
    <s v="No"/>
    <s v="Travel_Rarely"/>
    <x v="0"/>
    <s v="Current Employees"/>
    <x v="2"/>
    <x v="0"/>
    <s v="STAFF-1778"/>
    <x v="1145"/>
    <x v="1"/>
    <x v="8"/>
    <x v="0"/>
    <s v="No"/>
    <s v="Y"/>
    <n v="5"/>
    <n v="-2"/>
    <n v="0"/>
    <n v="43"/>
    <n v="0"/>
    <m/>
    <n v="0"/>
    <n v="1"/>
    <n v="244"/>
    <n v="2"/>
    <x v="3"/>
    <n v="1"/>
    <n v="2"/>
    <n v="97"/>
    <n v="3"/>
    <n v="1"/>
    <n v="4"/>
    <n v="3539"/>
    <n v="5033"/>
    <n v="0"/>
    <n v="13"/>
    <n v="3"/>
    <n v="2"/>
    <n v="80"/>
    <n v="0"/>
    <n v="10"/>
    <n v="3"/>
    <n v="9"/>
    <n v="7"/>
    <n v="1"/>
    <n v="8"/>
  </r>
  <r>
    <s v="No"/>
    <s v="Travel_Rarely"/>
    <x v="3"/>
    <s v="Current Employees"/>
    <x v="1"/>
    <x v="4"/>
    <s v="STAFF-1694"/>
    <x v="1146"/>
    <x v="1"/>
    <x v="1"/>
    <x v="2"/>
    <s v="No"/>
    <s v="Y"/>
    <n v="1"/>
    <n v="-2"/>
    <n v="0"/>
    <n v="55"/>
    <n v="0"/>
    <m/>
    <n v="0"/>
    <n v="1"/>
    <n v="1441"/>
    <n v="22"/>
    <x v="3"/>
    <n v="1"/>
    <n v="4"/>
    <n v="94"/>
    <n v="2"/>
    <n v="1"/>
    <n v="4"/>
    <n v="3537"/>
    <n v="23737"/>
    <n v="5"/>
    <n v="12"/>
    <n v="3"/>
    <n v="4"/>
    <n v="80"/>
    <n v="1"/>
    <n v="8"/>
    <n v="3"/>
    <n v="4"/>
    <n v="2"/>
    <n v="1"/>
    <n v="2"/>
  </r>
  <r>
    <s v="No"/>
    <s v="Travel_Rarely"/>
    <x v="2"/>
    <s v="Current Employees"/>
    <x v="1"/>
    <x v="0"/>
    <s v="STAFF-1506"/>
    <x v="1147"/>
    <x v="1"/>
    <x v="1"/>
    <x v="2"/>
    <s v="No"/>
    <s v="Y"/>
    <n v="2"/>
    <n v="-2"/>
    <n v="0"/>
    <n v="28"/>
    <n v="0"/>
    <m/>
    <n v="0"/>
    <n v="1"/>
    <n v="1423"/>
    <n v="1"/>
    <x v="3"/>
    <n v="1"/>
    <n v="1"/>
    <n v="72"/>
    <n v="2"/>
    <n v="1"/>
    <n v="3"/>
    <n v="1563"/>
    <n v="12530"/>
    <n v="1"/>
    <n v="14"/>
    <n v="3"/>
    <n v="4"/>
    <n v="80"/>
    <n v="1"/>
    <n v="1"/>
    <n v="1"/>
    <n v="1"/>
    <n v="0"/>
    <n v="0"/>
    <n v="0"/>
  </r>
  <r>
    <s v="No"/>
    <s v="Travel_Rarely"/>
    <x v="0"/>
    <s v="Current Employees"/>
    <x v="1"/>
    <x v="0"/>
    <s v="STAFF-1892"/>
    <x v="1148"/>
    <x v="1"/>
    <x v="5"/>
    <x v="2"/>
    <s v="No"/>
    <s v="Y"/>
    <n v="3"/>
    <n v="-2"/>
    <n v="0"/>
    <n v="40"/>
    <n v="0"/>
    <m/>
    <n v="0"/>
    <n v="1"/>
    <n v="1137"/>
    <n v="1"/>
    <x v="2"/>
    <n v="1"/>
    <n v="1"/>
    <n v="98"/>
    <n v="3"/>
    <n v="4"/>
    <n v="3"/>
    <n v="16823"/>
    <n v="18991"/>
    <n v="2"/>
    <n v="11"/>
    <n v="3"/>
    <n v="1"/>
    <n v="80"/>
    <n v="1"/>
    <n v="22"/>
    <n v="3"/>
    <n v="19"/>
    <n v="7"/>
    <n v="11"/>
    <n v="16"/>
  </r>
  <r>
    <s v="No"/>
    <s v="Travel_Rarely"/>
    <x v="2"/>
    <s v="Current Employees"/>
    <x v="1"/>
    <x v="0"/>
    <s v="STAFF-1881"/>
    <x v="1149"/>
    <x v="1"/>
    <x v="2"/>
    <x v="2"/>
    <s v="No"/>
    <s v="Y"/>
    <n v="2"/>
    <n v="-2"/>
    <n v="0"/>
    <n v="31"/>
    <n v="0"/>
    <m/>
    <n v="0"/>
    <n v="1"/>
    <n v="311"/>
    <n v="20"/>
    <x v="3"/>
    <n v="1"/>
    <n v="2"/>
    <n v="89"/>
    <n v="3"/>
    <n v="2"/>
    <n v="3"/>
    <n v="4197"/>
    <n v="18624"/>
    <n v="1"/>
    <n v="11"/>
    <n v="3"/>
    <n v="1"/>
    <n v="80"/>
    <n v="1"/>
    <n v="10"/>
    <n v="3"/>
    <n v="10"/>
    <n v="8"/>
    <n v="0"/>
    <n v="2"/>
  </r>
  <r>
    <s v="No"/>
    <s v="Travel_Rarely"/>
    <x v="0"/>
    <s v="Current Employees"/>
    <x v="1"/>
    <x v="2"/>
    <s v="STAFF-1627"/>
    <x v="1150"/>
    <x v="1"/>
    <x v="2"/>
    <x v="2"/>
    <s v="No"/>
    <s v="Y"/>
    <n v="3"/>
    <n v="-2"/>
    <n v="0"/>
    <n v="39"/>
    <n v="0"/>
    <m/>
    <n v="0"/>
    <n v="1"/>
    <n v="170"/>
    <n v="3"/>
    <x v="0"/>
    <n v="1"/>
    <n v="3"/>
    <n v="76"/>
    <n v="2"/>
    <n v="2"/>
    <n v="3"/>
    <n v="3069"/>
    <n v="10302"/>
    <n v="0"/>
    <n v="15"/>
    <n v="3"/>
    <n v="4"/>
    <n v="80"/>
    <n v="1"/>
    <n v="11"/>
    <n v="3"/>
    <n v="10"/>
    <n v="8"/>
    <n v="0"/>
    <n v="7"/>
  </r>
  <r>
    <s v="No"/>
    <s v="Travel_Rarely"/>
    <x v="0"/>
    <s v="Current Employees"/>
    <x v="1"/>
    <x v="2"/>
    <s v="STAFF-1474"/>
    <x v="1151"/>
    <x v="1"/>
    <x v="1"/>
    <x v="2"/>
    <s v="No"/>
    <s v="Y"/>
    <n v="3"/>
    <n v="-2"/>
    <n v="0"/>
    <n v="40"/>
    <n v="0"/>
    <m/>
    <n v="0"/>
    <n v="1"/>
    <n v="896"/>
    <n v="2"/>
    <x v="3"/>
    <n v="1"/>
    <n v="3"/>
    <n v="68"/>
    <n v="3"/>
    <n v="1"/>
    <n v="3"/>
    <n v="2345"/>
    <n v="8045"/>
    <n v="2"/>
    <n v="14"/>
    <n v="3"/>
    <n v="3"/>
    <n v="80"/>
    <n v="1"/>
    <n v="8"/>
    <n v="4"/>
    <n v="3"/>
    <n v="1"/>
    <n v="1"/>
    <n v="2"/>
  </r>
  <r>
    <s v="No"/>
    <s v="Travel_Rarely"/>
    <x v="1"/>
    <s v="Current Employees"/>
    <x v="1"/>
    <x v="0"/>
    <s v="STAFF-1857"/>
    <x v="1152"/>
    <x v="1"/>
    <x v="3"/>
    <x v="2"/>
    <s v="No"/>
    <s v="Y"/>
    <n v="4"/>
    <n v="-2"/>
    <n v="0"/>
    <n v="46"/>
    <n v="0"/>
    <m/>
    <n v="0"/>
    <n v="1"/>
    <n v="706"/>
    <n v="2"/>
    <x v="0"/>
    <n v="1"/>
    <n v="4"/>
    <n v="82"/>
    <n v="3"/>
    <n v="3"/>
    <n v="4"/>
    <n v="8578"/>
    <n v="19989"/>
    <n v="3"/>
    <n v="14"/>
    <n v="3"/>
    <n v="3"/>
    <n v="80"/>
    <n v="1"/>
    <n v="12"/>
    <n v="2"/>
    <n v="9"/>
    <n v="8"/>
    <n v="4"/>
    <n v="7"/>
  </r>
  <r>
    <s v="No"/>
    <s v="Travel_Rarely"/>
    <x v="0"/>
    <s v="Current Employees"/>
    <x v="1"/>
    <x v="4"/>
    <s v="STAFF-1599"/>
    <x v="1153"/>
    <x v="1"/>
    <x v="2"/>
    <x v="2"/>
    <s v="No"/>
    <s v="Y"/>
    <n v="0"/>
    <n v="-2"/>
    <n v="0"/>
    <n v="43"/>
    <n v="0"/>
    <m/>
    <n v="0"/>
    <n v="1"/>
    <n v="990"/>
    <n v="27"/>
    <x v="3"/>
    <n v="1"/>
    <n v="4"/>
    <n v="87"/>
    <n v="4"/>
    <n v="1"/>
    <n v="4"/>
    <n v="4876"/>
    <n v="5855"/>
    <n v="5"/>
    <n v="12"/>
    <n v="3"/>
    <n v="3"/>
    <n v="80"/>
    <n v="1"/>
    <n v="8"/>
    <n v="3"/>
    <n v="6"/>
    <n v="4"/>
    <n v="0"/>
    <n v="2"/>
  </r>
  <r>
    <s v="No"/>
    <s v="Travel_Rarely"/>
    <x v="0"/>
    <s v="Current Employees"/>
    <x v="1"/>
    <x v="0"/>
    <s v="STAFF-1940"/>
    <x v="1154"/>
    <x v="1"/>
    <x v="1"/>
    <x v="2"/>
    <s v="No"/>
    <s v="Y"/>
    <n v="0"/>
    <n v="-2"/>
    <n v="0"/>
    <n v="38"/>
    <n v="0"/>
    <m/>
    <n v="0"/>
    <n v="1"/>
    <n v="1206"/>
    <n v="9"/>
    <x v="0"/>
    <n v="1"/>
    <n v="2"/>
    <n v="71"/>
    <n v="3"/>
    <n v="1"/>
    <n v="4"/>
    <n v="4771"/>
    <n v="14293"/>
    <n v="2"/>
    <n v="19"/>
    <n v="3"/>
    <n v="4"/>
    <n v="80"/>
    <n v="2"/>
    <n v="10"/>
    <n v="4"/>
    <n v="5"/>
    <n v="2"/>
    <n v="0"/>
    <n v="3"/>
  </r>
  <r>
    <s v="No"/>
    <s v="Travel_Rarely"/>
    <x v="3"/>
    <s v="Current Employees"/>
    <x v="1"/>
    <x v="2"/>
    <s v="STAFF-1424"/>
    <x v="1155"/>
    <x v="1"/>
    <x v="7"/>
    <x v="2"/>
    <s v="No"/>
    <s v="Y"/>
    <n v="4"/>
    <n v="-2"/>
    <n v="0"/>
    <n v="55"/>
    <n v="0"/>
    <m/>
    <n v="0"/>
    <n v="1"/>
    <n v="1136"/>
    <n v="1"/>
    <x v="2"/>
    <n v="1"/>
    <n v="2"/>
    <n v="81"/>
    <n v="4"/>
    <n v="4"/>
    <n v="4"/>
    <n v="14732"/>
    <n v="12414"/>
    <n v="2"/>
    <n v="13"/>
    <n v="3"/>
    <n v="4"/>
    <n v="80"/>
    <n v="2"/>
    <n v="31"/>
    <n v="4"/>
    <n v="7"/>
    <n v="7"/>
    <n v="0"/>
    <n v="0"/>
  </r>
  <r>
    <s v="No"/>
    <s v="Travel_Rarely"/>
    <x v="1"/>
    <s v="Current Employees"/>
    <x v="1"/>
    <x v="0"/>
    <s v="STAFF-1484"/>
    <x v="1156"/>
    <x v="1"/>
    <x v="4"/>
    <x v="2"/>
    <s v="No"/>
    <s v="Y"/>
    <n v="3"/>
    <n v="-2"/>
    <n v="0"/>
    <n v="49"/>
    <n v="0"/>
    <m/>
    <n v="0"/>
    <n v="1"/>
    <n v="1490"/>
    <n v="7"/>
    <x v="2"/>
    <n v="1"/>
    <n v="3"/>
    <n v="35"/>
    <n v="3"/>
    <n v="3"/>
    <n v="2"/>
    <n v="10466"/>
    <n v="20948"/>
    <n v="3"/>
    <n v="14"/>
    <n v="3"/>
    <n v="2"/>
    <n v="80"/>
    <n v="2"/>
    <n v="29"/>
    <n v="3"/>
    <n v="8"/>
    <n v="7"/>
    <n v="0"/>
    <n v="7"/>
  </r>
  <r>
    <s v="No"/>
    <s v="Travel_Rarely"/>
    <x v="2"/>
    <s v="Current Employees"/>
    <x v="1"/>
    <x v="0"/>
    <s v="STAFF-1859"/>
    <x v="1157"/>
    <x v="1"/>
    <x v="4"/>
    <x v="2"/>
    <s v="No"/>
    <s v="Y"/>
    <n v="3"/>
    <n v="-2"/>
    <n v="0"/>
    <n v="29"/>
    <n v="0"/>
    <m/>
    <n v="0"/>
    <n v="1"/>
    <n v="726"/>
    <n v="29"/>
    <x v="1"/>
    <n v="1"/>
    <n v="4"/>
    <n v="93"/>
    <n v="1"/>
    <n v="2"/>
    <n v="3"/>
    <n v="6384"/>
    <n v="21143"/>
    <n v="8"/>
    <n v="17"/>
    <n v="3"/>
    <n v="4"/>
    <n v="80"/>
    <n v="2"/>
    <n v="11"/>
    <n v="3"/>
    <n v="7"/>
    <n v="0"/>
    <n v="1"/>
    <n v="6"/>
  </r>
  <r>
    <s v="No"/>
    <s v="Travel_Rarely"/>
    <x v="2"/>
    <s v="Current Employees"/>
    <x v="1"/>
    <x v="1"/>
    <s v="STAFF-1619"/>
    <x v="1158"/>
    <x v="1"/>
    <x v="2"/>
    <x v="2"/>
    <s v="No"/>
    <s v="Y"/>
    <n v="3"/>
    <n v="-2"/>
    <n v="0"/>
    <n v="27"/>
    <n v="0"/>
    <m/>
    <n v="0"/>
    <n v="1"/>
    <n v="1302"/>
    <n v="19"/>
    <x v="3"/>
    <n v="1"/>
    <n v="4"/>
    <n v="67"/>
    <n v="2"/>
    <n v="1"/>
    <n v="3"/>
    <n v="4066"/>
    <n v="16290"/>
    <n v="1"/>
    <n v="11"/>
    <n v="3"/>
    <n v="1"/>
    <n v="80"/>
    <n v="2"/>
    <n v="7"/>
    <n v="3"/>
    <n v="7"/>
    <n v="7"/>
    <n v="0"/>
    <n v="7"/>
  </r>
  <r>
    <s v="No"/>
    <s v="Travel_Rarely"/>
    <x v="2"/>
    <s v="Current Employees"/>
    <x v="1"/>
    <x v="2"/>
    <s v="STAFF-1671"/>
    <x v="1159"/>
    <x v="1"/>
    <x v="1"/>
    <x v="2"/>
    <s v="No"/>
    <s v="Y"/>
    <n v="4"/>
    <n v="-2"/>
    <n v="0"/>
    <n v="32"/>
    <n v="0"/>
    <m/>
    <n v="0"/>
    <n v="1"/>
    <n v="977"/>
    <n v="2"/>
    <x v="3"/>
    <n v="1"/>
    <n v="4"/>
    <n v="45"/>
    <n v="3"/>
    <n v="2"/>
    <n v="2"/>
    <n v="5470"/>
    <n v="25518"/>
    <n v="0"/>
    <n v="13"/>
    <n v="3"/>
    <n v="3"/>
    <n v="80"/>
    <n v="2"/>
    <n v="10"/>
    <n v="2"/>
    <n v="9"/>
    <n v="5"/>
    <n v="1"/>
    <n v="6"/>
  </r>
  <r>
    <s v="No"/>
    <s v="Travel_Rarely"/>
    <x v="1"/>
    <s v="Current Employees"/>
    <x v="1"/>
    <x v="4"/>
    <s v="STAFF-1553"/>
    <x v="1160"/>
    <x v="1"/>
    <x v="4"/>
    <x v="2"/>
    <s v="No"/>
    <s v="Y"/>
    <n v="4"/>
    <n v="-2"/>
    <n v="0"/>
    <n v="45"/>
    <n v="0"/>
    <m/>
    <n v="0"/>
    <n v="1"/>
    <n v="538"/>
    <n v="1"/>
    <x v="2"/>
    <n v="1"/>
    <n v="4"/>
    <n v="66"/>
    <n v="3"/>
    <n v="3"/>
    <n v="4"/>
    <n v="7441"/>
    <n v="20933"/>
    <n v="1"/>
    <n v="12"/>
    <n v="3"/>
    <n v="1"/>
    <n v="80"/>
    <n v="3"/>
    <n v="10"/>
    <n v="3"/>
    <n v="10"/>
    <n v="8"/>
    <n v="7"/>
    <n v="7"/>
  </r>
  <r>
    <s v="No"/>
    <s v="Travel_Rarely"/>
    <x v="4"/>
    <s v="Current Employees"/>
    <x v="1"/>
    <x v="2"/>
    <s v="STAFF-1725"/>
    <x v="1161"/>
    <x v="1"/>
    <x v="2"/>
    <x v="2"/>
    <s v="No"/>
    <s v="Y"/>
    <n v="2"/>
    <n v="-2"/>
    <n v="0"/>
    <n v="24"/>
    <n v="0"/>
    <m/>
    <n v="0"/>
    <n v="1"/>
    <n v="506"/>
    <n v="29"/>
    <x v="1"/>
    <n v="1"/>
    <n v="2"/>
    <n v="91"/>
    <n v="3"/>
    <n v="1"/>
    <n v="3"/>
    <n v="3907"/>
    <n v="3622"/>
    <n v="1"/>
    <n v="13"/>
    <n v="3"/>
    <n v="2"/>
    <n v="80"/>
    <n v="3"/>
    <n v="6"/>
    <n v="4"/>
    <n v="6"/>
    <n v="2"/>
    <n v="1"/>
    <n v="2"/>
  </r>
  <r>
    <s v="No"/>
    <s v="Travel_Rarely"/>
    <x v="4"/>
    <s v="Current Employees"/>
    <x v="1"/>
    <x v="4"/>
    <s v="STAFF-1551"/>
    <x v="1162"/>
    <x v="1"/>
    <x v="2"/>
    <x v="2"/>
    <s v="No"/>
    <s v="Y"/>
    <n v="3"/>
    <n v="-2"/>
    <n v="0"/>
    <n v="24"/>
    <n v="0"/>
    <m/>
    <n v="0"/>
    <n v="1"/>
    <n v="350"/>
    <n v="21"/>
    <x v="0"/>
    <n v="1"/>
    <n v="4"/>
    <n v="57"/>
    <n v="2"/>
    <n v="1"/>
    <n v="4"/>
    <n v="2296"/>
    <n v="10036"/>
    <n v="0"/>
    <n v="14"/>
    <n v="3"/>
    <n v="2"/>
    <n v="80"/>
    <n v="3"/>
    <n v="2"/>
    <n v="3"/>
    <n v="1"/>
    <n v="1"/>
    <n v="0"/>
    <n v="0"/>
  </r>
  <r>
    <s v="No"/>
    <s v="Travel_Rarely"/>
    <x v="0"/>
    <s v="Current Employees"/>
    <x v="1"/>
    <x v="1"/>
    <s v="STAFF-1871"/>
    <x v="1163"/>
    <x v="1"/>
    <x v="1"/>
    <x v="2"/>
    <s v="No"/>
    <s v="Y"/>
    <n v="2"/>
    <n v="-2"/>
    <n v="0"/>
    <n v="39"/>
    <n v="0"/>
    <m/>
    <n v="0"/>
    <n v="1"/>
    <n v="835"/>
    <n v="19"/>
    <x v="2"/>
    <n v="1"/>
    <n v="4"/>
    <n v="41"/>
    <n v="3"/>
    <n v="2"/>
    <n v="4"/>
    <n v="3902"/>
    <n v="5141"/>
    <n v="8"/>
    <n v="14"/>
    <n v="3"/>
    <n v="2"/>
    <n v="80"/>
    <n v="3"/>
    <n v="7"/>
    <n v="3"/>
    <n v="2"/>
    <n v="2"/>
    <n v="2"/>
    <n v="2"/>
  </r>
  <r>
    <s v="No"/>
    <s v="Travel_Rarely"/>
    <x v="0"/>
    <s v="Current Employees"/>
    <x v="1"/>
    <x v="0"/>
    <s v="STAFF-2031"/>
    <x v="1164"/>
    <x v="1"/>
    <x v="5"/>
    <x v="1"/>
    <s v="No"/>
    <s v="Y"/>
    <n v="2"/>
    <n v="-2"/>
    <n v="0"/>
    <n v="42"/>
    <n v="0"/>
    <m/>
    <n v="0"/>
    <n v="1"/>
    <n v="300"/>
    <n v="2"/>
    <x v="3"/>
    <n v="1"/>
    <n v="1"/>
    <n v="56"/>
    <n v="3"/>
    <n v="5"/>
    <n v="3"/>
    <n v="18880"/>
    <n v="17312"/>
    <n v="5"/>
    <n v="11"/>
    <n v="3"/>
    <n v="1"/>
    <n v="80"/>
    <n v="0"/>
    <n v="24"/>
    <n v="2"/>
    <n v="22"/>
    <n v="6"/>
    <n v="4"/>
    <n v="14"/>
  </r>
  <r>
    <s v="No"/>
    <s v="Travel_Rarely"/>
    <x v="0"/>
    <s v="Current Employees"/>
    <x v="1"/>
    <x v="2"/>
    <s v="STAFF-1543"/>
    <x v="1165"/>
    <x v="1"/>
    <x v="1"/>
    <x v="1"/>
    <s v="No"/>
    <s v="Y"/>
    <n v="2"/>
    <n v="-2"/>
    <n v="0"/>
    <n v="37"/>
    <n v="0"/>
    <m/>
    <n v="0"/>
    <n v="1"/>
    <n v="674"/>
    <n v="13"/>
    <x v="3"/>
    <n v="1"/>
    <n v="1"/>
    <n v="47"/>
    <n v="3"/>
    <n v="2"/>
    <n v="4"/>
    <n v="4285"/>
    <n v="3031"/>
    <n v="1"/>
    <n v="17"/>
    <n v="3"/>
    <n v="1"/>
    <n v="80"/>
    <n v="0"/>
    <n v="10"/>
    <n v="3"/>
    <n v="10"/>
    <n v="8"/>
    <n v="3"/>
    <n v="7"/>
  </r>
  <r>
    <s v="No"/>
    <s v="Travel_Rarely"/>
    <x v="2"/>
    <s v="Current Employees"/>
    <x v="1"/>
    <x v="0"/>
    <s v="STAFF-1434"/>
    <x v="1166"/>
    <x v="1"/>
    <x v="2"/>
    <x v="1"/>
    <s v="No"/>
    <s v="Y"/>
    <n v="3"/>
    <n v="-2"/>
    <n v="0"/>
    <n v="27"/>
    <n v="0"/>
    <m/>
    <n v="0"/>
    <n v="1"/>
    <n v="1377"/>
    <n v="11"/>
    <x v="1"/>
    <n v="1"/>
    <n v="2"/>
    <n v="91"/>
    <n v="3"/>
    <n v="1"/>
    <n v="3"/>
    <n v="2099"/>
    <n v="7679"/>
    <n v="0"/>
    <n v="14"/>
    <n v="3"/>
    <n v="2"/>
    <n v="80"/>
    <n v="0"/>
    <n v="6"/>
    <n v="4"/>
    <n v="5"/>
    <n v="0"/>
    <n v="1"/>
    <n v="4"/>
  </r>
  <r>
    <s v="No"/>
    <s v="Travel_Rarely"/>
    <x v="0"/>
    <s v="Current Employees"/>
    <x v="1"/>
    <x v="0"/>
    <s v="STAFF-1621"/>
    <x v="1167"/>
    <x v="1"/>
    <x v="1"/>
    <x v="1"/>
    <s v="No"/>
    <s v="Y"/>
    <n v="2"/>
    <n v="-2"/>
    <n v="0"/>
    <n v="35"/>
    <n v="0"/>
    <m/>
    <n v="0"/>
    <n v="1"/>
    <n v="819"/>
    <n v="18"/>
    <x v="4"/>
    <n v="1"/>
    <n v="2"/>
    <n v="48"/>
    <n v="4"/>
    <n v="2"/>
    <n v="3"/>
    <n v="5208"/>
    <n v="26312"/>
    <n v="1"/>
    <n v="11"/>
    <n v="3"/>
    <n v="4"/>
    <n v="80"/>
    <n v="0"/>
    <n v="16"/>
    <n v="3"/>
    <n v="16"/>
    <n v="15"/>
    <n v="1"/>
    <n v="10"/>
  </r>
  <r>
    <s v="No"/>
    <s v="Travel_Rarely"/>
    <x v="2"/>
    <s v="Current Employees"/>
    <x v="1"/>
    <x v="2"/>
    <s v="STAFF-2068"/>
    <x v="1168"/>
    <x v="1"/>
    <x v="2"/>
    <x v="1"/>
    <s v="No"/>
    <s v="Y"/>
    <n v="3"/>
    <n v="-2"/>
    <n v="0"/>
    <n v="34"/>
    <n v="0"/>
    <m/>
    <n v="0"/>
    <n v="1"/>
    <n v="628"/>
    <n v="8"/>
    <x v="3"/>
    <n v="1"/>
    <n v="2"/>
    <n v="82"/>
    <n v="4"/>
    <n v="2"/>
    <n v="3"/>
    <n v="4404"/>
    <n v="10228"/>
    <n v="2"/>
    <n v="12"/>
    <n v="3"/>
    <n v="1"/>
    <n v="80"/>
    <n v="0"/>
    <n v="6"/>
    <n v="4"/>
    <n v="4"/>
    <n v="3"/>
    <n v="1"/>
    <n v="2"/>
  </r>
  <r>
    <s v="No"/>
    <s v="Travel_Rarely"/>
    <x v="1"/>
    <s v="Current Employees"/>
    <x v="1"/>
    <x v="2"/>
    <s v="STAFF-1689"/>
    <x v="1169"/>
    <x v="1"/>
    <x v="4"/>
    <x v="1"/>
    <s v="No"/>
    <s v="Y"/>
    <n v="2"/>
    <n v="-2"/>
    <n v="0"/>
    <n v="53"/>
    <n v="0"/>
    <m/>
    <n v="0"/>
    <n v="1"/>
    <n v="1395"/>
    <n v="24"/>
    <x v="2"/>
    <n v="1"/>
    <n v="2"/>
    <n v="48"/>
    <n v="4"/>
    <n v="3"/>
    <n v="4"/>
    <n v="7005"/>
    <n v="3458"/>
    <n v="3"/>
    <n v="15"/>
    <n v="3"/>
    <n v="3"/>
    <n v="80"/>
    <n v="0"/>
    <n v="11"/>
    <n v="3"/>
    <n v="4"/>
    <n v="3"/>
    <n v="1"/>
    <n v="2"/>
  </r>
  <r>
    <s v="No"/>
    <s v="Travel_Rarely"/>
    <x v="1"/>
    <s v="Current Employees"/>
    <x v="1"/>
    <x v="0"/>
    <s v="STAFF-1867"/>
    <x v="1170"/>
    <x v="1"/>
    <x v="7"/>
    <x v="1"/>
    <s v="No"/>
    <s v="Y"/>
    <n v="3"/>
    <n v="-2"/>
    <n v="0"/>
    <n v="48"/>
    <n v="0"/>
    <m/>
    <n v="0"/>
    <n v="1"/>
    <n v="1224"/>
    <n v="10"/>
    <x v="3"/>
    <n v="1"/>
    <n v="4"/>
    <n v="91"/>
    <n v="2"/>
    <n v="5"/>
    <n v="2"/>
    <n v="19665"/>
    <n v="13583"/>
    <n v="4"/>
    <n v="12"/>
    <n v="3"/>
    <n v="4"/>
    <n v="80"/>
    <n v="0"/>
    <n v="29"/>
    <n v="3"/>
    <n v="22"/>
    <n v="10"/>
    <n v="12"/>
    <n v="9"/>
  </r>
  <r>
    <s v="No"/>
    <s v="Travel_Rarely"/>
    <x v="2"/>
    <s v="Current Employees"/>
    <x v="1"/>
    <x v="2"/>
    <s v="STAFF-1989"/>
    <x v="1171"/>
    <x v="1"/>
    <x v="2"/>
    <x v="1"/>
    <s v="No"/>
    <s v="Y"/>
    <n v="6"/>
    <n v="-2"/>
    <n v="0"/>
    <n v="30"/>
    <n v="0"/>
    <m/>
    <n v="0"/>
    <n v="1"/>
    <n v="911"/>
    <n v="1"/>
    <x v="0"/>
    <n v="1"/>
    <n v="4"/>
    <n v="76"/>
    <n v="3"/>
    <n v="1"/>
    <n v="2"/>
    <n v="3748"/>
    <n v="4077"/>
    <n v="1"/>
    <n v="13"/>
    <n v="3"/>
    <n v="3"/>
    <n v="80"/>
    <n v="0"/>
    <n v="12"/>
    <n v="2"/>
    <n v="12"/>
    <n v="8"/>
    <n v="1"/>
    <n v="7"/>
  </r>
  <r>
    <s v="No"/>
    <s v="Travel_Rarely"/>
    <x v="2"/>
    <s v="Current Employees"/>
    <x v="1"/>
    <x v="0"/>
    <s v="STAFF-1954"/>
    <x v="1172"/>
    <x v="1"/>
    <x v="4"/>
    <x v="1"/>
    <s v="No"/>
    <s v="Y"/>
    <n v="5"/>
    <n v="-2"/>
    <n v="0"/>
    <n v="29"/>
    <n v="0"/>
    <m/>
    <n v="0"/>
    <n v="1"/>
    <n v="136"/>
    <n v="1"/>
    <x v="3"/>
    <n v="1"/>
    <n v="1"/>
    <n v="89"/>
    <n v="3"/>
    <n v="2"/>
    <n v="3"/>
    <n v="5373"/>
    <n v="6225"/>
    <n v="0"/>
    <n v="12"/>
    <n v="3"/>
    <n v="1"/>
    <n v="80"/>
    <n v="1"/>
    <n v="6"/>
    <n v="2"/>
    <n v="5"/>
    <n v="3"/>
    <n v="0"/>
    <n v="2"/>
  </r>
  <r>
    <s v="No"/>
    <s v="Travel_Rarely"/>
    <x v="1"/>
    <s v="Current Employees"/>
    <x v="1"/>
    <x v="4"/>
    <s v="STAFF-1473"/>
    <x v="1173"/>
    <x v="1"/>
    <x v="4"/>
    <x v="1"/>
    <s v="No"/>
    <s v="Y"/>
    <n v="0"/>
    <n v="-2"/>
    <n v="0"/>
    <n v="49"/>
    <n v="0"/>
    <m/>
    <n v="0"/>
    <n v="1"/>
    <n v="1495"/>
    <n v="5"/>
    <x v="2"/>
    <n v="1"/>
    <n v="4"/>
    <n v="96"/>
    <n v="3"/>
    <n v="2"/>
    <n v="4"/>
    <n v="6651"/>
    <n v="21534"/>
    <n v="2"/>
    <n v="14"/>
    <n v="3"/>
    <n v="2"/>
    <n v="80"/>
    <n v="1"/>
    <n v="20"/>
    <n v="2"/>
    <n v="3"/>
    <n v="2"/>
    <n v="1"/>
    <n v="2"/>
  </r>
  <r>
    <s v="No"/>
    <s v="Travel_Rarely"/>
    <x v="0"/>
    <s v="Current Employees"/>
    <x v="1"/>
    <x v="0"/>
    <s v="STAFF-1971"/>
    <x v="1174"/>
    <x v="1"/>
    <x v="4"/>
    <x v="1"/>
    <s v="No"/>
    <s v="Y"/>
    <n v="1"/>
    <n v="-2"/>
    <n v="0"/>
    <n v="43"/>
    <n v="0"/>
    <m/>
    <n v="0"/>
    <n v="1"/>
    <n v="574"/>
    <n v="11"/>
    <x v="3"/>
    <n v="1"/>
    <n v="1"/>
    <n v="30"/>
    <n v="3"/>
    <n v="3"/>
    <n v="3"/>
    <n v="7510"/>
    <n v="16873"/>
    <n v="1"/>
    <n v="17"/>
    <n v="3"/>
    <n v="2"/>
    <n v="80"/>
    <n v="1"/>
    <n v="10"/>
    <n v="3"/>
    <n v="10"/>
    <n v="9"/>
    <n v="0"/>
    <n v="9"/>
  </r>
  <r>
    <s v="No"/>
    <s v="Travel_Rarely"/>
    <x v="2"/>
    <s v="Current Employees"/>
    <x v="1"/>
    <x v="4"/>
    <s v="STAFF-1415"/>
    <x v="1175"/>
    <x v="1"/>
    <x v="2"/>
    <x v="1"/>
    <s v="No"/>
    <s v="Y"/>
    <n v="2"/>
    <n v="-2"/>
    <n v="0"/>
    <n v="25"/>
    <n v="0"/>
    <m/>
    <n v="0"/>
    <n v="1"/>
    <n v="949"/>
    <n v="1"/>
    <x v="3"/>
    <n v="1"/>
    <n v="4"/>
    <n v="81"/>
    <n v="3"/>
    <n v="1"/>
    <n v="4"/>
    <n v="3229"/>
    <n v="4910"/>
    <n v="4"/>
    <n v="11"/>
    <n v="3"/>
    <n v="2"/>
    <n v="80"/>
    <n v="1"/>
    <n v="7"/>
    <n v="2"/>
    <n v="3"/>
    <n v="2"/>
    <n v="0"/>
    <n v="2"/>
  </r>
  <r>
    <s v="No"/>
    <s v="Travel_Rarely"/>
    <x v="1"/>
    <s v="Current Employees"/>
    <x v="1"/>
    <x v="4"/>
    <s v="STAFF-1438"/>
    <x v="1176"/>
    <x v="1"/>
    <x v="1"/>
    <x v="1"/>
    <s v="No"/>
    <s v="Y"/>
    <n v="2"/>
    <n v="-2"/>
    <n v="0"/>
    <n v="47"/>
    <n v="0"/>
    <m/>
    <n v="0"/>
    <n v="1"/>
    <n v="465"/>
    <n v="1"/>
    <x v="3"/>
    <n v="1"/>
    <n v="4"/>
    <n v="74"/>
    <n v="3"/>
    <n v="1"/>
    <n v="4"/>
    <n v="3420"/>
    <n v="10205"/>
    <n v="7"/>
    <n v="12"/>
    <n v="3"/>
    <n v="3"/>
    <n v="80"/>
    <n v="1"/>
    <n v="17"/>
    <n v="2"/>
    <n v="6"/>
    <n v="5"/>
    <n v="1"/>
    <n v="2"/>
  </r>
  <r>
    <s v="No"/>
    <s v="Travel_Rarely"/>
    <x v="0"/>
    <s v="Current Employees"/>
    <x v="1"/>
    <x v="2"/>
    <s v="STAFF-1826"/>
    <x v="1177"/>
    <x v="1"/>
    <x v="2"/>
    <x v="1"/>
    <s v="No"/>
    <s v="Y"/>
    <n v="2"/>
    <n v="-2"/>
    <n v="0"/>
    <n v="35"/>
    <n v="0"/>
    <m/>
    <n v="0"/>
    <n v="1"/>
    <n v="185"/>
    <n v="23"/>
    <x v="2"/>
    <n v="1"/>
    <n v="2"/>
    <n v="91"/>
    <n v="1"/>
    <n v="1"/>
    <n v="3"/>
    <n v="2705"/>
    <n v="9696"/>
    <n v="0"/>
    <n v="16"/>
    <n v="3"/>
    <n v="2"/>
    <n v="80"/>
    <n v="1"/>
    <n v="6"/>
    <n v="4"/>
    <n v="5"/>
    <n v="4"/>
    <n v="0"/>
    <n v="3"/>
  </r>
  <r>
    <s v="No"/>
    <s v="Travel_Rarely"/>
    <x v="2"/>
    <s v="Current Employees"/>
    <x v="1"/>
    <x v="2"/>
    <s v="STAFF-1609"/>
    <x v="1178"/>
    <x v="1"/>
    <x v="1"/>
    <x v="1"/>
    <s v="No"/>
    <s v="Y"/>
    <n v="3"/>
    <n v="-2"/>
    <n v="0"/>
    <n v="30"/>
    <n v="0"/>
    <m/>
    <n v="0"/>
    <n v="1"/>
    <n v="241"/>
    <n v="7"/>
    <x v="3"/>
    <n v="1"/>
    <n v="2"/>
    <n v="48"/>
    <n v="2"/>
    <n v="1"/>
    <n v="2"/>
    <n v="2141"/>
    <n v="5348"/>
    <n v="1"/>
    <n v="12"/>
    <n v="3"/>
    <n v="2"/>
    <n v="80"/>
    <n v="1"/>
    <n v="6"/>
    <n v="2"/>
    <n v="6"/>
    <n v="4"/>
    <n v="1"/>
    <n v="1"/>
  </r>
  <r>
    <s v="No"/>
    <s v="Travel_Rarely"/>
    <x v="2"/>
    <s v="Current Employees"/>
    <x v="1"/>
    <x v="2"/>
    <s v="STAFF-1696"/>
    <x v="1179"/>
    <x v="1"/>
    <x v="2"/>
    <x v="1"/>
    <s v="No"/>
    <s v="Y"/>
    <n v="3"/>
    <n v="-2"/>
    <n v="0"/>
    <n v="34"/>
    <n v="0"/>
    <m/>
    <n v="0"/>
    <n v="1"/>
    <n v="1157"/>
    <n v="5"/>
    <x v="0"/>
    <n v="1"/>
    <n v="2"/>
    <n v="57"/>
    <n v="2"/>
    <n v="2"/>
    <n v="4"/>
    <n v="3986"/>
    <n v="11912"/>
    <n v="1"/>
    <n v="14"/>
    <n v="3"/>
    <n v="3"/>
    <n v="80"/>
    <n v="1"/>
    <n v="15"/>
    <n v="4"/>
    <n v="15"/>
    <n v="10"/>
    <n v="4"/>
    <n v="13"/>
  </r>
  <r>
    <s v="No"/>
    <s v="Travel_Rarely"/>
    <x v="2"/>
    <s v="Current Employees"/>
    <x v="1"/>
    <x v="4"/>
    <s v="STAFF-1931"/>
    <x v="1180"/>
    <x v="1"/>
    <x v="1"/>
    <x v="1"/>
    <s v="No"/>
    <s v="Y"/>
    <n v="3"/>
    <n v="-2"/>
    <n v="0"/>
    <n v="27"/>
    <n v="0"/>
    <m/>
    <n v="0"/>
    <n v="1"/>
    <n v="1354"/>
    <n v="2"/>
    <x v="2"/>
    <n v="1"/>
    <n v="4"/>
    <n v="41"/>
    <n v="3"/>
    <n v="1"/>
    <n v="4"/>
    <n v="2226"/>
    <n v="6073"/>
    <n v="1"/>
    <n v="11"/>
    <n v="3"/>
    <n v="3"/>
    <n v="80"/>
    <n v="1"/>
    <n v="6"/>
    <n v="2"/>
    <n v="5"/>
    <n v="3"/>
    <n v="1"/>
    <n v="2"/>
  </r>
  <r>
    <s v="No"/>
    <s v="Travel_Rarely"/>
    <x v="2"/>
    <s v="Current Employees"/>
    <x v="1"/>
    <x v="0"/>
    <s v="STAFF-1721"/>
    <x v="1181"/>
    <x v="1"/>
    <x v="2"/>
    <x v="1"/>
    <s v="No"/>
    <s v="Y"/>
    <n v="2"/>
    <n v="-2"/>
    <n v="0"/>
    <n v="31"/>
    <n v="0"/>
    <m/>
    <n v="0"/>
    <n v="1"/>
    <n v="741"/>
    <n v="2"/>
    <x v="2"/>
    <n v="1"/>
    <n v="2"/>
    <n v="69"/>
    <n v="3"/>
    <n v="1"/>
    <n v="3"/>
    <n v="3477"/>
    <n v="18103"/>
    <n v="1"/>
    <n v="14"/>
    <n v="3"/>
    <n v="4"/>
    <n v="80"/>
    <n v="1"/>
    <n v="6"/>
    <n v="4"/>
    <n v="5"/>
    <n v="2"/>
    <n v="0"/>
    <n v="3"/>
  </r>
  <r>
    <s v="No"/>
    <s v="Travel_Rarely"/>
    <x v="2"/>
    <s v="Current Employees"/>
    <x v="1"/>
    <x v="0"/>
    <s v="STAFF-1729"/>
    <x v="1182"/>
    <x v="1"/>
    <x v="1"/>
    <x v="1"/>
    <s v="No"/>
    <s v="Y"/>
    <n v="2"/>
    <n v="-2"/>
    <n v="0"/>
    <n v="30"/>
    <n v="0"/>
    <m/>
    <n v="0"/>
    <n v="1"/>
    <n v="793"/>
    <n v="16"/>
    <x v="1"/>
    <n v="1"/>
    <n v="2"/>
    <n v="33"/>
    <n v="3"/>
    <n v="1"/>
    <n v="4"/>
    <n v="2862"/>
    <n v="3811"/>
    <n v="1"/>
    <n v="12"/>
    <n v="3"/>
    <n v="2"/>
    <n v="80"/>
    <n v="1"/>
    <n v="10"/>
    <n v="2"/>
    <n v="10"/>
    <n v="0"/>
    <n v="0"/>
    <n v="8"/>
  </r>
  <r>
    <s v="No"/>
    <s v="Travel_Rarely"/>
    <x v="2"/>
    <s v="Current Employees"/>
    <x v="1"/>
    <x v="0"/>
    <s v="STAFF-1580"/>
    <x v="1183"/>
    <x v="1"/>
    <x v="1"/>
    <x v="1"/>
    <s v="No"/>
    <s v="Y"/>
    <n v="3"/>
    <n v="-2"/>
    <n v="0"/>
    <n v="34"/>
    <n v="0"/>
    <m/>
    <n v="0"/>
    <n v="1"/>
    <n v="1351"/>
    <n v="1"/>
    <x v="2"/>
    <n v="1"/>
    <n v="2"/>
    <n v="45"/>
    <n v="3"/>
    <n v="2"/>
    <n v="4"/>
    <n v="5484"/>
    <n v="13008"/>
    <n v="9"/>
    <n v="17"/>
    <n v="3"/>
    <n v="2"/>
    <n v="80"/>
    <n v="1"/>
    <n v="9"/>
    <n v="2"/>
    <n v="2"/>
    <n v="2"/>
    <n v="2"/>
    <n v="1"/>
  </r>
  <r>
    <s v="No"/>
    <s v="Travel_Rarely"/>
    <x v="0"/>
    <s v="Current Employees"/>
    <x v="1"/>
    <x v="0"/>
    <s v="STAFF-1903"/>
    <x v="1184"/>
    <x v="1"/>
    <x v="4"/>
    <x v="1"/>
    <s v="No"/>
    <s v="Y"/>
    <n v="5"/>
    <n v="-2"/>
    <n v="0"/>
    <n v="44"/>
    <n v="0"/>
    <m/>
    <n v="0"/>
    <n v="1"/>
    <n v="170"/>
    <n v="1"/>
    <x v="2"/>
    <n v="1"/>
    <n v="2"/>
    <n v="78"/>
    <n v="4"/>
    <n v="2"/>
    <n v="3"/>
    <n v="5033"/>
    <n v="9364"/>
    <n v="2"/>
    <n v="15"/>
    <n v="3"/>
    <n v="4"/>
    <n v="80"/>
    <n v="1"/>
    <n v="10"/>
    <n v="3"/>
    <n v="2"/>
    <n v="0"/>
    <n v="2"/>
    <n v="2"/>
  </r>
  <r>
    <s v="No"/>
    <s v="Travel_Rarely"/>
    <x v="0"/>
    <s v="Current Employees"/>
    <x v="1"/>
    <x v="2"/>
    <s v="STAFF-1542"/>
    <x v="1185"/>
    <x v="1"/>
    <x v="2"/>
    <x v="1"/>
    <s v="No"/>
    <s v="Y"/>
    <n v="3"/>
    <n v="-2"/>
    <n v="0"/>
    <n v="42"/>
    <n v="0"/>
    <m/>
    <n v="0"/>
    <n v="1"/>
    <n v="1210"/>
    <n v="2"/>
    <x v="3"/>
    <n v="1"/>
    <n v="3"/>
    <n v="68"/>
    <n v="2"/>
    <n v="1"/>
    <n v="2"/>
    <n v="4841"/>
    <n v="24052"/>
    <n v="4"/>
    <n v="14"/>
    <n v="3"/>
    <n v="2"/>
    <n v="80"/>
    <n v="1"/>
    <n v="4"/>
    <n v="3"/>
    <n v="1"/>
    <n v="0"/>
    <n v="0"/>
    <n v="0"/>
  </r>
  <r>
    <s v="No"/>
    <s v="Travel_Rarely"/>
    <x v="0"/>
    <s v="Current Employees"/>
    <x v="1"/>
    <x v="0"/>
    <s v="STAFF-1601"/>
    <x v="1186"/>
    <x v="1"/>
    <x v="2"/>
    <x v="1"/>
    <s v="No"/>
    <s v="Y"/>
    <n v="5"/>
    <n v="-2"/>
    <n v="0"/>
    <n v="35"/>
    <n v="0"/>
    <m/>
    <n v="0"/>
    <n v="1"/>
    <n v="1349"/>
    <n v="7"/>
    <x v="0"/>
    <n v="1"/>
    <n v="3"/>
    <n v="63"/>
    <n v="2"/>
    <n v="1"/>
    <n v="4"/>
    <n v="2690"/>
    <n v="7713"/>
    <n v="1"/>
    <n v="18"/>
    <n v="3"/>
    <n v="4"/>
    <n v="80"/>
    <n v="1"/>
    <n v="1"/>
    <n v="2"/>
    <n v="1"/>
    <n v="0"/>
    <n v="0"/>
    <n v="1"/>
  </r>
  <r>
    <s v="No"/>
    <s v="Travel_Rarely"/>
    <x v="0"/>
    <s v="Current Employees"/>
    <x v="1"/>
    <x v="2"/>
    <s v="STAFF-1911"/>
    <x v="1187"/>
    <x v="1"/>
    <x v="7"/>
    <x v="1"/>
    <s v="No"/>
    <s v="Y"/>
    <n v="3"/>
    <n v="-2"/>
    <n v="0"/>
    <n v="42"/>
    <n v="0"/>
    <m/>
    <n v="0"/>
    <n v="1"/>
    <n v="1396"/>
    <n v="6"/>
    <x v="3"/>
    <n v="1"/>
    <n v="3"/>
    <n v="83"/>
    <n v="3"/>
    <n v="3"/>
    <n v="3"/>
    <n v="13348"/>
    <n v="14842"/>
    <n v="9"/>
    <n v="13"/>
    <n v="3"/>
    <n v="2"/>
    <n v="80"/>
    <n v="1"/>
    <n v="18"/>
    <n v="4"/>
    <n v="13"/>
    <n v="7"/>
    <n v="5"/>
    <n v="7"/>
  </r>
  <r>
    <s v="No"/>
    <s v="Travel_Rarely"/>
    <x v="2"/>
    <s v="Current Employees"/>
    <x v="1"/>
    <x v="0"/>
    <s v="STAFF-1799"/>
    <x v="1188"/>
    <x v="1"/>
    <x v="1"/>
    <x v="1"/>
    <s v="No"/>
    <s v="Y"/>
    <n v="6"/>
    <n v="-2"/>
    <n v="0"/>
    <n v="28"/>
    <n v="0"/>
    <m/>
    <n v="0"/>
    <n v="1"/>
    <n v="1181"/>
    <n v="1"/>
    <x v="3"/>
    <n v="1"/>
    <n v="3"/>
    <n v="82"/>
    <n v="3"/>
    <n v="1"/>
    <n v="4"/>
    <n v="2044"/>
    <n v="5531"/>
    <n v="1"/>
    <n v="11"/>
    <n v="3"/>
    <n v="3"/>
    <n v="80"/>
    <n v="1"/>
    <n v="5"/>
    <n v="4"/>
    <n v="5"/>
    <n v="3"/>
    <n v="0"/>
    <n v="3"/>
  </r>
  <r>
    <s v="No"/>
    <s v="Travel_Rarely"/>
    <x v="2"/>
    <s v="Current Employees"/>
    <x v="1"/>
    <x v="0"/>
    <s v="STAFF-1763"/>
    <x v="1189"/>
    <x v="1"/>
    <x v="4"/>
    <x v="1"/>
    <s v="No"/>
    <s v="Y"/>
    <n v="3"/>
    <n v="-2"/>
    <n v="0"/>
    <n v="30"/>
    <n v="0"/>
    <m/>
    <n v="0"/>
    <n v="1"/>
    <n v="305"/>
    <n v="16"/>
    <x v="3"/>
    <n v="1"/>
    <n v="3"/>
    <n v="58"/>
    <n v="4"/>
    <n v="2"/>
    <n v="3"/>
    <n v="5294"/>
    <n v="9128"/>
    <n v="3"/>
    <n v="16"/>
    <n v="3"/>
    <n v="3"/>
    <n v="80"/>
    <n v="1"/>
    <n v="10"/>
    <n v="3"/>
    <n v="7"/>
    <n v="0"/>
    <n v="1"/>
    <n v="7"/>
  </r>
  <r>
    <s v="No"/>
    <s v="Travel_Rarely"/>
    <x v="4"/>
    <s v="Current Employees"/>
    <x v="1"/>
    <x v="2"/>
    <s v="STAFF-1707"/>
    <x v="1190"/>
    <x v="1"/>
    <x v="1"/>
    <x v="1"/>
    <s v="No"/>
    <s v="Y"/>
    <n v="1"/>
    <n v="-2"/>
    <n v="0"/>
    <n v="24"/>
    <n v="0"/>
    <m/>
    <n v="0"/>
    <n v="1"/>
    <n v="581"/>
    <n v="9"/>
    <x v="3"/>
    <n v="1"/>
    <n v="3"/>
    <n v="62"/>
    <n v="4"/>
    <n v="1"/>
    <n v="3"/>
    <n v="4401"/>
    <n v="17616"/>
    <n v="1"/>
    <n v="16"/>
    <n v="3"/>
    <n v="4"/>
    <n v="80"/>
    <n v="1"/>
    <n v="5"/>
    <n v="3"/>
    <n v="5"/>
    <n v="3"/>
    <n v="0"/>
    <n v="4"/>
  </r>
  <r>
    <s v="No"/>
    <s v="Travel_Rarely"/>
    <x v="0"/>
    <s v="Current Employees"/>
    <x v="1"/>
    <x v="2"/>
    <s v="STAFF-2062"/>
    <x v="1191"/>
    <x v="1"/>
    <x v="4"/>
    <x v="1"/>
    <s v="No"/>
    <s v="Y"/>
    <n v="5"/>
    <n v="-2"/>
    <n v="0"/>
    <n v="39"/>
    <n v="0"/>
    <m/>
    <n v="0"/>
    <n v="1"/>
    <n v="613"/>
    <n v="6"/>
    <x v="1"/>
    <n v="1"/>
    <n v="4"/>
    <n v="42"/>
    <n v="2"/>
    <n v="3"/>
    <n v="3"/>
    <n v="9991"/>
    <n v="21457"/>
    <n v="4"/>
    <n v="15"/>
    <n v="3"/>
    <n v="1"/>
    <n v="80"/>
    <n v="1"/>
    <n v="9"/>
    <n v="3"/>
    <n v="7"/>
    <n v="7"/>
    <n v="1"/>
    <n v="7"/>
  </r>
  <r>
    <s v="No"/>
    <s v="Travel_Rarely"/>
    <x v="0"/>
    <s v="Current Employees"/>
    <x v="1"/>
    <x v="0"/>
    <s v="STAFF-1523"/>
    <x v="1192"/>
    <x v="1"/>
    <x v="7"/>
    <x v="1"/>
    <s v="No"/>
    <s v="Y"/>
    <n v="1"/>
    <n v="-2"/>
    <n v="0"/>
    <n v="44"/>
    <n v="0"/>
    <m/>
    <n v="0"/>
    <n v="1"/>
    <n v="136"/>
    <n v="28"/>
    <x v="3"/>
    <n v="1"/>
    <n v="4"/>
    <n v="32"/>
    <n v="3"/>
    <n v="4"/>
    <n v="3"/>
    <n v="16328"/>
    <n v="22074"/>
    <n v="3"/>
    <n v="13"/>
    <n v="3"/>
    <n v="3"/>
    <n v="80"/>
    <n v="1"/>
    <n v="24"/>
    <n v="4"/>
    <n v="20"/>
    <n v="6"/>
    <n v="14"/>
    <n v="17"/>
  </r>
  <r>
    <s v="No"/>
    <s v="Travel_Rarely"/>
    <x v="0"/>
    <s v="Current Employees"/>
    <x v="1"/>
    <x v="0"/>
    <s v="STAFF-1728"/>
    <x v="1193"/>
    <x v="1"/>
    <x v="3"/>
    <x v="1"/>
    <s v="No"/>
    <s v="Y"/>
    <n v="3"/>
    <n v="-2"/>
    <n v="0"/>
    <n v="35"/>
    <n v="0"/>
    <m/>
    <n v="0"/>
    <n v="1"/>
    <n v="1370"/>
    <n v="27"/>
    <x v="2"/>
    <n v="1"/>
    <n v="4"/>
    <n v="49"/>
    <n v="3"/>
    <n v="2"/>
    <n v="3"/>
    <n v="6883"/>
    <n v="5151"/>
    <n v="2"/>
    <n v="16"/>
    <n v="3"/>
    <n v="2"/>
    <n v="80"/>
    <n v="1"/>
    <n v="17"/>
    <n v="3"/>
    <n v="7"/>
    <n v="7"/>
    <n v="0"/>
    <n v="7"/>
  </r>
  <r>
    <s v="No"/>
    <s v="Travel_Rarely"/>
    <x v="2"/>
    <s v="Current Employees"/>
    <x v="1"/>
    <x v="0"/>
    <s v="STAFF-1798"/>
    <x v="1194"/>
    <x v="1"/>
    <x v="1"/>
    <x v="1"/>
    <s v="No"/>
    <s v="Y"/>
    <n v="1"/>
    <n v="-2"/>
    <n v="0"/>
    <n v="33"/>
    <n v="0"/>
    <m/>
    <n v="0"/>
    <n v="1"/>
    <n v="867"/>
    <n v="8"/>
    <x v="2"/>
    <n v="1"/>
    <n v="4"/>
    <n v="90"/>
    <n v="4"/>
    <n v="1"/>
    <n v="3"/>
    <n v="3143"/>
    <n v="6076"/>
    <n v="6"/>
    <n v="19"/>
    <n v="3"/>
    <n v="2"/>
    <n v="80"/>
    <n v="1"/>
    <n v="14"/>
    <n v="3"/>
    <n v="10"/>
    <n v="8"/>
    <n v="7"/>
    <n v="6"/>
  </r>
  <r>
    <s v="No"/>
    <s v="Travel_Rarely"/>
    <x v="4"/>
    <s v="Current Employees"/>
    <x v="1"/>
    <x v="4"/>
    <s v="STAFF-1592"/>
    <x v="1195"/>
    <x v="1"/>
    <x v="1"/>
    <x v="1"/>
    <s v="No"/>
    <s v="Y"/>
    <n v="2"/>
    <n v="-2"/>
    <n v="0"/>
    <n v="23"/>
    <n v="0"/>
    <m/>
    <n v="0"/>
    <n v="1"/>
    <n v="977"/>
    <n v="10"/>
    <x v="3"/>
    <n v="1"/>
    <n v="4"/>
    <n v="45"/>
    <n v="4"/>
    <n v="1"/>
    <n v="4"/>
    <n v="2073"/>
    <n v="12826"/>
    <n v="2"/>
    <n v="16"/>
    <n v="3"/>
    <n v="4"/>
    <n v="80"/>
    <n v="1"/>
    <n v="4"/>
    <n v="3"/>
    <n v="2"/>
    <n v="2"/>
    <n v="2"/>
    <n v="2"/>
  </r>
  <r>
    <s v="No"/>
    <s v="Travel_Rarely"/>
    <x v="0"/>
    <s v="Current Employees"/>
    <x v="1"/>
    <x v="0"/>
    <s v="STAFF-1682"/>
    <x v="1196"/>
    <x v="1"/>
    <x v="4"/>
    <x v="1"/>
    <s v="No"/>
    <s v="Y"/>
    <n v="2"/>
    <n v="-2"/>
    <n v="0"/>
    <n v="36"/>
    <n v="0"/>
    <m/>
    <n v="0"/>
    <n v="1"/>
    <n v="1351"/>
    <n v="26"/>
    <x v="2"/>
    <n v="1"/>
    <n v="1"/>
    <n v="80"/>
    <n v="3"/>
    <n v="2"/>
    <n v="3"/>
    <n v="5347"/>
    <n v="7419"/>
    <n v="6"/>
    <n v="14"/>
    <n v="3"/>
    <n v="2"/>
    <n v="80"/>
    <n v="2"/>
    <n v="10"/>
    <n v="2"/>
    <n v="3"/>
    <n v="2"/>
    <n v="0"/>
    <n v="2"/>
  </r>
  <r>
    <s v="No"/>
    <s v="Travel_Rarely"/>
    <x v="0"/>
    <s v="Current Employees"/>
    <x v="1"/>
    <x v="0"/>
    <s v="STAFF-2012"/>
    <x v="1197"/>
    <x v="1"/>
    <x v="2"/>
    <x v="1"/>
    <s v="No"/>
    <s v="Y"/>
    <n v="3"/>
    <n v="-2"/>
    <n v="0"/>
    <n v="40"/>
    <n v="0"/>
    <m/>
    <n v="0"/>
    <n v="1"/>
    <n v="543"/>
    <n v="1"/>
    <x v="2"/>
    <n v="1"/>
    <n v="1"/>
    <n v="83"/>
    <n v="3"/>
    <n v="1"/>
    <n v="4"/>
    <n v="2406"/>
    <n v="4060"/>
    <n v="8"/>
    <n v="19"/>
    <n v="3"/>
    <n v="3"/>
    <n v="80"/>
    <n v="2"/>
    <n v="8"/>
    <n v="2"/>
    <n v="1"/>
    <n v="0"/>
    <n v="0"/>
    <n v="0"/>
  </r>
  <r>
    <s v="No"/>
    <s v="Travel_Rarely"/>
    <x v="0"/>
    <s v="Current Employees"/>
    <x v="1"/>
    <x v="2"/>
    <s v="STAFF-1803"/>
    <x v="1198"/>
    <x v="1"/>
    <x v="4"/>
    <x v="1"/>
    <s v="No"/>
    <s v="Y"/>
    <n v="2"/>
    <n v="-2"/>
    <n v="0"/>
    <n v="42"/>
    <n v="0"/>
    <m/>
    <n v="0"/>
    <n v="1"/>
    <n v="1128"/>
    <n v="13"/>
    <x v="3"/>
    <n v="1"/>
    <n v="2"/>
    <n v="95"/>
    <n v="4"/>
    <n v="2"/>
    <n v="3"/>
    <n v="5538"/>
    <n v="5696"/>
    <n v="5"/>
    <n v="18"/>
    <n v="3"/>
    <n v="3"/>
    <n v="80"/>
    <n v="2"/>
    <n v="10"/>
    <n v="2"/>
    <n v="0"/>
    <n v="0"/>
    <n v="0"/>
    <n v="0"/>
  </r>
  <r>
    <s v="No"/>
    <s v="Travel_Rarely"/>
    <x v="0"/>
    <s v="Current Employees"/>
    <x v="1"/>
    <x v="0"/>
    <s v="STAFF-1596"/>
    <x v="1199"/>
    <x v="1"/>
    <x v="2"/>
    <x v="1"/>
    <s v="No"/>
    <s v="Y"/>
    <n v="3"/>
    <n v="-2"/>
    <n v="0"/>
    <n v="35"/>
    <n v="0"/>
    <m/>
    <n v="0"/>
    <n v="1"/>
    <n v="750"/>
    <n v="28"/>
    <x v="3"/>
    <n v="1"/>
    <n v="2"/>
    <n v="46"/>
    <n v="4"/>
    <n v="2"/>
    <n v="3"/>
    <n v="3407"/>
    <n v="25348"/>
    <n v="1"/>
    <n v="17"/>
    <n v="3"/>
    <n v="4"/>
    <n v="80"/>
    <n v="2"/>
    <n v="10"/>
    <n v="2"/>
    <n v="10"/>
    <n v="9"/>
    <n v="6"/>
    <n v="8"/>
  </r>
  <r>
    <s v="No"/>
    <s v="Travel_Rarely"/>
    <x v="2"/>
    <s v="Current Employees"/>
    <x v="1"/>
    <x v="0"/>
    <s v="STAFF-1514"/>
    <x v="1200"/>
    <x v="1"/>
    <x v="3"/>
    <x v="1"/>
    <s v="No"/>
    <s v="Y"/>
    <n v="2"/>
    <n v="-2"/>
    <n v="0"/>
    <n v="28"/>
    <n v="0"/>
    <m/>
    <n v="0"/>
    <n v="1"/>
    <n v="1083"/>
    <n v="29"/>
    <x v="1"/>
    <n v="1"/>
    <n v="3"/>
    <n v="96"/>
    <n v="1"/>
    <n v="2"/>
    <n v="2"/>
    <n v="6549"/>
    <n v="3173"/>
    <n v="1"/>
    <n v="14"/>
    <n v="3"/>
    <n v="2"/>
    <n v="80"/>
    <n v="2"/>
    <n v="8"/>
    <n v="2"/>
    <n v="8"/>
    <n v="6"/>
    <n v="1"/>
    <n v="7"/>
  </r>
  <r>
    <s v="No"/>
    <s v="Travel_Rarely"/>
    <x v="2"/>
    <s v="Current Employees"/>
    <x v="1"/>
    <x v="0"/>
    <s v="STAFF-1558"/>
    <x v="1201"/>
    <x v="1"/>
    <x v="1"/>
    <x v="1"/>
    <s v="No"/>
    <s v="Y"/>
    <n v="2"/>
    <n v="-2"/>
    <n v="0"/>
    <n v="29"/>
    <n v="0"/>
    <m/>
    <n v="0"/>
    <n v="1"/>
    <n v="598"/>
    <n v="9"/>
    <x v="3"/>
    <n v="1"/>
    <n v="3"/>
    <n v="91"/>
    <n v="4"/>
    <n v="1"/>
    <n v="3"/>
    <n v="2451"/>
    <n v="22376"/>
    <n v="6"/>
    <n v="18"/>
    <n v="3"/>
    <n v="1"/>
    <n v="80"/>
    <n v="2"/>
    <n v="5"/>
    <n v="2"/>
    <n v="1"/>
    <n v="0"/>
    <n v="0"/>
    <n v="0"/>
  </r>
  <r>
    <s v="No"/>
    <s v="Travel_Rarely"/>
    <x v="0"/>
    <s v="Current Employees"/>
    <x v="1"/>
    <x v="2"/>
    <s v="STAFF-1618"/>
    <x v="1202"/>
    <x v="1"/>
    <x v="3"/>
    <x v="1"/>
    <s v="No"/>
    <s v="Y"/>
    <n v="3"/>
    <n v="-2"/>
    <n v="0"/>
    <n v="39"/>
    <n v="0"/>
    <m/>
    <n v="0"/>
    <n v="1"/>
    <n v="1387"/>
    <n v="10"/>
    <x v="4"/>
    <n v="1"/>
    <n v="2"/>
    <n v="76"/>
    <n v="3"/>
    <n v="2"/>
    <n v="1"/>
    <n v="5377"/>
    <n v="3835"/>
    <n v="2"/>
    <n v="13"/>
    <n v="3"/>
    <n v="4"/>
    <n v="80"/>
    <n v="3"/>
    <n v="10"/>
    <n v="3"/>
    <n v="7"/>
    <n v="7"/>
    <n v="7"/>
    <n v="7"/>
  </r>
  <r>
    <s v="No"/>
    <s v="Travel_Rarely"/>
    <x v="2"/>
    <s v="Current Employees"/>
    <x v="1"/>
    <x v="2"/>
    <s v="STAFF-1698"/>
    <x v="1203"/>
    <x v="1"/>
    <x v="2"/>
    <x v="1"/>
    <s v="No"/>
    <s v="Y"/>
    <n v="6"/>
    <n v="-2"/>
    <n v="0"/>
    <n v="33"/>
    <n v="0"/>
    <m/>
    <n v="0"/>
    <n v="1"/>
    <n v="267"/>
    <n v="21"/>
    <x v="3"/>
    <n v="1"/>
    <n v="2"/>
    <n v="79"/>
    <n v="4"/>
    <n v="1"/>
    <n v="2"/>
    <n v="2028"/>
    <n v="13637"/>
    <n v="1"/>
    <n v="18"/>
    <n v="3"/>
    <n v="4"/>
    <n v="80"/>
    <n v="3"/>
    <n v="14"/>
    <n v="3"/>
    <n v="14"/>
    <n v="11"/>
    <n v="2"/>
    <n v="13"/>
  </r>
  <r>
    <s v="No"/>
    <s v="Travel_Rarely"/>
    <x v="3"/>
    <s v="Current Employees"/>
    <x v="1"/>
    <x v="2"/>
    <s v="STAFF-1770"/>
    <x v="1204"/>
    <x v="1"/>
    <x v="7"/>
    <x v="1"/>
    <s v="No"/>
    <s v="Y"/>
    <n v="2"/>
    <n v="-2"/>
    <n v="0"/>
    <n v="55"/>
    <n v="0"/>
    <m/>
    <n v="0"/>
    <n v="1"/>
    <n v="478"/>
    <n v="2"/>
    <x v="3"/>
    <n v="1"/>
    <n v="3"/>
    <n v="60"/>
    <n v="2"/>
    <n v="5"/>
    <n v="1"/>
    <n v="19038"/>
    <n v="19805"/>
    <n v="8"/>
    <n v="12"/>
    <n v="3"/>
    <n v="2"/>
    <n v="80"/>
    <n v="3"/>
    <n v="34"/>
    <n v="3"/>
    <n v="1"/>
    <n v="0"/>
    <n v="0"/>
    <n v="0"/>
  </r>
  <r>
    <s v="No"/>
    <s v="Travel_Rarely"/>
    <x v="0"/>
    <s v="Current Employees"/>
    <x v="1"/>
    <x v="0"/>
    <s v="STAFF-1631"/>
    <x v="1205"/>
    <x v="1"/>
    <x v="3"/>
    <x v="1"/>
    <s v="No"/>
    <s v="Y"/>
    <n v="2"/>
    <n v="-2"/>
    <n v="0"/>
    <n v="37"/>
    <n v="0"/>
    <m/>
    <n v="0"/>
    <n v="1"/>
    <n v="671"/>
    <n v="19"/>
    <x v="3"/>
    <n v="1"/>
    <n v="3"/>
    <n v="85"/>
    <n v="3"/>
    <n v="2"/>
    <n v="3"/>
    <n v="5768"/>
    <n v="26493"/>
    <n v="3"/>
    <n v="17"/>
    <n v="3"/>
    <n v="1"/>
    <n v="80"/>
    <n v="3"/>
    <n v="9"/>
    <n v="2"/>
    <n v="4"/>
    <n v="3"/>
    <n v="0"/>
    <n v="2"/>
  </r>
  <r>
    <s v="No"/>
    <s v="Travel_Rarely"/>
    <x v="2"/>
    <s v="Current Employees"/>
    <x v="1"/>
    <x v="2"/>
    <s v="STAFF-1718"/>
    <x v="1206"/>
    <x v="1"/>
    <x v="2"/>
    <x v="1"/>
    <s v="No"/>
    <s v="Y"/>
    <n v="3"/>
    <n v="-2"/>
    <n v="0"/>
    <n v="26"/>
    <n v="0"/>
    <m/>
    <n v="0"/>
    <n v="1"/>
    <n v="390"/>
    <n v="17"/>
    <x v="2"/>
    <n v="1"/>
    <n v="4"/>
    <n v="62"/>
    <n v="1"/>
    <n v="1"/>
    <n v="3"/>
    <n v="2305"/>
    <n v="6217"/>
    <n v="1"/>
    <n v="15"/>
    <n v="3"/>
    <n v="3"/>
    <n v="80"/>
    <n v="3"/>
    <n v="3"/>
    <n v="4"/>
    <n v="3"/>
    <n v="2"/>
    <n v="0"/>
    <n v="2"/>
  </r>
  <r>
    <s v="No"/>
    <s v="Travel_Rarely"/>
    <x v="0"/>
    <s v="Current Employees"/>
    <x v="1"/>
    <x v="0"/>
    <s v="STAFF-1435"/>
    <x v="1207"/>
    <x v="1"/>
    <x v="2"/>
    <x v="0"/>
    <s v="No"/>
    <s v="Y"/>
    <n v="2"/>
    <n v="-2"/>
    <n v="0"/>
    <n v="36"/>
    <n v="0"/>
    <m/>
    <n v="0"/>
    <n v="1"/>
    <n v="172"/>
    <n v="4"/>
    <x v="2"/>
    <n v="1"/>
    <n v="1"/>
    <n v="37"/>
    <n v="2"/>
    <n v="2"/>
    <n v="4"/>
    <n v="5810"/>
    <n v="22604"/>
    <n v="1"/>
    <n v="16"/>
    <n v="3"/>
    <n v="3"/>
    <n v="80"/>
    <n v="0"/>
    <n v="10"/>
    <n v="2"/>
    <n v="10"/>
    <n v="4"/>
    <n v="1"/>
    <n v="8"/>
  </r>
  <r>
    <s v="No"/>
    <s v="Travel_Rarely"/>
    <x v="0"/>
    <s v="Current Employees"/>
    <x v="1"/>
    <x v="0"/>
    <s v="STAFF-1659"/>
    <x v="1208"/>
    <x v="1"/>
    <x v="2"/>
    <x v="0"/>
    <s v="No"/>
    <s v="Y"/>
    <n v="4"/>
    <n v="-2"/>
    <n v="0"/>
    <n v="36"/>
    <n v="0"/>
    <m/>
    <n v="0"/>
    <n v="1"/>
    <n v="311"/>
    <n v="7"/>
    <x v="3"/>
    <n v="1"/>
    <n v="1"/>
    <n v="77"/>
    <n v="3"/>
    <n v="1"/>
    <n v="2"/>
    <n v="2013"/>
    <n v="10950"/>
    <n v="2"/>
    <n v="11"/>
    <n v="3"/>
    <n v="3"/>
    <n v="80"/>
    <n v="0"/>
    <n v="15"/>
    <n v="3"/>
    <n v="4"/>
    <n v="3"/>
    <n v="1"/>
    <n v="3"/>
  </r>
  <r>
    <s v="No"/>
    <s v="Travel_Rarely"/>
    <x v="4"/>
    <s v="Current Employees"/>
    <x v="1"/>
    <x v="0"/>
    <s v="STAFF-1533"/>
    <x v="1209"/>
    <x v="1"/>
    <x v="2"/>
    <x v="0"/>
    <s v="No"/>
    <s v="Y"/>
    <n v="2"/>
    <n v="-2"/>
    <n v="0"/>
    <n v="23"/>
    <n v="0"/>
    <m/>
    <n v="0"/>
    <n v="1"/>
    <n v="507"/>
    <n v="20"/>
    <x v="1"/>
    <n v="1"/>
    <n v="1"/>
    <n v="97"/>
    <n v="3"/>
    <n v="2"/>
    <n v="3"/>
    <n v="2272"/>
    <n v="24812"/>
    <n v="0"/>
    <n v="14"/>
    <n v="3"/>
    <n v="2"/>
    <n v="80"/>
    <n v="0"/>
    <n v="5"/>
    <n v="3"/>
    <n v="4"/>
    <n v="3"/>
    <n v="1"/>
    <n v="2"/>
  </r>
  <r>
    <s v="No"/>
    <s v="Travel_Rarely"/>
    <x v="2"/>
    <s v="Current Employees"/>
    <x v="1"/>
    <x v="2"/>
    <s v="STAFF-1577"/>
    <x v="1210"/>
    <x v="1"/>
    <x v="1"/>
    <x v="0"/>
    <s v="No"/>
    <s v="Y"/>
    <n v="4"/>
    <n v="-2"/>
    <n v="0"/>
    <n v="34"/>
    <n v="0"/>
    <m/>
    <n v="0"/>
    <n v="1"/>
    <n v="479"/>
    <n v="7"/>
    <x v="2"/>
    <n v="1"/>
    <n v="1"/>
    <n v="35"/>
    <n v="3"/>
    <n v="1"/>
    <n v="4"/>
    <n v="2972"/>
    <n v="22061"/>
    <n v="1"/>
    <n v="13"/>
    <n v="3"/>
    <n v="3"/>
    <n v="80"/>
    <n v="0"/>
    <n v="1"/>
    <n v="1"/>
    <n v="1"/>
    <n v="0"/>
    <n v="0"/>
    <n v="0"/>
  </r>
  <r>
    <s v="No"/>
    <s v="Travel_Rarely"/>
    <x v="0"/>
    <s v="Current Employees"/>
    <x v="1"/>
    <x v="0"/>
    <s v="STAFF-2014"/>
    <x v="1211"/>
    <x v="1"/>
    <x v="1"/>
    <x v="0"/>
    <s v="No"/>
    <s v="Y"/>
    <n v="2"/>
    <n v="-2"/>
    <n v="0"/>
    <n v="39"/>
    <n v="0"/>
    <m/>
    <n v="0"/>
    <n v="1"/>
    <n v="116"/>
    <n v="24"/>
    <x v="1"/>
    <n v="1"/>
    <n v="1"/>
    <n v="52"/>
    <n v="3"/>
    <n v="2"/>
    <n v="4"/>
    <n v="4108"/>
    <n v="5340"/>
    <n v="7"/>
    <n v="13"/>
    <n v="3"/>
    <n v="1"/>
    <n v="80"/>
    <n v="0"/>
    <n v="18"/>
    <n v="3"/>
    <n v="7"/>
    <n v="7"/>
    <n v="1"/>
    <n v="7"/>
  </r>
  <r>
    <s v="No"/>
    <s v="Travel_Rarely"/>
    <x v="4"/>
    <s v="Current Employees"/>
    <x v="1"/>
    <x v="0"/>
    <s v="STAFF-1981"/>
    <x v="1212"/>
    <x v="1"/>
    <x v="4"/>
    <x v="0"/>
    <s v="No"/>
    <s v="Y"/>
    <n v="2"/>
    <n v="-2"/>
    <n v="0"/>
    <n v="24"/>
    <n v="0"/>
    <m/>
    <n v="0"/>
    <n v="1"/>
    <n v="771"/>
    <n v="1"/>
    <x v="0"/>
    <n v="1"/>
    <n v="2"/>
    <n v="45"/>
    <n v="2"/>
    <n v="2"/>
    <n v="3"/>
    <n v="4617"/>
    <n v="14120"/>
    <n v="1"/>
    <n v="12"/>
    <n v="3"/>
    <n v="2"/>
    <n v="80"/>
    <n v="0"/>
    <n v="4"/>
    <n v="2"/>
    <n v="4"/>
    <n v="3"/>
    <n v="1"/>
    <n v="2"/>
  </r>
  <r>
    <s v="No"/>
    <s v="Travel_Rarely"/>
    <x v="0"/>
    <s v="Current Employees"/>
    <x v="1"/>
    <x v="2"/>
    <s v="STAFF-2008"/>
    <x v="1213"/>
    <x v="1"/>
    <x v="1"/>
    <x v="0"/>
    <s v="No"/>
    <s v="Y"/>
    <n v="5"/>
    <n v="-2"/>
    <n v="0"/>
    <n v="35"/>
    <n v="0"/>
    <m/>
    <n v="0"/>
    <n v="1"/>
    <n v="1395"/>
    <n v="9"/>
    <x v="2"/>
    <n v="1"/>
    <n v="2"/>
    <n v="48"/>
    <n v="3"/>
    <n v="2"/>
    <n v="3"/>
    <n v="5098"/>
    <n v="18698"/>
    <n v="1"/>
    <n v="19"/>
    <n v="3"/>
    <n v="2"/>
    <n v="80"/>
    <n v="0"/>
    <n v="10"/>
    <n v="3"/>
    <n v="10"/>
    <n v="7"/>
    <n v="0"/>
    <n v="8"/>
  </r>
  <r>
    <s v="No"/>
    <s v="Travel_Rarely"/>
    <x v="0"/>
    <s v="Current Employees"/>
    <x v="1"/>
    <x v="0"/>
    <s v="STAFF-1814"/>
    <x v="1214"/>
    <x v="1"/>
    <x v="4"/>
    <x v="0"/>
    <s v="No"/>
    <s v="Y"/>
    <n v="3"/>
    <n v="-2"/>
    <n v="0"/>
    <n v="41"/>
    <n v="0"/>
    <m/>
    <n v="0"/>
    <n v="1"/>
    <n v="447"/>
    <n v="5"/>
    <x v="3"/>
    <n v="1"/>
    <n v="2"/>
    <n v="85"/>
    <n v="4"/>
    <n v="2"/>
    <n v="2"/>
    <n v="6870"/>
    <n v="15530"/>
    <n v="3"/>
    <n v="12"/>
    <n v="3"/>
    <n v="1"/>
    <n v="80"/>
    <n v="0"/>
    <n v="11"/>
    <n v="1"/>
    <n v="3"/>
    <n v="2"/>
    <n v="1"/>
    <n v="2"/>
  </r>
  <r>
    <s v="No"/>
    <s v="Travel_Rarely"/>
    <x v="0"/>
    <s v="Current Employees"/>
    <x v="1"/>
    <x v="0"/>
    <s v="STAFF-2048"/>
    <x v="1215"/>
    <x v="1"/>
    <x v="1"/>
    <x v="0"/>
    <s v="No"/>
    <s v="Y"/>
    <n v="2"/>
    <n v="-2"/>
    <n v="0"/>
    <n v="40"/>
    <n v="0"/>
    <m/>
    <n v="0"/>
    <n v="1"/>
    <n v="1322"/>
    <n v="2"/>
    <x v="2"/>
    <n v="1"/>
    <n v="3"/>
    <n v="52"/>
    <n v="2"/>
    <n v="1"/>
    <n v="3"/>
    <n v="2809"/>
    <n v="2725"/>
    <n v="2"/>
    <n v="14"/>
    <n v="3"/>
    <n v="4"/>
    <n v="80"/>
    <n v="0"/>
    <n v="8"/>
    <n v="3"/>
    <n v="2"/>
    <n v="2"/>
    <n v="2"/>
    <n v="2"/>
  </r>
  <r>
    <s v="No"/>
    <s v="Travel_Rarely"/>
    <x v="2"/>
    <s v="Current Employees"/>
    <x v="1"/>
    <x v="2"/>
    <s v="STAFF-1952"/>
    <x v="1216"/>
    <x v="1"/>
    <x v="2"/>
    <x v="0"/>
    <s v="No"/>
    <s v="Y"/>
    <n v="6"/>
    <n v="-2"/>
    <n v="0"/>
    <n v="26"/>
    <n v="0"/>
    <m/>
    <n v="0"/>
    <n v="1"/>
    <n v="157"/>
    <n v="1"/>
    <x v="3"/>
    <n v="1"/>
    <n v="3"/>
    <n v="95"/>
    <n v="3"/>
    <n v="1"/>
    <n v="1"/>
    <n v="2867"/>
    <n v="20006"/>
    <n v="0"/>
    <n v="13"/>
    <n v="3"/>
    <n v="4"/>
    <n v="80"/>
    <n v="0"/>
    <n v="8"/>
    <n v="2"/>
    <n v="7"/>
    <n v="7"/>
    <n v="7"/>
    <n v="6"/>
  </r>
  <r>
    <s v="No"/>
    <s v="Travel_Rarely"/>
    <x v="1"/>
    <s v="Current Employees"/>
    <x v="1"/>
    <x v="0"/>
    <s v="STAFF-1727"/>
    <x v="1217"/>
    <x v="1"/>
    <x v="4"/>
    <x v="0"/>
    <s v="No"/>
    <s v="Y"/>
    <n v="3"/>
    <n v="-2"/>
    <n v="0"/>
    <n v="46"/>
    <n v="0"/>
    <m/>
    <n v="0"/>
    <n v="1"/>
    <n v="717"/>
    <n v="13"/>
    <x v="2"/>
    <n v="1"/>
    <n v="3"/>
    <n v="34"/>
    <n v="3"/>
    <n v="2"/>
    <n v="2"/>
    <n v="5562"/>
    <n v="9697"/>
    <n v="6"/>
    <n v="14"/>
    <n v="3"/>
    <n v="4"/>
    <n v="80"/>
    <n v="0"/>
    <n v="19"/>
    <n v="3"/>
    <n v="10"/>
    <n v="7"/>
    <n v="0"/>
    <n v="9"/>
  </r>
  <r>
    <s v="No"/>
    <s v="Travel_Rarely"/>
    <x v="1"/>
    <s v="Current Employees"/>
    <x v="1"/>
    <x v="0"/>
    <s v="STAFF-1677"/>
    <x v="1218"/>
    <x v="1"/>
    <x v="5"/>
    <x v="0"/>
    <s v="No"/>
    <s v="Y"/>
    <n v="2"/>
    <n v="-2"/>
    <n v="0"/>
    <n v="49"/>
    <n v="0"/>
    <m/>
    <n v="0"/>
    <n v="1"/>
    <n v="809"/>
    <n v="1"/>
    <x v="3"/>
    <n v="1"/>
    <n v="3"/>
    <n v="36"/>
    <n v="3"/>
    <n v="4"/>
    <n v="3"/>
    <n v="15379"/>
    <n v="22384"/>
    <n v="4"/>
    <n v="14"/>
    <n v="3"/>
    <n v="1"/>
    <n v="80"/>
    <n v="0"/>
    <n v="23"/>
    <n v="3"/>
    <n v="8"/>
    <n v="7"/>
    <n v="0"/>
    <n v="0"/>
  </r>
  <r>
    <s v="No"/>
    <s v="Travel_Rarely"/>
    <x v="4"/>
    <s v="Current Employees"/>
    <x v="1"/>
    <x v="2"/>
    <s v="STAFF-1623"/>
    <x v="1219"/>
    <x v="1"/>
    <x v="1"/>
    <x v="0"/>
    <s v="No"/>
    <s v="Y"/>
    <n v="2"/>
    <n v="-2"/>
    <n v="0"/>
    <n v="21"/>
    <n v="0"/>
    <m/>
    <n v="0"/>
    <n v="1"/>
    <n v="546"/>
    <n v="5"/>
    <x v="1"/>
    <n v="1"/>
    <n v="3"/>
    <n v="97"/>
    <n v="3"/>
    <n v="1"/>
    <n v="4"/>
    <n v="3117"/>
    <n v="26009"/>
    <n v="1"/>
    <n v="18"/>
    <n v="3"/>
    <n v="3"/>
    <n v="80"/>
    <n v="0"/>
    <n v="3"/>
    <n v="3"/>
    <n v="2"/>
    <n v="2"/>
    <n v="2"/>
    <n v="2"/>
  </r>
  <r>
    <s v="No"/>
    <s v="Travel_Rarely"/>
    <x v="2"/>
    <s v="Current Employees"/>
    <x v="1"/>
    <x v="1"/>
    <s v="STAFF-1417"/>
    <x v="1220"/>
    <x v="1"/>
    <x v="2"/>
    <x v="0"/>
    <s v="No"/>
    <s v="Y"/>
    <n v="2"/>
    <n v="-2"/>
    <n v="0"/>
    <n v="26"/>
    <n v="0"/>
    <m/>
    <n v="0"/>
    <n v="1"/>
    <n v="652"/>
    <n v="7"/>
    <x v="3"/>
    <n v="1"/>
    <n v="3"/>
    <n v="100"/>
    <n v="4"/>
    <n v="1"/>
    <n v="1"/>
    <n v="3578"/>
    <n v="23577"/>
    <n v="0"/>
    <n v="12"/>
    <n v="3"/>
    <n v="4"/>
    <n v="80"/>
    <n v="0"/>
    <n v="8"/>
    <n v="3"/>
    <n v="7"/>
    <n v="7"/>
    <n v="0"/>
    <n v="7"/>
  </r>
  <r>
    <s v="No"/>
    <s v="Travel_Rarely"/>
    <x v="0"/>
    <s v="Current Employees"/>
    <x v="1"/>
    <x v="2"/>
    <s v="STAFF-1564"/>
    <x v="1221"/>
    <x v="1"/>
    <x v="2"/>
    <x v="0"/>
    <s v="No"/>
    <s v="Y"/>
    <n v="3"/>
    <n v="-2"/>
    <n v="0"/>
    <n v="35"/>
    <n v="0"/>
    <m/>
    <n v="0"/>
    <n v="1"/>
    <n v="992"/>
    <n v="1"/>
    <x v="3"/>
    <n v="1"/>
    <n v="4"/>
    <n v="68"/>
    <n v="2"/>
    <n v="1"/>
    <n v="1"/>
    <n v="2450"/>
    <n v="21731"/>
    <n v="1"/>
    <n v="19"/>
    <n v="3"/>
    <n v="2"/>
    <n v="80"/>
    <n v="0"/>
    <n v="3"/>
    <n v="3"/>
    <n v="3"/>
    <n v="0"/>
    <n v="1"/>
    <n v="2"/>
  </r>
  <r>
    <s v="No"/>
    <s v="Travel_Rarely"/>
    <x v="2"/>
    <s v="Current Employees"/>
    <x v="1"/>
    <x v="0"/>
    <s v="STAFF-1545"/>
    <x v="1222"/>
    <x v="1"/>
    <x v="3"/>
    <x v="0"/>
    <s v="No"/>
    <s v="Y"/>
    <n v="2"/>
    <n v="-2"/>
    <n v="0"/>
    <n v="33"/>
    <n v="0"/>
    <m/>
    <n v="0"/>
    <n v="1"/>
    <n v="575"/>
    <n v="25"/>
    <x v="3"/>
    <n v="1"/>
    <n v="4"/>
    <n v="44"/>
    <n v="2"/>
    <n v="2"/>
    <n v="2"/>
    <n v="4320"/>
    <n v="24152"/>
    <n v="1"/>
    <n v="13"/>
    <n v="3"/>
    <n v="4"/>
    <n v="80"/>
    <n v="0"/>
    <n v="5"/>
    <n v="3"/>
    <n v="5"/>
    <n v="3"/>
    <n v="0"/>
    <n v="2"/>
  </r>
  <r>
    <s v="No"/>
    <s v="Travel_Rarely"/>
    <x v="2"/>
    <s v="Current Employees"/>
    <x v="1"/>
    <x v="0"/>
    <s v="STAFF-1883"/>
    <x v="1223"/>
    <x v="1"/>
    <x v="2"/>
    <x v="0"/>
    <s v="No"/>
    <s v="Y"/>
    <n v="2"/>
    <n v="-2"/>
    <n v="0"/>
    <n v="29"/>
    <n v="0"/>
    <m/>
    <n v="0"/>
    <n v="1"/>
    <n v="592"/>
    <n v="7"/>
    <x v="3"/>
    <n v="1"/>
    <n v="4"/>
    <n v="59"/>
    <n v="3"/>
    <n v="1"/>
    <n v="1"/>
    <n v="2062"/>
    <n v="19384"/>
    <n v="3"/>
    <n v="14"/>
    <n v="3"/>
    <n v="2"/>
    <n v="80"/>
    <n v="0"/>
    <n v="11"/>
    <n v="3"/>
    <n v="3"/>
    <n v="2"/>
    <n v="1"/>
    <n v="2"/>
  </r>
  <r>
    <s v="No"/>
    <s v="Travel_Rarely"/>
    <x v="2"/>
    <s v="Current Employees"/>
    <x v="1"/>
    <x v="4"/>
    <s v="STAFF-2038"/>
    <x v="1224"/>
    <x v="1"/>
    <x v="1"/>
    <x v="0"/>
    <s v="No"/>
    <s v="Y"/>
    <n v="4"/>
    <n v="-2"/>
    <n v="0"/>
    <n v="32"/>
    <n v="0"/>
    <m/>
    <n v="0"/>
    <n v="1"/>
    <n v="529"/>
    <n v="2"/>
    <x v="3"/>
    <n v="1"/>
    <n v="4"/>
    <n v="78"/>
    <n v="3"/>
    <n v="1"/>
    <n v="4"/>
    <n v="2439"/>
    <n v="11288"/>
    <n v="1"/>
    <n v="14"/>
    <n v="3"/>
    <n v="4"/>
    <n v="80"/>
    <n v="0"/>
    <n v="4"/>
    <n v="3"/>
    <n v="4"/>
    <n v="2"/>
    <n v="1"/>
    <n v="2"/>
  </r>
  <r>
    <s v="No"/>
    <s v="Travel_Rarely"/>
    <x v="0"/>
    <s v="Current Employees"/>
    <x v="1"/>
    <x v="0"/>
    <s v="STAFF-1475"/>
    <x v="1225"/>
    <x v="1"/>
    <x v="1"/>
    <x v="0"/>
    <s v="No"/>
    <s v="Y"/>
    <n v="3"/>
    <n v="-2"/>
    <n v="0"/>
    <n v="44"/>
    <n v="0"/>
    <m/>
    <n v="0"/>
    <n v="1"/>
    <n v="1467"/>
    <n v="20"/>
    <x v="3"/>
    <n v="1"/>
    <n v="4"/>
    <n v="49"/>
    <n v="3"/>
    <n v="1"/>
    <n v="2"/>
    <n v="3420"/>
    <n v="21158"/>
    <n v="1"/>
    <n v="13"/>
    <n v="3"/>
    <n v="3"/>
    <n v="80"/>
    <n v="0"/>
    <n v="6"/>
    <n v="2"/>
    <n v="5"/>
    <n v="2"/>
    <n v="1"/>
    <n v="3"/>
  </r>
  <r>
    <s v="No"/>
    <s v="Travel_Rarely"/>
    <x v="0"/>
    <s v="Current Employees"/>
    <x v="1"/>
    <x v="0"/>
    <s v="STAFF-1860"/>
    <x v="1226"/>
    <x v="1"/>
    <x v="2"/>
    <x v="0"/>
    <s v="No"/>
    <s v="Y"/>
    <n v="3"/>
    <n v="-2"/>
    <n v="0"/>
    <n v="42"/>
    <n v="0"/>
    <m/>
    <n v="0"/>
    <n v="1"/>
    <n v="1142"/>
    <n v="8"/>
    <x v="3"/>
    <n v="1"/>
    <n v="4"/>
    <n v="81"/>
    <n v="3"/>
    <n v="1"/>
    <n v="3"/>
    <n v="3968"/>
    <n v="13624"/>
    <n v="4"/>
    <n v="13"/>
    <n v="3"/>
    <n v="4"/>
    <n v="80"/>
    <n v="0"/>
    <n v="8"/>
    <n v="3"/>
    <n v="0"/>
    <n v="0"/>
    <n v="0"/>
    <n v="0"/>
  </r>
  <r>
    <s v="No"/>
    <s v="Travel_Rarely"/>
    <x v="4"/>
    <s v="Current Employees"/>
    <x v="1"/>
    <x v="0"/>
    <s v="STAFF-2007"/>
    <x v="1227"/>
    <x v="1"/>
    <x v="1"/>
    <x v="0"/>
    <s v="No"/>
    <s v="Y"/>
    <n v="2"/>
    <n v="-2"/>
    <n v="0"/>
    <n v="22"/>
    <n v="0"/>
    <m/>
    <n v="0"/>
    <n v="1"/>
    <n v="581"/>
    <n v="1"/>
    <x v="0"/>
    <n v="1"/>
    <n v="4"/>
    <n v="63"/>
    <n v="3"/>
    <n v="1"/>
    <n v="3"/>
    <n v="3375"/>
    <n v="17624"/>
    <n v="0"/>
    <n v="12"/>
    <n v="3"/>
    <n v="4"/>
    <n v="80"/>
    <n v="0"/>
    <n v="4"/>
    <n v="4"/>
    <n v="3"/>
    <n v="2"/>
    <n v="1"/>
    <n v="2"/>
  </r>
  <r>
    <s v="No"/>
    <s v="Travel_Rarely"/>
    <x v="4"/>
    <s v="Current Employees"/>
    <x v="1"/>
    <x v="1"/>
    <s v="STAFF-1982"/>
    <x v="1228"/>
    <x v="1"/>
    <x v="2"/>
    <x v="0"/>
    <s v="No"/>
    <s v="Y"/>
    <n v="6"/>
    <n v="-2"/>
    <n v="0"/>
    <n v="23"/>
    <n v="0"/>
    <m/>
    <n v="0"/>
    <n v="1"/>
    <n v="571"/>
    <n v="12"/>
    <x v="0"/>
    <n v="1"/>
    <n v="4"/>
    <n v="78"/>
    <n v="3"/>
    <n v="1"/>
    <n v="4"/>
    <n v="2647"/>
    <n v="13672"/>
    <n v="1"/>
    <n v="13"/>
    <n v="3"/>
    <n v="3"/>
    <n v="80"/>
    <n v="0"/>
    <n v="5"/>
    <n v="4"/>
    <n v="5"/>
    <n v="2"/>
    <n v="1"/>
    <n v="4"/>
  </r>
  <r>
    <s v="No"/>
    <s v="Travel_Rarely"/>
    <x v="1"/>
    <s v="Current Employees"/>
    <x v="1"/>
    <x v="2"/>
    <s v="STAFF-1472"/>
    <x v="1229"/>
    <x v="1"/>
    <x v="7"/>
    <x v="0"/>
    <s v="No"/>
    <s v="Y"/>
    <n v="2"/>
    <n v="-2"/>
    <n v="0"/>
    <n v="53"/>
    <n v="0"/>
    <m/>
    <n v="0"/>
    <n v="1"/>
    <n v="447"/>
    <n v="2"/>
    <x v="3"/>
    <n v="1"/>
    <n v="4"/>
    <n v="39"/>
    <n v="4"/>
    <n v="4"/>
    <n v="2"/>
    <n v="16598"/>
    <n v="19764"/>
    <n v="4"/>
    <n v="12"/>
    <n v="3"/>
    <n v="2"/>
    <n v="80"/>
    <n v="0"/>
    <n v="35"/>
    <n v="2"/>
    <n v="9"/>
    <n v="8"/>
    <n v="8"/>
    <n v="8"/>
  </r>
  <r>
    <s v="No"/>
    <s v="Travel_Rarely"/>
    <x v="2"/>
    <s v="Current Employees"/>
    <x v="0"/>
    <x v="0"/>
    <s v="STAFF-1453"/>
    <x v="1230"/>
    <x v="1"/>
    <x v="0"/>
    <x v="2"/>
    <s v="No"/>
    <s v="Y"/>
    <n v="5"/>
    <n v="-2"/>
    <n v="0"/>
    <n v="31"/>
    <n v="0"/>
    <m/>
    <n v="0"/>
    <n v="1"/>
    <n v="326"/>
    <n v="8"/>
    <x v="0"/>
    <n v="1"/>
    <n v="1"/>
    <n v="31"/>
    <n v="3"/>
    <n v="3"/>
    <n v="4"/>
    <n v="10793"/>
    <n v="8386"/>
    <n v="1"/>
    <n v="18"/>
    <n v="3"/>
    <n v="1"/>
    <n v="80"/>
    <n v="1"/>
    <n v="13"/>
    <n v="3"/>
    <n v="13"/>
    <n v="7"/>
    <n v="9"/>
    <n v="9"/>
  </r>
  <r>
    <s v="No"/>
    <s v="Travel_Rarely"/>
    <x v="2"/>
    <s v="Current Employees"/>
    <x v="0"/>
    <x v="3"/>
    <s v="STAFF-1754"/>
    <x v="1231"/>
    <x v="1"/>
    <x v="0"/>
    <x v="2"/>
    <s v="No"/>
    <s v="Y"/>
    <n v="2"/>
    <n v="-2"/>
    <n v="0"/>
    <n v="30"/>
    <n v="0"/>
    <m/>
    <n v="0"/>
    <n v="1"/>
    <n v="979"/>
    <n v="15"/>
    <x v="0"/>
    <n v="1"/>
    <n v="3"/>
    <n v="94"/>
    <n v="2"/>
    <n v="3"/>
    <n v="2"/>
    <n v="7140"/>
    <n v="3088"/>
    <n v="2"/>
    <n v="11"/>
    <n v="3"/>
    <n v="1"/>
    <n v="80"/>
    <n v="1"/>
    <n v="12"/>
    <n v="3"/>
    <n v="7"/>
    <n v="7"/>
    <n v="1"/>
    <n v="7"/>
  </r>
  <r>
    <s v="No"/>
    <s v="Travel_Rarely"/>
    <x v="0"/>
    <s v="Current Employees"/>
    <x v="0"/>
    <x v="0"/>
    <s v="STAFF-2037"/>
    <x v="1232"/>
    <x v="1"/>
    <x v="0"/>
    <x v="2"/>
    <s v="No"/>
    <s v="Y"/>
    <n v="5"/>
    <n v="-2"/>
    <n v="0"/>
    <n v="41"/>
    <n v="0"/>
    <m/>
    <n v="0"/>
    <n v="1"/>
    <n v="930"/>
    <n v="3"/>
    <x v="3"/>
    <n v="1"/>
    <n v="3"/>
    <n v="57"/>
    <n v="2"/>
    <n v="2"/>
    <n v="2"/>
    <n v="8938"/>
    <n v="12227"/>
    <n v="2"/>
    <n v="11"/>
    <n v="3"/>
    <n v="3"/>
    <n v="80"/>
    <n v="1"/>
    <n v="14"/>
    <n v="3"/>
    <n v="5"/>
    <n v="4"/>
    <n v="0"/>
    <n v="4"/>
  </r>
  <r>
    <s v="No"/>
    <s v="Travel_Rarely"/>
    <x v="2"/>
    <s v="Current Employees"/>
    <x v="0"/>
    <x v="2"/>
    <s v="STAFF-1951"/>
    <x v="1233"/>
    <x v="1"/>
    <x v="0"/>
    <x v="2"/>
    <s v="No"/>
    <s v="Y"/>
    <n v="2"/>
    <n v="-2"/>
    <n v="0"/>
    <n v="34"/>
    <n v="0"/>
    <m/>
    <n v="0"/>
    <n v="1"/>
    <n v="1239"/>
    <n v="13"/>
    <x v="2"/>
    <n v="1"/>
    <n v="4"/>
    <n v="39"/>
    <n v="3"/>
    <n v="3"/>
    <n v="3"/>
    <n v="8628"/>
    <n v="22914"/>
    <n v="1"/>
    <n v="18"/>
    <n v="3"/>
    <n v="3"/>
    <n v="80"/>
    <n v="1"/>
    <n v="9"/>
    <n v="2"/>
    <n v="8"/>
    <n v="7"/>
    <n v="1"/>
    <n v="1"/>
  </r>
  <r>
    <s v="No"/>
    <s v="Travel_Rarely"/>
    <x v="2"/>
    <s v="Current Employees"/>
    <x v="0"/>
    <x v="0"/>
    <s v="STAFF-1497"/>
    <x v="1234"/>
    <x v="1"/>
    <x v="0"/>
    <x v="2"/>
    <s v="No"/>
    <s v="Y"/>
    <n v="3"/>
    <n v="-2"/>
    <n v="0"/>
    <n v="29"/>
    <n v="0"/>
    <m/>
    <n v="0"/>
    <n v="1"/>
    <n v="1246"/>
    <n v="19"/>
    <x v="3"/>
    <n v="1"/>
    <n v="3"/>
    <n v="77"/>
    <n v="2"/>
    <n v="2"/>
    <n v="3"/>
    <n v="8620"/>
    <n v="23757"/>
    <n v="1"/>
    <n v="14"/>
    <n v="3"/>
    <n v="3"/>
    <n v="80"/>
    <n v="2"/>
    <n v="10"/>
    <n v="3"/>
    <n v="10"/>
    <n v="7"/>
    <n v="0"/>
    <n v="4"/>
  </r>
  <r>
    <s v="No"/>
    <s v="Travel_Rarely"/>
    <x v="2"/>
    <s v="Current Employees"/>
    <x v="0"/>
    <x v="2"/>
    <s v="STAFF-1670"/>
    <x v="1235"/>
    <x v="1"/>
    <x v="0"/>
    <x v="2"/>
    <s v="No"/>
    <s v="Y"/>
    <n v="5"/>
    <n v="-2"/>
    <n v="0"/>
    <n v="33"/>
    <n v="0"/>
    <m/>
    <n v="0"/>
    <n v="1"/>
    <n v="392"/>
    <n v="2"/>
    <x v="2"/>
    <n v="1"/>
    <n v="4"/>
    <n v="93"/>
    <n v="3"/>
    <n v="2"/>
    <n v="4"/>
    <n v="5505"/>
    <n v="3921"/>
    <n v="1"/>
    <n v="14"/>
    <n v="3"/>
    <n v="3"/>
    <n v="80"/>
    <n v="2"/>
    <n v="6"/>
    <n v="3"/>
    <n v="6"/>
    <n v="2"/>
    <n v="0"/>
    <n v="4"/>
  </r>
  <r>
    <s v="No"/>
    <s v="Travel_Rarely"/>
    <x v="1"/>
    <s v="Current Employees"/>
    <x v="0"/>
    <x v="3"/>
    <s v="STAFF-1466"/>
    <x v="1236"/>
    <x v="1"/>
    <x v="0"/>
    <x v="2"/>
    <s v="No"/>
    <s v="Y"/>
    <n v="3"/>
    <n v="-2"/>
    <n v="0"/>
    <n v="48"/>
    <n v="0"/>
    <m/>
    <n v="0"/>
    <n v="1"/>
    <n v="1221"/>
    <n v="7"/>
    <x v="3"/>
    <n v="1"/>
    <n v="3"/>
    <n v="96"/>
    <n v="3"/>
    <n v="2"/>
    <n v="2"/>
    <n v="5486"/>
    <n v="24795"/>
    <n v="4"/>
    <n v="11"/>
    <n v="3"/>
    <n v="1"/>
    <n v="80"/>
    <n v="3"/>
    <n v="15"/>
    <n v="3"/>
    <n v="2"/>
    <n v="2"/>
    <n v="2"/>
    <n v="2"/>
  </r>
  <r>
    <s v="No"/>
    <s v="Travel_Rarely"/>
    <x v="0"/>
    <s v="Current Employees"/>
    <x v="0"/>
    <x v="2"/>
    <s v="STAFF-1548"/>
    <x v="1237"/>
    <x v="1"/>
    <x v="0"/>
    <x v="1"/>
    <s v="No"/>
    <s v="Y"/>
    <n v="5"/>
    <n v="-2"/>
    <n v="0"/>
    <n v="40"/>
    <n v="0"/>
    <m/>
    <n v="0"/>
    <n v="1"/>
    <n v="1342"/>
    <n v="9"/>
    <x v="0"/>
    <n v="1"/>
    <n v="1"/>
    <n v="47"/>
    <n v="3"/>
    <n v="2"/>
    <n v="1"/>
    <n v="5473"/>
    <n v="19345"/>
    <n v="0"/>
    <n v="12"/>
    <n v="3"/>
    <n v="4"/>
    <n v="80"/>
    <n v="0"/>
    <n v="9"/>
    <n v="4"/>
    <n v="8"/>
    <n v="4"/>
    <n v="7"/>
    <n v="1"/>
  </r>
  <r>
    <s v="No"/>
    <s v="Travel_Rarely"/>
    <x v="2"/>
    <s v="Current Employees"/>
    <x v="0"/>
    <x v="0"/>
    <s v="STAFF-1560"/>
    <x v="1238"/>
    <x v="1"/>
    <x v="0"/>
    <x v="1"/>
    <s v="No"/>
    <s v="Y"/>
    <n v="6"/>
    <n v="-2"/>
    <n v="0"/>
    <n v="33"/>
    <n v="0"/>
    <m/>
    <n v="0"/>
    <n v="1"/>
    <n v="1242"/>
    <n v="8"/>
    <x v="2"/>
    <n v="1"/>
    <n v="1"/>
    <n v="46"/>
    <n v="3"/>
    <n v="2"/>
    <n v="1"/>
    <n v="6392"/>
    <n v="10589"/>
    <n v="2"/>
    <n v="13"/>
    <n v="3"/>
    <n v="4"/>
    <n v="80"/>
    <n v="1"/>
    <n v="8"/>
    <n v="1"/>
    <n v="2"/>
    <n v="2"/>
    <n v="2"/>
    <n v="2"/>
  </r>
  <r>
    <s v="No"/>
    <s v="Travel_Rarely"/>
    <x v="2"/>
    <s v="Current Employees"/>
    <x v="0"/>
    <x v="0"/>
    <s v="STAFF-1996"/>
    <x v="1239"/>
    <x v="1"/>
    <x v="6"/>
    <x v="1"/>
    <s v="No"/>
    <s v="Y"/>
    <n v="1"/>
    <n v="-2"/>
    <n v="0"/>
    <n v="31"/>
    <n v="0"/>
    <m/>
    <n v="0"/>
    <n v="1"/>
    <n v="1154"/>
    <n v="2"/>
    <x v="0"/>
    <n v="1"/>
    <n v="1"/>
    <n v="54"/>
    <n v="3"/>
    <n v="1"/>
    <n v="3"/>
    <n v="3067"/>
    <n v="6393"/>
    <n v="0"/>
    <n v="19"/>
    <n v="3"/>
    <n v="3"/>
    <n v="80"/>
    <n v="1"/>
    <n v="3"/>
    <n v="3"/>
    <n v="2"/>
    <n v="2"/>
    <n v="1"/>
    <n v="2"/>
  </r>
  <r>
    <s v="No"/>
    <s v="Travel_Rarely"/>
    <x v="2"/>
    <s v="Current Employees"/>
    <x v="0"/>
    <x v="4"/>
    <s v="STAFF-1749"/>
    <x v="1240"/>
    <x v="1"/>
    <x v="0"/>
    <x v="1"/>
    <s v="No"/>
    <s v="Y"/>
    <n v="3"/>
    <n v="-2"/>
    <n v="0"/>
    <n v="31"/>
    <n v="0"/>
    <m/>
    <n v="0"/>
    <n v="1"/>
    <n v="1003"/>
    <n v="5"/>
    <x v="3"/>
    <n v="1"/>
    <n v="4"/>
    <n v="51"/>
    <n v="3"/>
    <n v="2"/>
    <n v="4"/>
    <n v="8346"/>
    <n v="20943"/>
    <n v="1"/>
    <n v="19"/>
    <n v="3"/>
    <n v="3"/>
    <n v="80"/>
    <n v="1"/>
    <n v="6"/>
    <n v="3"/>
    <n v="5"/>
    <n v="2"/>
    <n v="0"/>
    <n v="2"/>
  </r>
  <r>
    <s v="No"/>
    <s v="Travel_Rarely"/>
    <x v="2"/>
    <s v="Current Employees"/>
    <x v="0"/>
    <x v="2"/>
    <s v="STAFF-2013"/>
    <x v="1241"/>
    <x v="1"/>
    <x v="6"/>
    <x v="1"/>
    <s v="No"/>
    <s v="Y"/>
    <n v="2"/>
    <n v="-2"/>
    <n v="0"/>
    <n v="32"/>
    <n v="0"/>
    <m/>
    <n v="0"/>
    <n v="1"/>
    <n v="234"/>
    <n v="1"/>
    <x v="2"/>
    <n v="1"/>
    <n v="2"/>
    <n v="68"/>
    <n v="2"/>
    <n v="1"/>
    <n v="2"/>
    <n v="2269"/>
    <n v="18024"/>
    <n v="0"/>
    <n v="14"/>
    <n v="3"/>
    <n v="2"/>
    <n v="80"/>
    <n v="1"/>
    <n v="3"/>
    <n v="3"/>
    <n v="2"/>
    <n v="2"/>
    <n v="2"/>
    <n v="2"/>
  </r>
  <r>
    <s v="No"/>
    <s v="Travel_Rarely"/>
    <x v="0"/>
    <s v="Current Employees"/>
    <x v="0"/>
    <x v="2"/>
    <s v="STAFF-1945"/>
    <x v="1242"/>
    <x v="1"/>
    <x v="0"/>
    <x v="1"/>
    <s v="No"/>
    <s v="Y"/>
    <n v="2"/>
    <n v="-2"/>
    <n v="0"/>
    <n v="35"/>
    <n v="0"/>
    <m/>
    <n v="0"/>
    <n v="1"/>
    <n v="682"/>
    <n v="18"/>
    <x v="2"/>
    <n v="1"/>
    <n v="2"/>
    <n v="71"/>
    <n v="3"/>
    <n v="2"/>
    <n v="1"/>
    <n v="5561"/>
    <n v="15975"/>
    <n v="0"/>
    <n v="16"/>
    <n v="3"/>
    <n v="4"/>
    <n v="80"/>
    <n v="1"/>
    <n v="6"/>
    <n v="1"/>
    <n v="5"/>
    <n v="3"/>
    <n v="0"/>
    <n v="4"/>
  </r>
  <r>
    <s v="No"/>
    <s v="Travel_Rarely"/>
    <x v="2"/>
    <s v="Current Employees"/>
    <x v="0"/>
    <x v="4"/>
    <s v="STAFF-1568"/>
    <x v="1243"/>
    <x v="1"/>
    <x v="0"/>
    <x v="1"/>
    <s v="No"/>
    <s v="Y"/>
    <n v="3"/>
    <n v="-2"/>
    <n v="0"/>
    <n v="30"/>
    <n v="0"/>
    <m/>
    <n v="0"/>
    <n v="1"/>
    <n v="1288"/>
    <n v="29"/>
    <x v="2"/>
    <n v="1"/>
    <n v="4"/>
    <n v="33"/>
    <n v="3"/>
    <n v="3"/>
    <n v="4"/>
    <n v="9250"/>
    <n v="17799"/>
    <n v="3"/>
    <n v="12"/>
    <n v="3"/>
    <n v="2"/>
    <n v="80"/>
    <n v="1"/>
    <n v="9"/>
    <n v="3"/>
    <n v="4"/>
    <n v="2"/>
    <n v="1"/>
    <n v="3"/>
  </r>
  <r>
    <s v="No"/>
    <s v="Travel_Rarely"/>
    <x v="0"/>
    <s v="Current Employees"/>
    <x v="0"/>
    <x v="0"/>
    <s v="STAFF-1582"/>
    <x v="1244"/>
    <x v="1"/>
    <x v="0"/>
    <x v="1"/>
    <s v="No"/>
    <s v="Y"/>
    <n v="3"/>
    <n v="-2"/>
    <n v="0"/>
    <n v="38"/>
    <n v="0"/>
    <m/>
    <n v="0"/>
    <n v="1"/>
    <n v="1245"/>
    <n v="14"/>
    <x v="3"/>
    <n v="1"/>
    <n v="3"/>
    <n v="80"/>
    <n v="3"/>
    <n v="2"/>
    <n v="2"/>
    <n v="9924"/>
    <n v="12355"/>
    <n v="0"/>
    <n v="11"/>
    <n v="3"/>
    <n v="4"/>
    <n v="80"/>
    <n v="1"/>
    <n v="10"/>
    <n v="3"/>
    <n v="9"/>
    <n v="8"/>
    <n v="7"/>
    <n v="7"/>
  </r>
  <r>
    <s v="No"/>
    <s v="Travel_Rarely"/>
    <x v="2"/>
    <s v="Current Employees"/>
    <x v="0"/>
    <x v="0"/>
    <s v="STAFF-1739"/>
    <x v="1245"/>
    <x v="1"/>
    <x v="0"/>
    <x v="1"/>
    <s v="No"/>
    <s v="Y"/>
    <n v="2"/>
    <n v="-2"/>
    <n v="0"/>
    <n v="32"/>
    <n v="0"/>
    <m/>
    <n v="0"/>
    <n v="1"/>
    <n v="371"/>
    <n v="19"/>
    <x v="3"/>
    <n v="1"/>
    <n v="4"/>
    <n v="80"/>
    <n v="1"/>
    <n v="3"/>
    <n v="3"/>
    <n v="9610"/>
    <n v="3840"/>
    <n v="3"/>
    <n v="13"/>
    <n v="3"/>
    <n v="3"/>
    <n v="80"/>
    <n v="1"/>
    <n v="10"/>
    <n v="1"/>
    <n v="4"/>
    <n v="3"/>
    <n v="0"/>
    <n v="2"/>
  </r>
  <r>
    <s v="No"/>
    <s v="Travel_Rarely"/>
    <x v="0"/>
    <s v="Current Employees"/>
    <x v="0"/>
    <x v="0"/>
    <s v="STAFF-1492"/>
    <x v="1246"/>
    <x v="1"/>
    <x v="6"/>
    <x v="1"/>
    <s v="No"/>
    <s v="Y"/>
    <n v="3"/>
    <n v="-2"/>
    <n v="0"/>
    <n v="35"/>
    <n v="0"/>
    <m/>
    <n v="0"/>
    <n v="1"/>
    <n v="660"/>
    <n v="7"/>
    <x v="1"/>
    <n v="1"/>
    <n v="4"/>
    <n v="76"/>
    <n v="3"/>
    <n v="1"/>
    <n v="3"/>
    <n v="2404"/>
    <n v="16192"/>
    <n v="1"/>
    <n v="13"/>
    <n v="3"/>
    <n v="1"/>
    <n v="80"/>
    <n v="1"/>
    <n v="1"/>
    <n v="3"/>
    <n v="1"/>
    <n v="0"/>
    <n v="0"/>
    <n v="0"/>
  </r>
  <r>
    <s v="No"/>
    <s v="Travel_Rarely"/>
    <x v="2"/>
    <s v="Current Employees"/>
    <x v="0"/>
    <x v="3"/>
    <s v="STAFF-1446"/>
    <x v="1247"/>
    <x v="1"/>
    <x v="0"/>
    <x v="1"/>
    <s v="No"/>
    <s v="Y"/>
    <n v="3"/>
    <n v="-2"/>
    <n v="0"/>
    <n v="32"/>
    <n v="0"/>
    <m/>
    <n v="0"/>
    <n v="1"/>
    <n v="601"/>
    <n v="7"/>
    <x v="4"/>
    <n v="1"/>
    <n v="4"/>
    <n v="97"/>
    <n v="3"/>
    <n v="2"/>
    <n v="2"/>
    <n v="9204"/>
    <n v="23343"/>
    <n v="4"/>
    <n v="12"/>
    <n v="3"/>
    <n v="3"/>
    <n v="80"/>
    <n v="1"/>
    <n v="7"/>
    <n v="2"/>
    <n v="4"/>
    <n v="3"/>
    <n v="0"/>
    <n v="3"/>
  </r>
  <r>
    <s v="No"/>
    <s v="Travel_Rarely"/>
    <x v="0"/>
    <s v="Current Employees"/>
    <x v="0"/>
    <x v="2"/>
    <s v="STAFF-1588"/>
    <x v="1248"/>
    <x v="1"/>
    <x v="0"/>
    <x v="1"/>
    <s v="No"/>
    <s v="Y"/>
    <n v="3"/>
    <n v="-2"/>
    <n v="0"/>
    <n v="39"/>
    <n v="0"/>
    <m/>
    <n v="0"/>
    <n v="1"/>
    <n v="1462"/>
    <n v="6"/>
    <x v="3"/>
    <n v="1"/>
    <n v="4"/>
    <n v="38"/>
    <n v="4"/>
    <n v="3"/>
    <n v="3"/>
    <n v="8237"/>
    <n v="4658"/>
    <n v="2"/>
    <n v="11"/>
    <n v="3"/>
    <n v="1"/>
    <n v="80"/>
    <n v="1"/>
    <n v="11"/>
    <n v="3"/>
    <n v="7"/>
    <n v="6"/>
    <n v="7"/>
    <n v="6"/>
  </r>
  <r>
    <s v="No"/>
    <s v="Travel_Rarely"/>
    <x v="0"/>
    <s v="Current Employees"/>
    <x v="0"/>
    <x v="3"/>
    <s v="STAFF-1787"/>
    <x v="1249"/>
    <x v="1"/>
    <x v="0"/>
    <x v="1"/>
    <s v="No"/>
    <s v="Y"/>
    <n v="2"/>
    <n v="-2"/>
    <n v="0"/>
    <n v="37"/>
    <n v="0"/>
    <m/>
    <n v="0"/>
    <n v="1"/>
    <n v="589"/>
    <n v="9"/>
    <x v="0"/>
    <n v="1"/>
    <n v="2"/>
    <n v="46"/>
    <n v="2"/>
    <n v="2"/>
    <n v="2"/>
    <n v="4189"/>
    <n v="8800"/>
    <n v="1"/>
    <n v="14"/>
    <n v="3"/>
    <n v="1"/>
    <n v="80"/>
    <n v="2"/>
    <n v="5"/>
    <n v="3"/>
    <n v="5"/>
    <n v="2"/>
    <n v="0"/>
    <n v="3"/>
  </r>
  <r>
    <s v="No"/>
    <s v="Travel_Rarely"/>
    <x v="0"/>
    <s v="Current Employees"/>
    <x v="0"/>
    <x v="3"/>
    <s v="STAFF-1908"/>
    <x v="1250"/>
    <x v="1"/>
    <x v="0"/>
    <x v="1"/>
    <s v="No"/>
    <s v="Y"/>
    <n v="1"/>
    <n v="-2"/>
    <n v="0"/>
    <n v="36"/>
    <n v="0"/>
    <m/>
    <n v="0"/>
    <n v="1"/>
    <n v="335"/>
    <n v="17"/>
    <x v="0"/>
    <n v="1"/>
    <n v="3"/>
    <n v="33"/>
    <n v="2"/>
    <n v="2"/>
    <n v="2"/>
    <n v="5507"/>
    <n v="16822"/>
    <n v="2"/>
    <n v="16"/>
    <n v="3"/>
    <n v="3"/>
    <n v="80"/>
    <n v="2"/>
    <n v="12"/>
    <n v="1"/>
    <n v="4"/>
    <n v="2"/>
    <n v="1"/>
    <n v="3"/>
  </r>
  <r>
    <s v="No"/>
    <s v="Travel_Rarely"/>
    <x v="0"/>
    <s v="Current Employees"/>
    <x v="0"/>
    <x v="0"/>
    <s v="STAFF-1995"/>
    <x v="1251"/>
    <x v="1"/>
    <x v="0"/>
    <x v="1"/>
    <s v="No"/>
    <s v="Y"/>
    <n v="3"/>
    <n v="-2"/>
    <n v="0"/>
    <n v="38"/>
    <n v="0"/>
    <m/>
    <n v="0"/>
    <n v="1"/>
    <n v="1321"/>
    <n v="1"/>
    <x v="2"/>
    <n v="1"/>
    <n v="4"/>
    <n v="86"/>
    <n v="3"/>
    <n v="2"/>
    <n v="2"/>
    <n v="4440"/>
    <n v="7636"/>
    <n v="0"/>
    <n v="15"/>
    <n v="3"/>
    <n v="1"/>
    <n v="80"/>
    <n v="2"/>
    <n v="16"/>
    <n v="3"/>
    <n v="15"/>
    <n v="13"/>
    <n v="5"/>
    <n v="8"/>
  </r>
  <r>
    <s v="No"/>
    <s v="Travel_Rarely"/>
    <x v="2"/>
    <s v="Current Employees"/>
    <x v="0"/>
    <x v="0"/>
    <s v="STAFF-1479"/>
    <x v="1252"/>
    <x v="1"/>
    <x v="0"/>
    <x v="1"/>
    <s v="No"/>
    <s v="Y"/>
    <n v="2"/>
    <n v="-2"/>
    <n v="0"/>
    <n v="30"/>
    <n v="0"/>
    <m/>
    <n v="0"/>
    <n v="1"/>
    <n v="1358"/>
    <n v="16"/>
    <x v="1"/>
    <n v="1"/>
    <n v="4"/>
    <n v="96"/>
    <n v="3"/>
    <n v="2"/>
    <n v="3"/>
    <n v="5301"/>
    <n v="2939"/>
    <n v="8"/>
    <n v="15"/>
    <n v="3"/>
    <n v="3"/>
    <n v="80"/>
    <n v="2"/>
    <n v="4"/>
    <n v="2"/>
    <n v="2"/>
    <n v="1"/>
    <n v="2"/>
    <n v="2"/>
  </r>
  <r>
    <s v="No"/>
    <s v="Travel_Rarely"/>
    <x v="0"/>
    <s v="Current Employees"/>
    <x v="0"/>
    <x v="0"/>
    <s v="STAFF-1961"/>
    <x v="1253"/>
    <x v="1"/>
    <x v="6"/>
    <x v="0"/>
    <s v="No"/>
    <s v="Y"/>
    <n v="3"/>
    <n v="-2"/>
    <n v="0"/>
    <n v="38"/>
    <n v="0"/>
    <m/>
    <n v="0"/>
    <n v="1"/>
    <n v="1404"/>
    <n v="1"/>
    <x v="3"/>
    <n v="1"/>
    <n v="1"/>
    <n v="59"/>
    <n v="2"/>
    <n v="1"/>
    <n v="1"/>
    <n v="2858"/>
    <n v="11473"/>
    <n v="4"/>
    <n v="14"/>
    <n v="3"/>
    <n v="1"/>
    <n v="80"/>
    <n v="0"/>
    <n v="20"/>
    <n v="2"/>
    <n v="1"/>
    <n v="0"/>
    <n v="0"/>
    <n v="0"/>
  </r>
  <r>
    <s v="No"/>
    <s v="Travel_Rarely"/>
    <x v="0"/>
    <s v="Current Employees"/>
    <x v="0"/>
    <x v="3"/>
    <s v="STAFF-1975"/>
    <x v="1254"/>
    <x v="1"/>
    <x v="0"/>
    <x v="0"/>
    <s v="No"/>
    <s v="Y"/>
    <n v="3"/>
    <n v="-2"/>
    <n v="0"/>
    <n v="39"/>
    <n v="0"/>
    <m/>
    <n v="0"/>
    <n v="1"/>
    <n v="119"/>
    <n v="15"/>
    <x v="2"/>
    <n v="1"/>
    <n v="2"/>
    <n v="77"/>
    <n v="3"/>
    <n v="4"/>
    <n v="1"/>
    <n v="13341"/>
    <n v="25098"/>
    <n v="0"/>
    <n v="12"/>
    <n v="3"/>
    <n v="1"/>
    <n v="80"/>
    <n v="0"/>
    <n v="21"/>
    <n v="3"/>
    <n v="20"/>
    <n v="8"/>
    <n v="11"/>
    <n v="10"/>
  </r>
  <r>
    <s v="No"/>
    <s v="Travel_Rarely"/>
    <x v="0"/>
    <s v="Current Employees"/>
    <x v="0"/>
    <x v="2"/>
    <s v="STAFF-1740"/>
    <x v="1255"/>
    <x v="1"/>
    <x v="5"/>
    <x v="0"/>
    <s v="No"/>
    <s v="Y"/>
    <n v="3"/>
    <n v="-2"/>
    <n v="0"/>
    <n v="40"/>
    <n v="0"/>
    <m/>
    <n v="0"/>
    <n v="1"/>
    <n v="611"/>
    <n v="7"/>
    <x v="2"/>
    <n v="1"/>
    <n v="2"/>
    <n v="88"/>
    <n v="3"/>
    <n v="5"/>
    <n v="2"/>
    <n v="19833"/>
    <n v="4349"/>
    <n v="1"/>
    <n v="14"/>
    <n v="3"/>
    <n v="2"/>
    <n v="80"/>
    <n v="0"/>
    <n v="21"/>
    <n v="2"/>
    <n v="21"/>
    <n v="8"/>
    <n v="12"/>
    <n v="8"/>
  </r>
  <r>
    <s v="No"/>
    <s v="Travel_Rarely"/>
    <x v="2"/>
    <s v="Current Employees"/>
    <x v="0"/>
    <x v="3"/>
    <s v="STAFF-1924"/>
    <x v="1256"/>
    <x v="1"/>
    <x v="0"/>
    <x v="0"/>
    <s v="No"/>
    <s v="Y"/>
    <n v="2"/>
    <n v="-2"/>
    <n v="0"/>
    <n v="33"/>
    <n v="0"/>
    <m/>
    <n v="0"/>
    <n v="1"/>
    <n v="217"/>
    <n v="10"/>
    <x v="2"/>
    <n v="1"/>
    <n v="2"/>
    <n v="43"/>
    <n v="3"/>
    <n v="2"/>
    <n v="1"/>
    <n v="5487"/>
    <n v="10410"/>
    <n v="1"/>
    <n v="14"/>
    <n v="3"/>
    <n v="2"/>
    <n v="80"/>
    <n v="0"/>
    <n v="10"/>
    <n v="2"/>
    <n v="10"/>
    <n v="4"/>
    <n v="0"/>
    <n v="9"/>
  </r>
  <r>
    <s v="No"/>
    <s v="Travel_Rarely"/>
    <x v="2"/>
    <s v="Current Employees"/>
    <x v="0"/>
    <x v="2"/>
    <s v="STAFF-1650"/>
    <x v="1257"/>
    <x v="1"/>
    <x v="0"/>
    <x v="0"/>
    <s v="No"/>
    <s v="Y"/>
    <n v="2"/>
    <n v="-2"/>
    <n v="0"/>
    <n v="29"/>
    <n v="0"/>
    <m/>
    <n v="0"/>
    <n v="1"/>
    <n v="469"/>
    <n v="10"/>
    <x v="3"/>
    <n v="1"/>
    <n v="3"/>
    <n v="42"/>
    <n v="2"/>
    <n v="2"/>
    <n v="3"/>
    <n v="5869"/>
    <n v="23413"/>
    <n v="9"/>
    <n v="11"/>
    <n v="3"/>
    <n v="3"/>
    <n v="80"/>
    <n v="0"/>
    <n v="8"/>
    <n v="3"/>
    <n v="5"/>
    <n v="2"/>
    <n v="1"/>
    <n v="4"/>
  </r>
  <r>
    <s v="No"/>
    <s v="Travel_Rarely"/>
    <x v="2"/>
    <s v="Current Employees"/>
    <x v="0"/>
    <x v="2"/>
    <s v="STAFF-1836"/>
    <x v="1258"/>
    <x v="1"/>
    <x v="0"/>
    <x v="0"/>
    <s v="No"/>
    <s v="Y"/>
    <n v="4"/>
    <n v="-2"/>
    <n v="0"/>
    <n v="26"/>
    <n v="0"/>
    <m/>
    <n v="0"/>
    <n v="1"/>
    <n v="572"/>
    <n v="10"/>
    <x v="3"/>
    <n v="1"/>
    <n v="3"/>
    <n v="46"/>
    <n v="3"/>
    <n v="2"/>
    <n v="4"/>
    <n v="4684"/>
    <n v="9125"/>
    <n v="1"/>
    <n v="13"/>
    <n v="3"/>
    <n v="1"/>
    <n v="80"/>
    <n v="0"/>
    <n v="5"/>
    <n v="3"/>
    <n v="5"/>
    <n v="3"/>
    <n v="1"/>
    <n v="2"/>
  </r>
  <r>
    <s v="No"/>
    <s v="Travel_Rarely"/>
    <x v="2"/>
    <s v="Current Employees"/>
    <x v="0"/>
    <x v="1"/>
    <s v="STAFF-1478"/>
    <x v="1259"/>
    <x v="1"/>
    <x v="0"/>
    <x v="0"/>
    <s v="No"/>
    <s v="Y"/>
    <n v="2"/>
    <n v="-2"/>
    <n v="0"/>
    <n v="34"/>
    <n v="0"/>
    <m/>
    <n v="0"/>
    <n v="1"/>
    <n v="1326"/>
    <n v="3"/>
    <x v="3"/>
    <n v="1"/>
    <n v="4"/>
    <n v="81"/>
    <n v="1"/>
    <n v="2"/>
    <n v="1"/>
    <n v="4759"/>
    <n v="15891"/>
    <n v="3"/>
    <n v="18"/>
    <n v="3"/>
    <n v="4"/>
    <n v="80"/>
    <n v="0"/>
    <n v="15"/>
    <n v="3"/>
    <n v="13"/>
    <n v="9"/>
    <n v="3"/>
    <n v="12"/>
  </r>
  <r>
    <s v="No"/>
    <s v="Travel_Rarely"/>
    <x v="4"/>
    <s v="Current Employees"/>
    <x v="0"/>
    <x v="0"/>
    <s v="STAFF-1680"/>
    <x v="1260"/>
    <x v="1"/>
    <x v="6"/>
    <x v="0"/>
    <s v="No"/>
    <s v="Y"/>
    <n v="3"/>
    <n v="-2"/>
    <n v="0"/>
    <n v="20"/>
    <n v="0"/>
    <m/>
    <n v="0"/>
    <n v="1"/>
    <n v="727"/>
    <n v="9"/>
    <x v="1"/>
    <n v="1"/>
    <n v="4"/>
    <n v="54"/>
    <n v="3"/>
    <n v="1"/>
    <n v="1"/>
    <n v="2728"/>
    <n v="21082"/>
    <n v="1"/>
    <n v="11"/>
    <n v="3"/>
    <n v="1"/>
    <n v="80"/>
    <n v="0"/>
    <n v="2"/>
    <n v="3"/>
    <n v="2"/>
    <n v="2"/>
    <n v="0"/>
    <n v="2"/>
  </r>
  <r>
    <s v="No"/>
    <s v="Travel_Rarely"/>
    <x v="2"/>
    <s v="Current Employees"/>
    <x v="0"/>
    <x v="2"/>
    <s v="STAFF-1469"/>
    <x v="1261"/>
    <x v="1"/>
    <x v="0"/>
    <x v="0"/>
    <s v="No"/>
    <s v="Y"/>
    <n v="4"/>
    <n v="-2"/>
    <n v="0"/>
    <n v="28"/>
    <n v="0"/>
    <m/>
    <n v="0"/>
    <n v="1"/>
    <n v="866"/>
    <n v="5"/>
    <x v="3"/>
    <n v="1"/>
    <n v="4"/>
    <n v="84"/>
    <n v="3"/>
    <n v="2"/>
    <n v="1"/>
    <n v="8463"/>
    <n v="23490"/>
    <n v="0"/>
    <n v="18"/>
    <n v="3"/>
    <n v="4"/>
    <n v="80"/>
    <n v="0"/>
    <n v="6"/>
    <n v="3"/>
    <n v="5"/>
    <n v="4"/>
    <n v="1"/>
    <n v="3"/>
  </r>
  <r>
    <s v="No"/>
    <s v="Travel_Rarely"/>
    <x v="0"/>
    <s v="Current Employees"/>
    <x v="0"/>
    <x v="3"/>
    <s v="STAFF-1708"/>
    <x v="1262"/>
    <x v="1"/>
    <x v="0"/>
    <x v="0"/>
    <s v="No"/>
    <s v="Y"/>
    <n v="3"/>
    <n v="-2"/>
    <n v="0"/>
    <n v="41"/>
    <n v="0"/>
    <m/>
    <n v="0"/>
    <n v="1"/>
    <n v="918"/>
    <n v="6"/>
    <x v="3"/>
    <n v="1"/>
    <n v="4"/>
    <n v="35"/>
    <n v="3"/>
    <n v="3"/>
    <n v="1"/>
    <n v="9241"/>
    <n v="15869"/>
    <n v="1"/>
    <n v="12"/>
    <n v="3"/>
    <n v="2"/>
    <n v="80"/>
    <n v="0"/>
    <n v="10"/>
    <n v="3"/>
    <n v="10"/>
    <n v="8"/>
    <n v="8"/>
    <n v="7"/>
  </r>
  <r>
    <s v="No"/>
    <s v="Travel_Rarely"/>
    <x v="2"/>
    <s v="Current Employees"/>
    <x v="0"/>
    <x v="3"/>
    <s v="STAFF-1965"/>
    <x v="1263"/>
    <x v="1"/>
    <x v="0"/>
    <x v="0"/>
    <s v="No"/>
    <s v="Y"/>
    <n v="5"/>
    <n v="-2"/>
    <n v="0"/>
    <n v="27"/>
    <n v="0"/>
    <m/>
    <n v="0"/>
    <n v="1"/>
    <n v="954"/>
    <n v="9"/>
    <x v="3"/>
    <n v="1"/>
    <n v="4"/>
    <n v="44"/>
    <n v="3"/>
    <n v="2"/>
    <n v="1"/>
    <n v="4105"/>
    <n v="5099"/>
    <n v="1"/>
    <n v="14"/>
    <n v="3"/>
    <n v="1"/>
    <n v="80"/>
    <n v="0"/>
    <n v="7"/>
    <n v="3"/>
    <n v="7"/>
    <n v="7"/>
    <n v="0"/>
    <n v="7"/>
  </r>
  <r>
    <s v="No"/>
    <s v="Travel_Rarely"/>
    <x v="1"/>
    <s v="Current Employees"/>
    <x v="0"/>
    <x v="0"/>
    <s v="STAFF-1602"/>
    <x v="1264"/>
    <x v="1"/>
    <x v="5"/>
    <x v="0"/>
    <s v="No"/>
    <s v="Y"/>
    <n v="5"/>
    <n v="-2"/>
    <n v="0"/>
    <n v="46"/>
    <n v="0"/>
    <m/>
    <n v="0"/>
    <n v="1"/>
    <n v="563"/>
    <n v="1"/>
    <x v="2"/>
    <n v="1"/>
    <n v="4"/>
    <n v="56"/>
    <n v="4"/>
    <n v="4"/>
    <n v="1"/>
    <n v="17567"/>
    <n v="3156"/>
    <n v="1"/>
    <n v="15"/>
    <n v="3"/>
    <n v="2"/>
    <n v="80"/>
    <n v="0"/>
    <n v="27"/>
    <n v="1"/>
    <n v="26"/>
    <n v="0"/>
    <n v="0"/>
    <n v="12"/>
  </r>
  <r>
    <s v="No"/>
    <s v="Non-Travel"/>
    <x v="4"/>
    <s v="Current Employees"/>
    <x v="1"/>
    <x v="1"/>
    <s v="STAFF-1605"/>
    <x v="1265"/>
    <x v="0"/>
    <x v="1"/>
    <x v="1"/>
    <s v="Yes"/>
    <s v="Y"/>
    <n v="2"/>
    <n v="-2"/>
    <n v="0"/>
    <n v="22"/>
    <n v="0"/>
    <m/>
    <n v="0"/>
    <n v="1"/>
    <n v="457"/>
    <n v="26"/>
    <x v="0"/>
    <n v="1"/>
    <n v="2"/>
    <n v="85"/>
    <n v="2"/>
    <n v="1"/>
    <n v="3"/>
    <n v="2814"/>
    <n v="10293"/>
    <n v="1"/>
    <n v="14"/>
    <n v="3"/>
    <n v="2"/>
    <n v="80"/>
    <n v="0"/>
    <n v="4"/>
    <n v="2"/>
    <n v="4"/>
    <n v="2"/>
    <n v="1"/>
    <n v="3"/>
  </r>
  <r>
    <s v="No"/>
    <s v="Travel_Frequently"/>
    <x v="0"/>
    <s v="Current Employees"/>
    <x v="1"/>
    <x v="2"/>
    <s v="STAFF-1937"/>
    <x v="1266"/>
    <x v="0"/>
    <x v="1"/>
    <x v="2"/>
    <s v="Yes"/>
    <s v="Y"/>
    <n v="3"/>
    <n v="-2"/>
    <n v="0"/>
    <n v="3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n v="0"/>
    <m/>
    <n v="0"/>
    <n v="1"/>
    <n v="567"/>
    <n v="2"/>
    <x v="1"/>
    <n v="1"/>
    <n v="4"/>
    <n v="32"/>
    <n v="3"/>
    <n v="1"/>
    <n v="4"/>
    <n v="3760"/>
    <n v="17218"/>
    <n v="1"/>
    <n v="13"/>
    <n v="3"/>
    <n v="3"/>
    <n v="80"/>
    <n v="0"/>
    <n v="6"/>
    <n v="3"/>
    <n v="6"/>
    <n v="3"/>
    <n v="1"/>
    <n v="3"/>
  </r>
  <r>
    <s v="No"/>
    <s v="Travel_Frequently"/>
    <x v="2"/>
    <s v="Current Employees"/>
    <x v="1"/>
    <x v="0"/>
    <s v="STAFF-1850"/>
    <x v="1268"/>
    <x v="0"/>
    <x v="2"/>
    <x v="0"/>
    <s v="Yes"/>
    <s v="Y"/>
    <n v="3"/>
    <n v="-2"/>
    <n v="0"/>
    <n v="27"/>
    <n v="0"/>
    <m/>
    <n v="0"/>
    <n v="1"/>
    <n v="1297"/>
    <n v="5"/>
    <x v="0"/>
    <n v="1"/>
    <n v="4"/>
    <n v="53"/>
    <n v="3"/>
    <n v="1"/>
    <n v="4"/>
    <n v="2379"/>
    <n v="19826"/>
    <n v="0"/>
    <n v="14"/>
    <n v="3"/>
    <n v="3"/>
    <n v="80"/>
    <n v="0"/>
    <n v="6"/>
    <n v="2"/>
    <n v="5"/>
    <n v="4"/>
    <n v="0"/>
    <n v="2"/>
  </r>
  <r>
    <s v="No"/>
    <s v="Travel_Rarely"/>
    <x v="0"/>
    <s v="Current Employees"/>
    <x v="2"/>
    <x v="0"/>
    <s v="STAFF-1683"/>
    <x v="1269"/>
    <x v="0"/>
    <x v="8"/>
    <x v="2"/>
    <s v="Yes"/>
    <s v="Y"/>
    <n v="2"/>
    <n v="-2"/>
    <n v="0"/>
    <n v="44"/>
    <n v="0"/>
    <m/>
    <n v="0"/>
    <n v="1"/>
    <n v="528"/>
    <n v="1"/>
    <x v="3"/>
    <n v="1"/>
    <n v="3"/>
    <n v="44"/>
    <n v="3"/>
    <n v="1"/>
    <n v="4"/>
    <n v="3195"/>
    <n v="4167"/>
    <n v="4"/>
    <n v="18"/>
    <n v="3"/>
    <n v="1"/>
    <n v="80"/>
    <n v="3"/>
    <n v="8"/>
    <n v="3"/>
    <n v="2"/>
    <n v="2"/>
    <n v="2"/>
    <n v="2"/>
  </r>
  <r>
    <s v="No"/>
    <s v="Travel_Rarely"/>
    <x v="0"/>
    <s v="Current Employees"/>
    <x v="2"/>
    <x v="0"/>
    <s v="STAFF-2040"/>
    <x v="1270"/>
    <x v="0"/>
    <x v="8"/>
    <x v="0"/>
    <s v="Yes"/>
    <s v="Y"/>
    <n v="2"/>
    <n v="-2"/>
    <n v="0"/>
    <n v="35"/>
    <n v="0"/>
    <m/>
    <n v="0"/>
    <n v="1"/>
    <n v="1146"/>
    <n v="26"/>
    <x v="2"/>
    <n v="1"/>
    <n v="3"/>
    <n v="31"/>
    <n v="3"/>
    <n v="3"/>
    <n v="4"/>
    <n v="8837"/>
    <n v="16642"/>
    <n v="1"/>
    <n v="16"/>
    <n v="3"/>
    <n v="3"/>
    <n v="80"/>
    <n v="0"/>
    <n v="9"/>
    <n v="3"/>
    <n v="9"/>
    <n v="0"/>
    <n v="1"/>
    <n v="7"/>
  </r>
  <r>
    <s v="No"/>
    <s v="Travel_Rarely"/>
    <x v="0"/>
    <s v="Current Employees"/>
    <x v="1"/>
    <x v="2"/>
    <s v="STAFF-1608"/>
    <x v="1271"/>
    <x v="0"/>
    <x v="7"/>
    <x v="2"/>
    <s v="Yes"/>
    <s v="Y"/>
    <n v="4"/>
    <n v="-2"/>
    <n v="0"/>
    <n v="44"/>
    <n v="0"/>
    <m/>
    <n v="0"/>
    <n v="1"/>
    <n v="1313"/>
    <n v="7"/>
    <x v="3"/>
    <n v="1"/>
    <n v="2"/>
    <n v="31"/>
    <n v="3"/>
    <n v="5"/>
    <n v="4"/>
    <n v="19049"/>
    <n v="3549"/>
    <n v="0"/>
    <n v="14"/>
    <n v="3"/>
    <n v="4"/>
    <n v="80"/>
    <n v="1"/>
    <n v="23"/>
    <n v="2"/>
    <n v="22"/>
    <n v="7"/>
    <n v="1"/>
    <n v="10"/>
  </r>
  <r>
    <s v="No"/>
    <s v="Travel_Rarely"/>
    <x v="1"/>
    <s v="Current Employees"/>
    <x v="1"/>
    <x v="0"/>
    <s v="STAFF-1827"/>
    <x v="1272"/>
    <x v="0"/>
    <x v="3"/>
    <x v="2"/>
    <s v="Yes"/>
    <s v="Y"/>
    <n v="4"/>
    <n v="-2"/>
    <n v="0"/>
    <n v="47"/>
    <n v="0"/>
    <m/>
    <n v="0"/>
    <n v="1"/>
    <n v="1001"/>
    <n v="4"/>
    <x v="3"/>
    <n v="1"/>
    <n v="3"/>
    <n v="92"/>
    <n v="2"/>
    <n v="3"/>
    <n v="2"/>
    <n v="10333"/>
    <n v="19271"/>
    <n v="8"/>
    <n v="12"/>
    <n v="3"/>
    <n v="3"/>
    <n v="80"/>
    <n v="1"/>
    <n v="28"/>
    <n v="3"/>
    <n v="22"/>
    <n v="11"/>
    <n v="14"/>
    <n v="10"/>
  </r>
  <r>
    <s v="No"/>
    <s v="Travel_Rarely"/>
    <x v="1"/>
    <s v="Current Employees"/>
    <x v="1"/>
    <x v="2"/>
    <s v="STAFF-1674"/>
    <x v="1273"/>
    <x v="0"/>
    <x v="2"/>
    <x v="2"/>
    <s v="Yes"/>
    <s v="Y"/>
    <n v="2"/>
    <n v="-2"/>
    <n v="0"/>
    <n v="49"/>
    <n v="0"/>
    <m/>
    <n v="0"/>
    <n v="1"/>
    <n v="464"/>
    <n v="16"/>
    <x v="3"/>
    <n v="1"/>
    <n v="4"/>
    <n v="74"/>
    <n v="3"/>
    <n v="1"/>
    <n v="1"/>
    <n v="2587"/>
    <n v="24941"/>
    <n v="4"/>
    <n v="16"/>
    <n v="3"/>
    <n v="2"/>
    <n v="80"/>
    <n v="1"/>
    <n v="17"/>
    <n v="2"/>
    <n v="2"/>
    <n v="2"/>
    <n v="2"/>
    <n v="2"/>
  </r>
  <r>
    <s v="No"/>
    <s v="Travel_Rarely"/>
    <x v="2"/>
    <s v="Current Employees"/>
    <x v="1"/>
    <x v="2"/>
    <s v="STAFF-1974"/>
    <x v="1274"/>
    <x v="0"/>
    <x v="2"/>
    <x v="2"/>
    <s v="Yes"/>
    <s v="Y"/>
    <n v="4"/>
    <n v="-2"/>
    <n v="0"/>
    <n v="31"/>
    <n v="0"/>
    <m/>
    <n v="0"/>
    <n v="1"/>
    <n v="1276"/>
    <n v="2"/>
    <x v="1"/>
    <n v="1"/>
    <n v="4"/>
    <n v="59"/>
    <n v="1"/>
    <n v="1"/>
    <n v="4"/>
    <n v="1129"/>
    <n v="17536"/>
    <n v="1"/>
    <n v="11"/>
    <n v="3"/>
    <n v="3"/>
    <n v="80"/>
    <n v="3"/>
    <n v="1"/>
    <n v="3"/>
    <n v="1"/>
    <n v="0"/>
    <n v="0"/>
    <n v="0"/>
  </r>
  <r>
    <s v="No"/>
    <s v="Travel_Rarely"/>
    <x v="0"/>
    <s v="Current Employees"/>
    <x v="1"/>
    <x v="1"/>
    <s v="STAFF-1886"/>
    <x v="1275"/>
    <x v="0"/>
    <x v="3"/>
    <x v="1"/>
    <s v="Yes"/>
    <s v="Y"/>
    <n v="2"/>
    <n v="-2"/>
    <n v="0"/>
    <n v="35"/>
    <n v="0"/>
    <m/>
    <n v="0"/>
    <n v="1"/>
    <n v="219"/>
    <n v="16"/>
    <x v="0"/>
    <n v="1"/>
    <n v="4"/>
    <n v="44"/>
    <n v="2"/>
    <n v="2"/>
    <n v="2"/>
    <n v="4788"/>
    <n v="25388"/>
    <n v="0"/>
    <n v="11"/>
    <n v="3"/>
    <n v="4"/>
    <n v="80"/>
    <n v="0"/>
    <n v="4"/>
    <n v="3"/>
    <n v="3"/>
    <n v="2"/>
    <n v="0"/>
    <n v="2"/>
  </r>
  <r>
    <s v="No"/>
    <s v="Travel_Rarely"/>
    <x v="2"/>
    <s v="Current Employees"/>
    <x v="1"/>
    <x v="0"/>
    <s v="STAFF-1893"/>
    <x v="1276"/>
    <x v="0"/>
    <x v="1"/>
    <x v="1"/>
    <s v="Yes"/>
    <s v="Y"/>
    <n v="3"/>
    <n v="-2"/>
    <n v="0"/>
    <n v="26"/>
    <n v="0"/>
    <m/>
    <n v="0"/>
    <n v="1"/>
    <n v="482"/>
    <n v="1"/>
    <x v="0"/>
    <n v="1"/>
    <n v="2"/>
    <n v="90"/>
    <n v="2"/>
    <n v="1"/>
    <n v="3"/>
    <n v="2933"/>
    <n v="14908"/>
    <n v="1"/>
    <n v="13"/>
    <n v="3"/>
    <n v="3"/>
    <n v="80"/>
    <n v="1"/>
    <n v="1"/>
    <n v="2"/>
    <n v="1"/>
    <n v="0"/>
    <n v="1"/>
    <n v="0"/>
  </r>
  <r>
    <s v="No"/>
    <s v="Travel_Rarely"/>
    <x v="0"/>
    <s v="Current Employees"/>
    <x v="1"/>
    <x v="0"/>
    <s v="STAFF-1724"/>
    <x v="1277"/>
    <x v="0"/>
    <x v="3"/>
    <x v="1"/>
    <s v="Yes"/>
    <s v="Y"/>
    <n v="3"/>
    <n v="-2"/>
    <n v="0"/>
    <n v="40"/>
    <n v="0"/>
    <m/>
    <n v="0"/>
    <n v="1"/>
    <n v="369"/>
    <n v="8"/>
    <x v="0"/>
    <n v="1"/>
    <n v="2"/>
    <n v="92"/>
    <n v="3"/>
    <n v="2"/>
    <n v="1"/>
    <n v="6516"/>
    <n v="5041"/>
    <n v="2"/>
    <n v="16"/>
    <n v="3"/>
    <n v="2"/>
    <n v="80"/>
    <n v="1"/>
    <n v="18"/>
    <n v="3"/>
    <n v="1"/>
    <n v="0"/>
    <n v="0"/>
    <n v="0"/>
  </r>
  <r>
    <s v="No"/>
    <s v="Travel_Rarely"/>
    <x v="2"/>
    <s v="Current Employees"/>
    <x v="1"/>
    <x v="2"/>
    <s v="STAFF-2009"/>
    <x v="1278"/>
    <x v="0"/>
    <x v="4"/>
    <x v="1"/>
    <s v="Yes"/>
    <s v="Y"/>
    <n v="6"/>
    <n v="-2"/>
    <n v="0"/>
    <n v="33"/>
    <n v="0"/>
    <m/>
    <n v="0"/>
    <n v="1"/>
    <n v="501"/>
    <n v="15"/>
    <x v="0"/>
    <n v="1"/>
    <n v="2"/>
    <n v="95"/>
    <n v="3"/>
    <n v="2"/>
    <n v="4"/>
    <n v="4878"/>
    <n v="21653"/>
    <n v="0"/>
    <n v="13"/>
    <n v="3"/>
    <n v="1"/>
    <n v="80"/>
    <n v="1"/>
    <n v="10"/>
    <n v="3"/>
    <n v="9"/>
    <n v="7"/>
    <n v="8"/>
    <n v="1"/>
  </r>
  <r>
    <s v="No"/>
    <s v="Travel_Rarely"/>
    <x v="1"/>
    <s v="Current Employees"/>
    <x v="1"/>
    <x v="0"/>
    <s v="STAFF-1661"/>
    <x v="1279"/>
    <x v="0"/>
    <x v="4"/>
    <x v="1"/>
    <s v="Yes"/>
    <s v="Y"/>
    <n v="3"/>
    <n v="-2"/>
    <n v="0"/>
    <n v="49"/>
    <n v="0"/>
    <m/>
    <n v="0"/>
    <n v="1"/>
    <n v="465"/>
    <n v="6"/>
    <x v="1"/>
    <n v="1"/>
    <n v="3"/>
    <n v="41"/>
    <n v="2"/>
    <n v="4"/>
    <n v="3"/>
    <n v="13966"/>
    <n v="11652"/>
    <n v="2"/>
    <n v="19"/>
    <n v="3"/>
    <n v="2"/>
    <n v="80"/>
    <n v="1"/>
    <n v="30"/>
    <n v="3"/>
    <n v="15"/>
    <n v="11"/>
    <n v="2"/>
    <n v="12"/>
  </r>
  <r>
    <s v="No"/>
    <s v="Travel_Rarely"/>
    <x v="0"/>
    <s v="Current Employees"/>
    <x v="1"/>
    <x v="0"/>
    <s v="STAFF-1703"/>
    <x v="1280"/>
    <x v="0"/>
    <x v="4"/>
    <x v="1"/>
    <s v="Yes"/>
    <s v="Y"/>
    <n v="2"/>
    <n v="-2"/>
    <n v="0"/>
    <n v="44"/>
    <n v="0"/>
    <m/>
    <n v="0"/>
    <n v="1"/>
    <n v="921"/>
    <n v="2"/>
    <x v="3"/>
    <n v="1"/>
    <n v="3"/>
    <n v="96"/>
    <n v="4"/>
    <n v="3"/>
    <n v="4"/>
    <n v="7879"/>
    <n v="14810"/>
    <n v="1"/>
    <n v="19"/>
    <n v="3"/>
    <n v="2"/>
    <n v="80"/>
    <n v="1"/>
    <n v="9"/>
    <n v="3"/>
    <n v="8"/>
    <n v="7"/>
    <n v="6"/>
    <n v="7"/>
  </r>
  <r>
    <s v="No"/>
    <s v="Travel_Rarely"/>
    <x v="0"/>
    <s v="Current Employees"/>
    <x v="1"/>
    <x v="2"/>
    <s v="STAFF-1638"/>
    <x v="1281"/>
    <x v="0"/>
    <x v="3"/>
    <x v="1"/>
    <s v="Yes"/>
    <s v="Y"/>
    <n v="6"/>
    <n v="-2"/>
    <n v="0"/>
    <n v="38"/>
    <n v="0"/>
    <m/>
    <n v="0"/>
    <n v="1"/>
    <n v="397"/>
    <n v="2"/>
    <x v="0"/>
    <n v="1"/>
    <n v="4"/>
    <n v="54"/>
    <n v="2"/>
    <n v="3"/>
    <n v="3"/>
    <n v="7756"/>
    <n v="14199"/>
    <n v="3"/>
    <n v="19"/>
    <n v="3"/>
    <n v="4"/>
    <n v="80"/>
    <n v="1"/>
    <n v="10"/>
    <n v="4"/>
    <n v="5"/>
    <n v="4"/>
    <n v="0"/>
    <n v="2"/>
  </r>
  <r>
    <s v="No"/>
    <s v="Travel_Rarely"/>
    <x v="0"/>
    <s v="Current Employees"/>
    <x v="1"/>
    <x v="0"/>
    <s v="STAFF-1614"/>
    <x v="1282"/>
    <x v="0"/>
    <x v="3"/>
    <x v="1"/>
    <s v="Yes"/>
    <s v="Y"/>
    <n v="2"/>
    <n v="-2"/>
    <n v="0"/>
    <n v="36"/>
    <n v="0"/>
    <m/>
    <n v="0"/>
    <n v="1"/>
    <n v="559"/>
    <n v="12"/>
    <x v="2"/>
    <n v="1"/>
    <n v="3"/>
    <n v="76"/>
    <n v="3"/>
    <n v="2"/>
    <n v="3"/>
    <n v="4663"/>
    <n v="12421"/>
    <n v="9"/>
    <n v="12"/>
    <n v="3"/>
    <n v="2"/>
    <n v="80"/>
    <n v="2"/>
    <n v="7"/>
    <n v="3"/>
    <n v="3"/>
    <n v="2"/>
    <n v="1"/>
    <n v="1"/>
  </r>
  <r>
    <s v="No"/>
    <s v="Travel_Rarely"/>
    <x v="0"/>
    <s v="Current Employees"/>
    <x v="1"/>
    <x v="2"/>
    <s v="STAFF-1587"/>
    <x v="1283"/>
    <x v="0"/>
    <x v="4"/>
    <x v="0"/>
    <s v="Yes"/>
    <s v="Y"/>
    <n v="4"/>
    <n v="-2"/>
    <n v="0"/>
    <n v="35"/>
    <n v="0"/>
    <m/>
    <n v="0"/>
    <n v="1"/>
    <n v="670"/>
    <n v="10"/>
    <x v="2"/>
    <n v="1"/>
    <n v="1"/>
    <n v="51"/>
    <n v="3"/>
    <n v="2"/>
    <n v="3"/>
    <n v="6142"/>
    <n v="4223"/>
    <n v="3"/>
    <n v="16"/>
    <n v="3"/>
    <n v="3"/>
    <n v="80"/>
    <n v="0"/>
    <n v="10"/>
    <n v="3"/>
    <n v="5"/>
    <n v="2"/>
    <n v="0"/>
    <n v="4"/>
  </r>
  <r>
    <s v="No"/>
    <s v="Travel_Rarely"/>
    <x v="1"/>
    <s v="Current Employees"/>
    <x v="1"/>
    <x v="2"/>
    <s v="STAFF-1611"/>
    <x v="1284"/>
    <x v="0"/>
    <x v="2"/>
    <x v="0"/>
    <s v="Yes"/>
    <s v="Y"/>
    <n v="3"/>
    <n v="-2"/>
    <n v="0"/>
    <n v="45"/>
    <n v="0"/>
    <m/>
    <n v="0"/>
    <n v="1"/>
    <n v="1015"/>
    <n v="5"/>
    <x v="4"/>
    <n v="1"/>
    <n v="3"/>
    <n v="50"/>
    <n v="1"/>
    <n v="2"/>
    <n v="1"/>
    <n v="5769"/>
    <n v="23447"/>
    <n v="1"/>
    <n v="14"/>
    <n v="3"/>
    <n v="1"/>
    <n v="80"/>
    <n v="0"/>
    <n v="10"/>
    <n v="3"/>
    <n v="10"/>
    <n v="7"/>
    <n v="1"/>
    <n v="4"/>
  </r>
  <r>
    <s v="No"/>
    <s v="Travel_Rarely"/>
    <x v="1"/>
    <s v="Current Employees"/>
    <x v="1"/>
    <x v="2"/>
    <s v="STAFF-1980"/>
    <x v="1285"/>
    <x v="0"/>
    <x v="3"/>
    <x v="0"/>
    <s v="Yes"/>
    <s v="Y"/>
    <n v="3"/>
    <n v="-2"/>
    <n v="0"/>
    <n v="54"/>
    <n v="0"/>
    <m/>
    <n v="0"/>
    <n v="1"/>
    <n v="157"/>
    <n v="10"/>
    <x v="3"/>
    <n v="1"/>
    <n v="3"/>
    <n v="77"/>
    <n v="3"/>
    <n v="2"/>
    <n v="1"/>
    <n v="4440"/>
    <n v="25198"/>
    <n v="6"/>
    <n v="19"/>
    <n v="3"/>
    <n v="4"/>
    <n v="80"/>
    <n v="0"/>
    <n v="9"/>
    <n v="3"/>
    <n v="5"/>
    <n v="2"/>
    <n v="1"/>
    <n v="4"/>
  </r>
  <r>
    <s v="No"/>
    <s v="Travel_Rarely"/>
    <x v="0"/>
    <s v="Current Employees"/>
    <x v="1"/>
    <x v="0"/>
    <s v="STAFF-1641"/>
    <x v="1286"/>
    <x v="0"/>
    <x v="3"/>
    <x v="0"/>
    <s v="Yes"/>
    <s v="Y"/>
    <n v="2"/>
    <n v="-2"/>
    <n v="0"/>
    <n v="40"/>
    <n v="0"/>
    <m/>
    <n v="0"/>
    <n v="1"/>
    <n v="448"/>
    <n v="16"/>
    <x v="3"/>
    <n v="1"/>
    <n v="3"/>
    <n v="84"/>
    <n v="3"/>
    <n v="3"/>
    <n v="4"/>
    <n v="7945"/>
    <n v="19948"/>
    <n v="6"/>
    <n v="15"/>
    <n v="3"/>
    <n v="4"/>
    <n v="80"/>
    <n v="0"/>
    <n v="18"/>
    <n v="2"/>
    <n v="4"/>
    <n v="2"/>
    <n v="3"/>
    <n v="3"/>
  </r>
  <r>
    <s v="No"/>
    <s v="Travel_Rarely"/>
    <x v="0"/>
    <s v="Current Employees"/>
    <x v="0"/>
    <x v="3"/>
    <s v="STAFF-1815"/>
    <x v="1287"/>
    <x v="0"/>
    <x v="0"/>
    <x v="2"/>
    <s v="Yes"/>
    <s v="Y"/>
    <n v="3"/>
    <n v="-2"/>
    <n v="0"/>
    <n v="41"/>
    <n v="0"/>
    <m/>
    <n v="0"/>
    <n v="1"/>
    <n v="796"/>
    <n v="4"/>
    <x v="1"/>
    <n v="1"/>
    <n v="3"/>
    <n v="81"/>
    <n v="3"/>
    <n v="3"/>
    <n v="1"/>
    <n v="10447"/>
    <n v="26458"/>
    <n v="0"/>
    <n v="13"/>
    <n v="3"/>
    <n v="4"/>
    <n v="80"/>
    <n v="1"/>
    <n v="23"/>
    <n v="4"/>
    <n v="22"/>
    <n v="14"/>
    <n v="13"/>
    <n v="5"/>
  </r>
  <r>
    <s v="No"/>
    <s v="Travel_Rarely"/>
    <x v="2"/>
    <s v="Current Employees"/>
    <x v="0"/>
    <x v="2"/>
    <s v="STAFF-1912"/>
    <x v="1288"/>
    <x v="0"/>
    <x v="0"/>
    <x v="2"/>
    <s v="Yes"/>
    <s v="Y"/>
    <n v="2"/>
    <n v="-2"/>
    <n v="0"/>
    <n v="31"/>
    <n v="0"/>
    <m/>
    <n v="0"/>
    <n v="1"/>
    <n v="1079"/>
    <n v="10"/>
    <x v="0"/>
    <n v="1"/>
    <n v="3"/>
    <n v="86"/>
    <n v="3"/>
    <n v="2"/>
    <n v="4"/>
    <n v="6583"/>
    <n v="20115"/>
    <n v="2"/>
    <n v="11"/>
    <n v="3"/>
    <n v="4"/>
    <n v="80"/>
    <n v="1"/>
    <n v="8"/>
    <n v="3"/>
    <n v="5"/>
    <n v="2"/>
    <n v="1"/>
    <n v="4"/>
  </r>
  <r>
    <s v="No"/>
    <s v="Travel_Rarely"/>
    <x v="0"/>
    <s v="Current Employees"/>
    <x v="0"/>
    <x v="0"/>
    <s v="STAFF-1962"/>
    <x v="1289"/>
    <x v="0"/>
    <x v="0"/>
    <x v="1"/>
    <s v="Yes"/>
    <s v="Y"/>
    <n v="2"/>
    <n v="-2"/>
    <n v="0"/>
    <n v="35"/>
    <n v="0"/>
    <m/>
    <n v="0"/>
    <n v="1"/>
    <n v="1224"/>
    <n v="7"/>
    <x v="2"/>
    <n v="1"/>
    <n v="3"/>
    <n v="55"/>
    <n v="3"/>
    <n v="2"/>
    <n v="4"/>
    <n v="5204"/>
    <n v="13586"/>
    <n v="1"/>
    <n v="11"/>
    <n v="3"/>
    <n v="4"/>
    <n v="80"/>
    <n v="0"/>
    <n v="10"/>
    <n v="3"/>
    <n v="10"/>
    <n v="8"/>
    <n v="0"/>
    <n v="9"/>
  </r>
  <r>
    <s v="No"/>
    <s v="Travel_Rarely"/>
    <x v="2"/>
    <s v="Current Employees"/>
    <x v="0"/>
    <x v="2"/>
    <s v="STAFF-1915"/>
    <x v="1290"/>
    <x v="0"/>
    <x v="0"/>
    <x v="1"/>
    <s v="Yes"/>
    <s v="Y"/>
    <n v="3"/>
    <n v="-2"/>
    <n v="0"/>
    <n v="34"/>
    <n v="0"/>
    <m/>
    <n v="0"/>
    <n v="1"/>
    <n v="735"/>
    <n v="3"/>
    <x v="1"/>
    <n v="1"/>
    <n v="4"/>
    <n v="75"/>
    <n v="2"/>
    <n v="2"/>
    <n v="4"/>
    <n v="8103"/>
    <n v="16495"/>
    <n v="3"/>
    <n v="12"/>
    <n v="3"/>
    <n v="3"/>
    <n v="80"/>
    <n v="0"/>
    <n v="9"/>
    <n v="2"/>
    <n v="4"/>
    <n v="2"/>
    <n v="0"/>
    <n v="1"/>
  </r>
  <r>
    <s v="No"/>
    <s v="Travel_Rarely"/>
    <x v="0"/>
    <s v="Current Employees"/>
    <x v="0"/>
    <x v="4"/>
    <s v="STAFF-1880"/>
    <x v="1291"/>
    <x v="0"/>
    <x v="0"/>
    <x v="1"/>
    <s v="Yes"/>
    <s v="Y"/>
    <n v="4"/>
    <n v="-2"/>
    <n v="0"/>
    <n v="36"/>
    <n v="0"/>
    <m/>
    <n v="0"/>
    <n v="1"/>
    <n v="1266"/>
    <n v="10"/>
    <x v="2"/>
    <n v="1"/>
    <n v="4"/>
    <n v="63"/>
    <n v="2"/>
    <n v="2"/>
    <n v="4"/>
    <n v="5673"/>
    <n v="6060"/>
    <n v="1"/>
    <n v="13"/>
    <n v="3"/>
    <n v="1"/>
    <n v="80"/>
    <n v="1"/>
    <n v="10"/>
    <n v="3"/>
    <n v="10"/>
    <n v="9"/>
    <n v="1"/>
    <n v="7"/>
  </r>
  <r>
    <s v="No"/>
    <s v="Travel_Rarely"/>
    <x v="1"/>
    <s v="Current Employees"/>
    <x v="0"/>
    <x v="2"/>
    <s v="STAFF-1503"/>
    <x v="1292"/>
    <x v="0"/>
    <x v="0"/>
    <x v="1"/>
    <s v="Yes"/>
    <s v="Y"/>
    <n v="4"/>
    <n v="-2"/>
    <n v="0"/>
    <n v="47"/>
    <n v="0"/>
    <m/>
    <n v="0"/>
    <n v="1"/>
    <n v="571"/>
    <n v="14"/>
    <x v="3"/>
    <n v="1"/>
    <n v="3"/>
    <n v="78"/>
    <n v="3"/>
    <n v="2"/>
    <n v="3"/>
    <n v="4591"/>
    <n v="24200"/>
    <n v="3"/>
    <n v="17"/>
    <n v="3"/>
    <n v="3"/>
    <n v="80"/>
    <n v="1"/>
    <n v="11"/>
    <n v="2"/>
    <n v="5"/>
    <n v="4"/>
    <n v="1"/>
    <n v="2"/>
  </r>
  <r>
    <s v="No"/>
    <s v="Travel_Rarely"/>
    <x v="3"/>
    <s v="Current Employees"/>
    <x v="0"/>
    <x v="0"/>
    <s v="STAFF-1938"/>
    <x v="1293"/>
    <x v="0"/>
    <x v="5"/>
    <x v="1"/>
    <s v="Yes"/>
    <s v="Y"/>
    <n v="2"/>
    <n v="-2"/>
    <n v="0"/>
    <n v="58"/>
    <n v="0"/>
    <m/>
    <n v="0"/>
    <n v="1"/>
    <n v="605"/>
    <n v="21"/>
    <x v="3"/>
    <n v="1"/>
    <n v="4"/>
    <n v="72"/>
    <n v="3"/>
    <n v="4"/>
    <n v="4"/>
    <n v="17875"/>
    <n v="11761"/>
    <n v="4"/>
    <n v="13"/>
    <n v="3"/>
    <n v="3"/>
    <n v="80"/>
    <n v="1"/>
    <n v="29"/>
    <n v="2"/>
    <n v="1"/>
    <n v="0"/>
    <n v="0"/>
    <n v="0"/>
  </r>
  <r>
    <s v="No"/>
    <s v="Travel_Rarely"/>
    <x v="4"/>
    <s v="Current Employees"/>
    <x v="0"/>
    <x v="2"/>
    <s v="STAFF-1445"/>
    <x v="1294"/>
    <x v="0"/>
    <x v="0"/>
    <x v="1"/>
    <s v="Yes"/>
    <s v="Y"/>
    <n v="3"/>
    <n v="-2"/>
    <n v="0"/>
    <n v="24"/>
    <n v="0"/>
    <m/>
    <n v="0"/>
    <n v="1"/>
    <n v="1476"/>
    <n v="4"/>
    <x v="1"/>
    <n v="1"/>
    <n v="4"/>
    <n v="42"/>
    <n v="3"/>
    <n v="2"/>
    <n v="3"/>
    <n v="4162"/>
    <n v="15211"/>
    <n v="1"/>
    <n v="12"/>
    <n v="3"/>
    <n v="3"/>
    <n v="80"/>
    <n v="2"/>
    <n v="5"/>
    <n v="3"/>
    <n v="5"/>
    <n v="4"/>
    <n v="0"/>
    <n v="3"/>
  </r>
  <r>
    <s v="No"/>
    <s v="Travel_Rarely"/>
    <x v="0"/>
    <s v="Current Employees"/>
    <x v="0"/>
    <x v="3"/>
    <s v="STAFF-1425"/>
    <x v="1295"/>
    <x v="0"/>
    <x v="0"/>
    <x v="0"/>
    <s v="Yes"/>
    <s v="Y"/>
    <n v="3"/>
    <n v="-2"/>
    <n v="0"/>
    <n v="36"/>
    <n v="0"/>
    <m/>
    <n v="0"/>
    <n v="1"/>
    <n v="1174"/>
    <n v="3"/>
    <x v="2"/>
    <n v="1"/>
    <n v="1"/>
    <n v="99"/>
    <n v="3"/>
    <n v="2"/>
    <n v="1"/>
    <n v="9278"/>
    <n v="20763"/>
    <n v="3"/>
    <n v="16"/>
    <n v="3"/>
    <n v="4"/>
    <n v="80"/>
    <n v="0"/>
    <n v="15"/>
    <n v="3"/>
    <n v="5"/>
    <n v="4"/>
    <n v="0"/>
    <n v="1"/>
  </r>
  <r>
    <s v="No"/>
    <s v="Non-Travel"/>
    <x v="0"/>
    <s v="Current Employees"/>
    <x v="1"/>
    <x v="0"/>
    <s v="STAFF-1552"/>
    <x v="1296"/>
    <x v="1"/>
    <x v="4"/>
    <x v="2"/>
    <s v="Yes"/>
    <s v="Y"/>
    <n v="2"/>
    <n v="-2"/>
    <n v="0"/>
    <n v="40"/>
    <n v="0"/>
    <m/>
    <n v="0"/>
    <n v="1"/>
    <n v="1142"/>
    <n v="8"/>
    <x v="0"/>
    <n v="1"/>
    <n v="4"/>
    <n v="72"/>
    <n v="3"/>
    <n v="2"/>
    <n v="4"/>
    <n v="4069"/>
    <n v="8841"/>
    <n v="3"/>
    <n v="18"/>
    <n v="3"/>
    <n v="3"/>
    <n v="80"/>
    <n v="0"/>
    <n v="8"/>
    <n v="3"/>
    <n v="2"/>
    <n v="2"/>
    <n v="2"/>
    <n v="2"/>
  </r>
  <r>
    <s v="No"/>
    <s v="Non-Travel"/>
    <x v="2"/>
    <s v="Current Employees"/>
    <x v="1"/>
    <x v="2"/>
    <s v="STAFF-1948"/>
    <x v="1297"/>
    <x v="1"/>
    <x v="1"/>
    <x v="2"/>
    <s v="Yes"/>
    <s v="Y"/>
    <n v="3"/>
    <n v="-2"/>
    <n v="0"/>
    <n v="31"/>
    <n v="0"/>
    <m/>
    <n v="0"/>
    <n v="1"/>
    <n v="976"/>
    <n v="3"/>
    <x v="0"/>
    <n v="1"/>
    <n v="3"/>
    <n v="48"/>
    <n v="3"/>
    <n v="1"/>
    <n v="1"/>
    <n v="3065"/>
    <n v="3995"/>
    <n v="1"/>
    <n v="13"/>
    <n v="3"/>
    <n v="4"/>
    <n v="80"/>
    <n v="1"/>
    <n v="4"/>
    <n v="4"/>
    <n v="4"/>
    <n v="2"/>
    <n v="2"/>
    <n v="3"/>
  </r>
  <r>
    <s v="No"/>
    <s v="Non-Travel"/>
    <x v="0"/>
    <s v="Current Employees"/>
    <x v="1"/>
    <x v="0"/>
    <s v="STAFF-1737"/>
    <x v="1298"/>
    <x v="1"/>
    <x v="2"/>
    <x v="1"/>
    <s v="Yes"/>
    <s v="Y"/>
    <n v="2"/>
    <n v="-2"/>
    <n v="0"/>
    <n v="39"/>
    <n v="0"/>
    <m/>
    <n v="0"/>
    <n v="1"/>
    <n v="792"/>
    <n v="1"/>
    <x v="3"/>
    <n v="1"/>
    <n v="4"/>
    <n v="77"/>
    <n v="3"/>
    <n v="2"/>
    <n v="4"/>
    <n v="6472"/>
    <n v="8989"/>
    <n v="1"/>
    <n v="15"/>
    <n v="3"/>
    <n v="4"/>
    <n v="80"/>
    <n v="1"/>
    <n v="9"/>
    <n v="3"/>
    <n v="9"/>
    <n v="8"/>
    <n v="5"/>
    <n v="8"/>
  </r>
  <r>
    <s v="No"/>
    <s v="Non-Travel"/>
    <x v="2"/>
    <s v="Current Employees"/>
    <x v="0"/>
    <x v="0"/>
    <s v="STAFF-1774"/>
    <x v="1299"/>
    <x v="1"/>
    <x v="0"/>
    <x v="2"/>
    <s v="Yes"/>
    <s v="Y"/>
    <n v="3"/>
    <n v="-2"/>
    <n v="0"/>
    <n v="34"/>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n v="0"/>
    <m/>
    <n v="0"/>
    <n v="1"/>
    <n v="602"/>
    <n v="1"/>
    <x v="4"/>
    <n v="1"/>
    <n v="1"/>
    <n v="37"/>
    <n v="3"/>
    <n v="2"/>
    <n v="4"/>
    <n v="5743"/>
    <n v="10503"/>
    <n v="4"/>
    <n v="11"/>
    <n v="3"/>
    <n v="3"/>
    <n v="80"/>
    <n v="0"/>
    <n v="14"/>
    <n v="3"/>
    <n v="10"/>
    <n v="7"/>
    <n v="0"/>
    <n v="2"/>
  </r>
  <r>
    <s v="No"/>
    <s v="Travel_Frequently"/>
    <x v="0"/>
    <s v="Current Employees"/>
    <x v="2"/>
    <x v="1"/>
    <s v="STAFF-1972"/>
    <x v="1301"/>
    <x v="1"/>
    <x v="8"/>
    <x v="1"/>
    <s v="Yes"/>
    <s v="Y"/>
    <n v="2"/>
    <n v="-2"/>
    <n v="0"/>
    <n v="38"/>
    <n v="0"/>
    <m/>
    <n v="0"/>
    <n v="1"/>
    <n v="1444"/>
    <n v="1"/>
    <x v="2"/>
    <n v="1"/>
    <n v="4"/>
    <n v="88"/>
    <n v="3"/>
    <n v="1"/>
    <n v="2"/>
    <n v="2991"/>
    <n v="5224"/>
    <n v="0"/>
    <n v="11"/>
    <n v="3"/>
    <n v="2"/>
    <n v="80"/>
    <n v="1"/>
    <n v="7"/>
    <n v="3"/>
    <n v="6"/>
    <n v="2"/>
    <n v="1"/>
    <n v="2"/>
  </r>
  <r>
    <s v="No"/>
    <s v="Travel_Frequently"/>
    <x v="3"/>
    <s v="Current Employees"/>
    <x v="1"/>
    <x v="0"/>
    <s v="STAFF-1837"/>
    <x v="1302"/>
    <x v="1"/>
    <x v="7"/>
    <x v="1"/>
    <s v="Yes"/>
    <s v="Y"/>
    <n v="3"/>
    <n v="-2"/>
    <n v="0"/>
    <n v="58"/>
    <n v="0"/>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n v="1"/>
    <n v="1"/>
    <n v="80"/>
    <n v="4"/>
    <n v="2"/>
    <n v="1"/>
    <n v="5562"/>
    <n v="19711"/>
    <n v="3"/>
    <n v="13"/>
    <n v="3"/>
    <n v="4"/>
    <n v="80"/>
    <n v="1"/>
    <n v="9"/>
    <n v="3"/>
    <n v="3"/>
    <n v="2"/>
    <n v="0"/>
    <n v="2"/>
  </r>
  <r>
    <s v="No"/>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n v="0"/>
    <m/>
    <n v="0"/>
    <n v="1"/>
    <n v="146"/>
    <n v="2"/>
    <x v="2"/>
    <n v="1"/>
    <n v="1"/>
    <n v="79"/>
    <n v="2"/>
    <n v="1"/>
    <n v="4"/>
    <n v="4930"/>
    <n v="13970"/>
    <n v="0"/>
    <n v="14"/>
    <n v="3"/>
    <n v="3"/>
    <n v="80"/>
    <n v="0"/>
    <n v="6"/>
    <n v="4"/>
    <n v="5"/>
    <n v="4"/>
    <n v="1"/>
    <n v="4"/>
  </r>
  <r>
    <s v="No"/>
    <s v="Travel_Frequently"/>
    <x v="0"/>
    <s v="Current Employees"/>
    <x v="1"/>
    <x v="2"/>
    <s v="STAFF-1496"/>
    <x v="1309"/>
    <x v="1"/>
    <x v="3"/>
    <x v="0"/>
    <s v="Yes"/>
    <s v="Y"/>
    <n v="2"/>
    <n v="-2"/>
    <n v="0"/>
    <n v="44"/>
    <n v="0"/>
    <m/>
    <n v="0"/>
    <n v="1"/>
    <n v="1193"/>
    <n v="2"/>
    <x v="1"/>
    <n v="1"/>
    <n v="2"/>
    <n v="86"/>
    <n v="3"/>
    <n v="3"/>
    <n v="3"/>
    <n v="10209"/>
    <n v="19719"/>
    <n v="5"/>
    <n v="18"/>
    <n v="3"/>
    <n v="2"/>
    <n v="80"/>
    <n v="0"/>
    <n v="16"/>
    <n v="2"/>
    <n v="2"/>
    <n v="2"/>
    <n v="2"/>
    <n v="2"/>
  </r>
  <r>
    <s v="No"/>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n v="1"/>
    <n v="4"/>
    <n v="70"/>
    <n v="4"/>
    <n v="2"/>
    <n v="3"/>
    <n v="6294"/>
    <n v="23060"/>
    <n v="8"/>
    <n v="12"/>
    <n v="3"/>
    <n v="4"/>
    <n v="80"/>
    <n v="0"/>
    <n v="10"/>
    <n v="4"/>
    <n v="3"/>
    <n v="2"/>
    <n v="0"/>
    <n v="2"/>
  </r>
  <r>
    <s v="No"/>
    <s v="Travel_Frequently"/>
    <x v="2"/>
    <s v="Current Employees"/>
    <x v="0"/>
    <x v="0"/>
    <s v="STAFF-1927"/>
    <x v="1312"/>
    <x v="1"/>
    <x v="0"/>
    <x v="1"/>
    <s v="Yes"/>
    <s v="Y"/>
    <n v="2"/>
    <n v="-2"/>
    <n v="0"/>
    <n v="28"/>
    <n v="0"/>
    <m/>
    <n v="0"/>
    <n v="1"/>
    <n v="783"/>
    <n v="1"/>
    <x v="0"/>
    <n v="1"/>
    <n v="3"/>
    <n v="42"/>
    <n v="2"/>
    <n v="2"/>
    <n v="4"/>
    <n v="6834"/>
    <n v="19255"/>
    <n v="1"/>
    <n v="12"/>
    <n v="3"/>
    <n v="3"/>
    <n v="80"/>
    <n v="1"/>
    <n v="7"/>
    <n v="3"/>
    <n v="7"/>
    <n v="7"/>
    <n v="0"/>
    <n v="7"/>
  </r>
  <r>
    <s v="No"/>
    <s v="Travel_Rarely"/>
    <x v="3"/>
    <s v="Current Employees"/>
    <x v="2"/>
    <x v="5"/>
    <s v="STAFF-1973"/>
    <x v="1313"/>
    <x v="1"/>
    <x v="5"/>
    <x v="1"/>
    <s v="Yes"/>
    <s v="Y"/>
    <n v="0"/>
    <n v="-2"/>
    <n v="0"/>
    <n v="55"/>
    <n v="0"/>
    <m/>
    <n v="0"/>
    <n v="1"/>
    <n v="189"/>
    <n v="26"/>
    <x v="2"/>
    <n v="1"/>
    <n v="3"/>
    <n v="71"/>
    <n v="4"/>
    <n v="5"/>
    <n v="2"/>
    <n v="19636"/>
    <n v="25811"/>
    <n v="4"/>
    <n v="18"/>
    <n v="3"/>
    <n v="1"/>
    <n v="80"/>
    <n v="1"/>
    <n v="35"/>
    <n v="3"/>
    <n v="10"/>
    <n v="9"/>
    <n v="1"/>
    <n v="4"/>
  </r>
  <r>
    <s v="No"/>
    <s v="Travel_Rarely"/>
    <x v="1"/>
    <s v="Current Employees"/>
    <x v="1"/>
    <x v="2"/>
    <s v="STAFF-1460"/>
    <x v="1314"/>
    <x v="1"/>
    <x v="4"/>
    <x v="2"/>
    <s v="Yes"/>
    <s v="Y"/>
    <n v="2"/>
    <n v="-2"/>
    <n v="0"/>
    <n v="45"/>
    <n v="0"/>
    <m/>
    <n v="0"/>
    <n v="1"/>
    <n v="1038"/>
    <n v="20"/>
    <x v="3"/>
    <n v="1"/>
    <n v="2"/>
    <n v="95"/>
    <n v="1"/>
    <n v="3"/>
    <n v="1"/>
    <n v="10851"/>
    <n v="19863"/>
    <n v="2"/>
    <n v="18"/>
    <n v="3"/>
    <n v="2"/>
    <n v="80"/>
    <n v="1"/>
    <n v="24"/>
    <n v="3"/>
    <n v="7"/>
    <n v="7"/>
    <n v="0"/>
    <n v="7"/>
  </r>
  <r>
    <s v="No"/>
    <s v="Travel_Rarely"/>
    <x v="1"/>
    <s v="Current Employees"/>
    <x v="1"/>
    <x v="2"/>
    <s v="STAFF-1789"/>
    <x v="1315"/>
    <x v="1"/>
    <x v="7"/>
    <x v="2"/>
    <s v="Yes"/>
    <s v="Y"/>
    <n v="3"/>
    <n v="-2"/>
    <n v="0"/>
    <n v="46"/>
    <n v="0"/>
    <m/>
    <n v="0"/>
    <n v="1"/>
    <n v="734"/>
    <n v="2"/>
    <x v="2"/>
    <n v="1"/>
    <n v="3"/>
    <n v="46"/>
    <n v="3"/>
    <n v="5"/>
    <n v="4"/>
    <n v="19328"/>
    <n v="14218"/>
    <n v="7"/>
    <n v="17"/>
    <n v="3"/>
    <n v="3"/>
    <n v="80"/>
    <n v="1"/>
    <n v="24"/>
    <n v="3"/>
    <n v="2"/>
    <n v="1"/>
    <n v="2"/>
    <n v="2"/>
  </r>
  <r>
    <s v="No"/>
    <s v="Travel_Rarely"/>
    <x v="0"/>
    <s v="Current Employees"/>
    <x v="1"/>
    <x v="0"/>
    <s v="STAFF-1998"/>
    <x v="1316"/>
    <x v="1"/>
    <x v="1"/>
    <x v="2"/>
    <s v="Yes"/>
    <s v="Y"/>
    <n v="3"/>
    <n v="-2"/>
    <n v="0"/>
    <n v="42"/>
    <n v="0"/>
    <m/>
    <n v="0"/>
    <n v="1"/>
    <n v="557"/>
    <n v="18"/>
    <x v="2"/>
    <n v="1"/>
    <n v="4"/>
    <n v="35"/>
    <n v="3"/>
    <n v="2"/>
    <n v="1"/>
    <n v="5410"/>
    <n v="11189"/>
    <n v="6"/>
    <n v="17"/>
    <n v="3"/>
    <n v="3"/>
    <n v="80"/>
    <n v="1"/>
    <n v="9"/>
    <n v="2"/>
    <n v="4"/>
    <n v="3"/>
    <n v="1"/>
    <n v="2"/>
  </r>
  <r>
    <s v="No"/>
    <s v="Travel_Rarely"/>
    <x v="2"/>
    <s v="Current Employees"/>
    <x v="1"/>
    <x v="1"/>
    <s v="STAFF-1992"/>
    <x v="1317"/>
    <x v="1"/>
    <x v="2"/>
    <x v="2"/>
    <s v="Yes"/>
    <s v="Y"/>
    <n v="2"/>
    <n v="-2"/>
    <n v="0"/>
    <n v="25"/>
    <n v="0"/>
    <m/>
    <n v="0"/>
    <n v="1"/>
    <n v="977"/>
    <n v="2"/>
    <x v="1"/>
    <n v="1"/>
    <n v="4"/>
    <n v="57"/>
    <n v="3"/>
    <n v="1"/>
    <n v="3"/>
    <n v="3977"/>
    <n v="7298"/>
    <n v="6"/>
    <n v="19"/>
    <n v="3"/>
    <n v="3"/>
    <n v="80"/>
    <n v="1"/>
    <n v="7"/>
    <n v="2"/>
    <n v="2"/>
    <n v="2"/>
    <n v="0"/>
    <n v="2"/>
  </r>
  <r>
    <s v="No"/>
    <s v="Travel_Rarely"/>
    <x v="0"/>
    <s v="Current Employees"/>
    <x v="1"/>
    <x v="2"/>
    <s v="STAFF-1448"/>
    <x v="1318"/>
    <x v="1"/>
    <x v="1"/>
    <x v="1"/>
    <s v="Yes"/>
    <s v="Y"/>
    <n v="5"/>
    <n v="-2"/>
    <n v="0"/>
    <n v="41"/>
    <n v="0"/>
    <m/>
    <n v="0"/>
    <n v="1"/>
    <n v="1283"/>
    <n v="5"/>
    <x v="4"/>
    <n v="1"/>
    <n v="2"/>
    <n v="90"/>
    <n v="4"/>
    <n v="1"/>
    <n v="3"/>
    <n v="2127"/>
    <n v="5561"/>
    <n v="2"/>
    <n v="12"/>
    <n v="3"/>
    <n v="1"/>
    <n v="80"/>
    <n v="0"/>
    <n v="7"/>
    <n v="2"/>
    <n v="4"/>
    <n v="2"/>
    <n v="0"/>
    <n v="3"/>
  </r>
  <r>
    <s v="No"/>
    <s v="Travel_Rarely"/>
    <x v="3"/>
    <s v="Current Employees"/>
    <x v="1"/>
    <x v="0"/>
    <s v="STAFF-1501"/>
    <x v="1319"/>
    <x v="1"/>
    <x v="4"/>
    <x v="1"/>
    <s v="Yes"/>
    <s v="Y"/>
    <n v="2"/>
    <n v="-2"/>
    <n v="0"/>
    <n v="55"/>
    <n v="0"/>
    <m/>
    <n v="0"/>
    <n v="1"/>
    <n v="1229"/>
    <n v="4"/>
    <x v="2"/>
    <n v="1"/>
    <n v="4"/>
    <n v="30"/>
    <n v="3"/>
    <n v="2"/>
    <n v="3"/>
    <n v="4035"/>
    <n v="16143"/>
    <n v="0"/>
    <n v="16"/>
    <n v="3"/>
    <n v="2"/>
    <n v="80"/>
    <n v="0"/>
    <n v="4"/>
    <n v="3"/>
    <n v="3"/>
    <n v="2"/>
    <n v="1"/>
    <n v="2"/>
  </r>
  <r>
    <s v="No"/>
    <s v="Travel_Rarely"/>
    <x v="0"/>
    <s v="Current Employees"/>
    <x v="1"/>
    <x v="2"/>
    <s v="STAFF-1766"/>
    <x v="1320"/>
    <x v="1"/>
    <x v="4"/>
    <x v="1"/>
    <s v="Yes"/>
    <s v="Y"/>
    <n v="2"/>
    <n v="-2"/>
    <n v="0"/>
    <n v="38"/>
    <n v="0"/>
    <m/>
    <n v="0"/>
    <n v="1"/>
    <n v="833"/>
    <n v="18"/>
    <x v="3"/>
    <n v="1"/>
    <n v="2"/>
    <n v="60"/>
    <n v="1"/>
    <n v="2"/>
    <n v="4"/>
    <n v="5811"/>
    <n v="24539"/>
    <n v="3"/>
    <n v="16"/>
    <n v="3"/>
    <n v="3"/>
    <n v="80"/>
    <n v="1"/>
    <n v="15"/>
    <n v="3"/>
    <n v="1"/>
    <n v="0"/>
    <n v="1"/>
    <n v="0"/>
  </r>
  <r>
    <s v="No"/>
    <s v="Travel_Rarely"/>
    <x v="2"/>
    <s v="Current Employees"/>
    <x v="1"/>
    <x v="0"/>
    <s v="STAFF-1549"/>
    <x v="1321"/>
    <x v="1"/>
    <x v="2"/>
    <x v="1"/>
    <s v="Yes"/>
    <s v="Y"/>
    <n v="3"/>
    <n v="-2"/>
    <n v="0"/>
    <n v="33"/>
    <n v="0"/>
    <m/>
    <n v="0"/>
    <n v="1"/>
    <n v="589"/>
    <n v="28"/>
    <x v="2"/>
    <n v="1"/>
    <n v="2"/>
    <n v="79"/>
    <n v="3"/>
    <n v="2"/>
    <n v="3"/>
    <n v="5207"/>
    <n v="22949"/>
    <n v="1"/>
    <n v="12"/>
    <n v="3"/>
    <n v="2"/>
    <n v="80"/>
    <n v="1"/>
    <n v="15"/>
    <n v="3"/>
    <n v="15"/>
    <n v="14"/>
    <n v="5"/>
    <n v="7"/>
  </r>
  <r>
    <s v="No"/>
    <s v="Travel_Rarely"/>
    <x v="2"/>
    <s v="Current Employees"/>
    <x v="1"/>
    <x v="1"/>
    <s v="STAFF-2053"/>
    <x v="1322"/>
    <x v="1"/>
    <x v="2"/>
    <x v="1"/>
    <s v="Yes"/>
    <s v="Y"/>
    <n v="2"/>
    <n v="-2"/>
    <n v="0"/>
    <n v="29"/>
    <n v="0"/>
    <m/>
    <n v="0"/>
    <n v="1"/>
    <n v="1378"/>
    <n v="13"/>
    <x v="0"/>
    <n v="1"/>
    <n v="4"/>
    <n v="46"/>
    <n v="2"/>
    <n v="2"/>
    <n v="2"/>
    <n v="4025"/>
    <n v="23679"/>
    <n v="4"/>
    <n v="13"/>
    <n v="3"/>
    <n v="1"/>
    <n v="80"/>
    <n v="1"/>
    <n v="10"/>
    <n v="3"/>
    <n v="4"/>
    <n v="3"/>
    <n v="0"/>
    <n v="3"/>
  </r>
  <r>
    <s v="No"/>
    <s v="Travel_Rarely"/>
    <x v="0"/>
    <s v="Current Employees"/>
    <x v="1"/>
    <x v="0"/>
    <s v="STAFF-1790"/>
    <x v="1323"/>
    <x v="1"/>
    <x v="4"/>
    <x v="1"/>
    <s v="Yes"/>
    <s v="Y"/>
    <n v="1"/>
    <n v="-2"/>
    <n v="0"/>
    <n v="36"/>
    <n v="0"/>
    <m/>
    <n v="0"/>
    <n v="1"/>
    <n v="1383"/>
    <n v="10"/>
    <x v="3"/>
    <n v="1"/>
    <n v="4"/>
    <n v="90"/>
    <n v="3"/>
    <n v="3"/>
    <n v="1"/>
    <n v="8321"/>
    <n v="25949"/>
    <n v="7"/>
    <n v="13"/>
    <n v="3"/>
    <n v="4"/>
    <n v="80"/>
    <n v="1"/>
    <n v="15"/>
    <n v="3"/>
    <n v="12"/>
    <n v="8"/>
    <n v="5"/>
    <n v="7"/>
  </r>
  <r>
    <s v="No"/>
    <s v="Travel_Rarely"/>
    <x v="0"/>
    <s v="Current Employees"/>
    <x v="1"/>
    <x v="2"/>
    <s v="STAFF-2003"/>
    <x v="1324"/>
    <x v="1"/>
    <x v="2"/>
    <x v="1"/>
    <s v="Yes"/>
    <s v="Y"/>
    <n v="3"/>
    <n v="-2"/>
    <n v="0"/>
    <n v="35"/>
    <n v="0"/>
    <m/>
    <n v="0"/>
    <n v="1"/>
    <n v="1490"/>
    <n v="11"/>
    <x v="2"/>
    <n v="1"/>
    <n v="4"/>
    <n v="43"/>
    <n v="3"/>
    <n v="1"/>
    <n v="3"/>
    <n v="2660"/>
    <n v="20232"/>
    <n v="7"/>
    <n v="11"/>
    <n v="3"/>
    <n v="3"/>
    <n v="80"/>
    <n v="1"/>
    <n v="5"/>
    <n v="3"/>
    <n v="2"/>
    <n v="2"/>
    <n v="2"/>
    <n v="2"/>
  </r>
  <r>
    <s v="No"/>
    <s v="Travel_Rarely"/>
    <x v="1"/>
    <s v="Current Employees"/>
    <x v="1"/>
    <x v="4"/>
    <s v="STAFF-1465"/>
    <x v="1325"/>
    <x v="1"/>
    <x v="3"/>
    <x v="1"/>
    <s v="Yes"/>
    <s v="Y"/>
    <n v="4"/>
    <n v="-2"/>
    <n v="0"/>
    <n v="45"/>
    <n v="0"/>
    <m/>
    <n v="0"/>
    <n v="1"/>
    <n v="1448"/>
    <n v="29"/>
    <x v="3"/>
    <n v="1"/>
    <n v="4"/>
    <n v="55"/>
    <n v="3"/>
    <n v="3"/>
    <n v="4"/>
    <n v="9380"/>
    <n v="14720"/>
    <n v="4"/>
    <n v="18"/>
    <n v="3"/>
    <n v="4"/>
    <n v="80"/>
    <n v="2"/>
    <n v="10"/>
    <n v="4"/>
    <n v="3"/>
    <n v="1"/>
    <n v="1"/>
    <n v="2"/>
  </r>
  <r>
    <s v="No"/>
    <s v="Travel_Rarely"/>
    <x v="2"/>
    <s v="Current Employees"/>
    <x v="1"/>
    <x v="2"/>
    <s v="STAFF-1755"/>
    <x v="1326"/>
    <x v="1"/>
    <x v="1"/>
    <x v="1"/>
    <s v="Yes"/>
    <s v="Y"/>
    <n v="3"/>
    <n v="-2"/>
    <n v="0"/>
    <n v="34"/>
    <n v="0"/>
    <m/>
    <n v="0"/>
    <n v="1"/>
    <n v="181"/>
    <n v="2"/>
    <x v="2"/>
    <n v="1"/>
    <n v="4"/>
    <n v="97"/>
    <n v="4"/>
    <n v="1"/>
    <n v="4"/>
    <n v="2932"/>
    <n v="5586"/>
    <n v="0"/>
    <n v="14"/>
    <n v="3"/>
    <n v="1"/>
    <n v="80"/>
    <n v="3"/>
    <n v="6"/>
    <n v="3"/>
    <n v="5"/>
    <n v="0"/>
    <n v="1"/>
    <n v="2"/>
  </r>
  <r>
    <s v="No"/>
    <s v="Travel_Rarely"/>
    <x v="2"/>
    <s v="Current Employees"/>
    <x v="1"/>
    <x v="2"/>
    <s v="STAFF-1586"/>
    <x v="1327"/>
    <x v="1"/>
    <x v="2"/>
    <x v="0"/>
    <s v="Yes"/>
    <s v="Y"/>
    <n v="3"/>
    <n v="-2"/>
    <n v="0"/>
    <n v="29"/>
    <n v="0"/>
    <m/>
    <n v="0"/>
    <n v="1"/>
    <n v="1370"/>
    <n v="3"/>
    <x v="1"/>
    <n v="1"/>
    <n v="2"/>
    <n v="87"/>
    <n v="3"/>
    <n v="1"/>
    <n v="1"/>
    <n v="4723"/>
    <n v="16213"/>
    <n v="1"/>
    <n v="18"/>
    <n v="3"/>
    <n v="4"/>
    <n v="80"/>
    <n v="0"/>
    <n v="10"/>
    <n v="3"/>
    <n v="10"/>
    <n v="9"/>
    <n v="1"/>
    <n v="5"/>
  </r>
  <r>
    <s v="No"/>
    <s v="Travel_Rarely"/>
    <x v="0"/>
    <s v="Current Employees"/>
    <x v="1"/>
    <x v="2"/>
    <s v="STAFF-2020"/>
    <x v="1328"/>
    <x v="1"/>
    <x v="1"/>
    <x v="0"/>
    <s v="Yes"/>
    <s v="Y"/>
    <n v="2"/>
    <n v="-2"/>
    <n v="0"/>
    <n v="44"/>
    <n v="0"/>
    <m/>
    <n v="0"/>
    <n v="1"/>
    <n v="1037"/>
    <n v="1"/>
    <x v="3"/>
    <n v="1"/>
    <n v="2"/>
    <n v="42"/>
    <n v="3"/>
    <n v="1"/>
    <n v="4"/>
    <n v="2436"/>
    <n v="13422"/>
    <n v="6"/>
    <n v="12"/>
    <n v="3"/>
    <n v="3"/>
    <n v="80"/>
    <n v="0"/>
    <n v="6"/>
    <n v="3"/>
    <n v="4"/>
    <n v="3"/>
    <n v="1"/>
    <n v="2"/>
  </r>
  <r>
    <s v="No"/>
    <s v="Travel_Rarely"/>
    <x v="2"/>
    <s v="Current Employees"/>
    <x v="1"/>
    <x v="0"/>
    <s v="STAFF-1515"/>
    <x v="1329"/>
    <x v="1"/>
    <x v="4"/>
    <x v="0"/>
    <s v="Yes"/>
    <s v="Y"/>
    <n v="6"/>
    <n v="-2"/>
    <n v="0"/>
    <n v="33"/>
    <n v="0"/>
    <m/>
    <n v="0"/>
    <n v="1"/>
    <n v="516"/>
    <n v="8"/>
    <x v="4"/>
    <n v="1"/>
    <n v="4"/>
    <n v="69"/>
    <n v="3"/>
    <n v="2"/>
    <n v="3"/>
    <n v="6388"/>
    <n v="22049"/>
    <n v="2"/>
    <n v="17"/>
    <n v="3"/>
    <n v="1"/>
    <n v="80"/>
    <n v="0"/>
    <n v="14"/>
    <n v="3"/>
    <n v="0"/>
    <n v="0"/>
    <n v="0"/>
    <n v="0"/>
  </r>
  <r>
    <s v="No"/>
    <s v="Travel_Rarely"/>
    <x v="2"/>
    <s v="Current Employees"/>
    <x v="0"/>
    <x v="2"/>
    <s v="STAFF-1669"/>
    <x v="1330"/>
    <x v="1"/>
    <x v="0"/>
    <x v="2"/>
    <s v="Yes"/>
    <s v="Y"/>
    <n v="3"/>
    <n v="-2"/>
    <n v="0"/>
    <n v="29"/>
    <n v="0"/>
    <m/>
    <n v="0"/>
    <n v="1"/>
    <n v="991"/>
    <n v="5"/>
    <x v="3"/>
    <n v="1"/>
    <n v="1"/>
    <n v="43"/>
    <n v="2"/>
    <n v="2"/>
    <n v="2"/>
    <n v="4187"/>
    <n v="3356"/>
    <n v="1"/>
    <n v="13"/>
    <n v="3"/>
    <n v="2"/>
    <n v="80"/>
    <n v="1"/>
    <n v="10"/>
    <n v="2"/>
    <n v="10"/>
    <n v="0"/>
    <n v="0"/>
    <n v="9"/>
  </r>
  <r>
    <s v="No"/>
    <s v="Travel_Rarely"/>
    <x v="1"/>
    <s v="Current Employees"/>
    <x v="0"/>
    <x v="0"/>
    <s v="STAFF-1732"/>
    <x v="1331"/>
    <x v="1"/>
    <x v="0"/>
    <x v="2"/>
    <s v="Yes"/>
    <s v="Y"/>
    <n v="5"/>
    <n v="-2"/>
    <n v="0"/>
    <n v="46"/>
    <n v="0"/>
    <m/>
    <n v="0"/>
    <n v="1"/>
    <n v="1277"/>
    <n v="2"/>
    <x v="3"/>
    <n v="1"/>
    <n v="3"/>
    <n v="74"/>
    <n v="3"/>
    <n v="3"/>
    <n v="4"/>
    <n v="10368"/>
    <n v="5596"/>
    <n v="4"/>
    <n v="12"/>
    <n v="3"/>
    <n v="2"/>
    <n v="80"/>
    <n v="1"/>
    <n v="13"/>
    <n v="2"/>
    <n v="10"/>
    <n v="6"/>
    <n v="0"/>
    <n v="3"/>
  </r>
  <r>
    <s v="No"/>
    <s v="Travel_Rarely"/>
    <x v="0"/>
    <s v="Current Employees"/>
    <x v="0"/>
    <x v="3"/>
    <s v="STAFF-1943"/>
    <x v="1332"/>
    <x v="1"/>
    <x v="0"/>
    <x v="2"/>
    <s v="Yes"/>
    <s v="Y"/>
    <n v="4"/>
    <n v="-2"/>
    <n v="0"/>
    <n v="42"/>
    <n v="0"/>
    <m/>
    <n v="0"/>
    <n v="1"/>
    <n v="419"/>
    <n v="12"/>
    <x v="2"/>
    <n v="1"/>
    <n v="2"/>
    <n v="77"/>
    <n v="3"/>
    <n v="2"/>
    <n v="1"/>
    <n v="5087"/>
    <n v="2900"/>
    <n v="3"/>
    <n v="12"/>
    <n v="3"/>
    <n v="3"/>
    <n v="80"/>
    <n v="2"/>
    <n v="14"/>
    <n v="3"/>
    <n v="0"/>
    <n v="0"/>
    <n v="0"/>
    <n v="0"/>
  </r>
  <r>
    <s v="No"/>
    <s v="Travel_Rarely"/>
    <x v="2"/>
    <s v="Current Employees"/>
    <x v="0"/>
    <x v="4"/>
    <s v="STAFF-1535"/>
    <x v="1333"/>
    <x v="1"/>
    <x v="0"/>
    <x v="1"/>
    <s v="Yes"/>
    <s v="Y"/>
    <n v="3"/>
    <n v="-2"/>
    <n v="0"/>
    <n v="34"/>
    <n v="0"/>
    <m/>
    <n v="0"/>
    <n v="1"/>
    <n v="971"/>
    <n v="1"/>
    <x v="3"/>
    <n v="1"/>
    <n v="4"/>
    <n v="64"/>
    <n v="2"/>
    <n v="3"/>
    <n v="4"/>
    <n v="7083"/>
    <n v="12288"/>
    <n v="1"/>
    <n v="14"/>
    <n v="3"/>
    <n v="4"/>
    <n v="80"/>
    <n v="0"/>
    <n v="10"/>
    <n v="3"/>
    <n v="10"/>
    <n v="9"/>
    <n v="8"/>
    <n v="6"/>
  </r>
  <r>
    <s v="No"/>
    <s v="Travel_Rarely"/>
    <x v="1"/>
    <s v="Current Employees"/>
    <x v="0"/>
    <x v="3"/>
    <s v="STAFF-1591"/>
    <x v="1334"/>
    <x v="1"/>
    <x v="5"/>
    <x v="1"/>
    <s v="Yes"/>
    <s v="Y"/>
    <n v="2"/>
    <n v="-2"/>
    <n v="0"/>
    <n v="50"/>
    <n v="0"/>
    <m/>
    <n v="0"/>
    <n v="1"/>
    <n v="264"/>
    <n v="9"/>
    <x v="3"/>
    <n v="1"/>
    <n v="3"/>
    <n v="59"/>
    <n v="3"/>
    <n v="5"/>
    <n v="1"/>
    <n v="19331"/>
    <n v="19519"/>
    <n v="4"/>
    <n v="16"/>
    <n v="3"/>
    <n v="3"/>
    <n v="80"/>
    <n v="1"/>
    <n v="27"/>
    <n v="3"/>
    <n v="1"/>
    <n v="0"/>
    <n v="0"/>
    <n v="0"/>
  </r>
  <r>
    <s v="No"/>
    <s v="Travel_Rarely"/>
    <x v="0"/>
    <s v="Current Employees"/>
    <x v="0"/>
    <x v="2"/>
    <s v="STAFF-1706"/>
    <x v="1335"/>
    <x v="1"/>
    <x v="0"/>
    <x v="1"/>
    <s v="Yes"/>
    <s v="Y"/>
    <n v="3"/>
    <n v="-2"/>
    <n v="0"/>
    <n v="43"/>
    <n v="0"/>
    <m/>
    <n v="0"/>
    <n v="1"/>
    <n v="1179"/>
    <n v="2"/>
    <x v="3"/>
    <n v="1"/>
    <n v="4"/>
    <n v="73"/>
    <n v="3"/>
    <n v="2"/>
    <n v="4"/>
    <n v="7847"/>
    <n v="6069"/>
    <n v="1"/>
    <n v="17"/>
    <n v="3"/>
    <n v="1"/>
    <n v="80"/>
    <n v="1"/>
    <n v="10"/>
    <n v="3"/>
    <n v="10"/>
    <n v="9"/>
    <n v="8"/>
    <n v="8"/>
  </r>
  <r>
    <s v="No"/>
    <s v="Travel_Rarely"/>
    <x v="2"/>
    <s v="Current Employees"/>
    <x v="0"/>
    <x v="0"/>
    <s v="STAFF-1882"/>
    <x v="1336"/>
    <x v="1"/>
    <x v="0"/>
    <x v="1"/>
    <s v="Yes"/>
    <s v="Y"/>
    <n v="3"/>
    <n v="-2"/>
    <n v="0"/>
    <n v="34"/>
    <n v="0"/>
    <m/>
    <n v="0"/>
    <n v="1"/>
    <n v="1480"/>
    <n v="4"/>
    <x v="3"/>
    <n v="1"/>
    <n v="3"/>
    <n v="64"/>
    <n v="3"/>
    <n v="3"/>
    <n v="4"/>
    <n v="9713"/>
    <n v="24444"/>
    <n v="2"/>
    <n v="13"/>
    <n v="3"/>
    <n v="4"/>
    <n v="80"/>
    <n v="3"/>
    <n v="9"/>
    <n v="3"/>
    <n v="5"/>
    <n v="3"/>
    <n v="1"/>
    <n v="0"/>
  </r>
  <r>
    <s v="No"/>
    <s v="Travel_Rarely"/>
    <x v="4"/>
    <s v="Current Employees"/>
    <x v="0"/>
    <x v="2"/>
    <s v="STAFF-2021"/>
    <x v="1337"/>
    <x v="1"/>
    <x v="6"/>
    <x v="0"/>
    <s v="Yes"/>
    <s v="Y"/>
    <n v="6"/>
    <n v="-2"/>
    <n v="0"/>
    <n v="21"/>
    <n v="0"/>
    <m/>
    <n v="0"/>
    <n v="1"/>
    <n v="501"/>
    <n v="5"/>
    <x v="1"/>
    <n v="1"/>
    <n v="3"/>
    <n v="58"/>
    <n v="3"/>
    <n v="1"/>
    <n v="1"/>
    <n v="2380"/>
    <n v="25479"/>
    <n v="1"/>
    <n v="11"/>
    <n v="3"/>
    <n v="4"/>
    <n v="80"/>
    <n v="0"/>
    <n v="2"/>
    <n v="3"/>
    <n v="2"/>
    <n v="2"/>
    <n v="1"/>
    <n v="2"/>
  </r>
  <r>
    <s v="No"/>
    <s v="Travel_Rarely"/>
    <x v="0"/>
    <s v="Current Employees"/>
    <x v="0"/>
    <x v="0"/>
    <s v="STAFF-1678"/>
    <x v="1338"/>
    <x v="1"/>
    <x v="0"/>
    <x v="0"/>
    <s v="Yes"/>
    <s v="Y"/>
    <n v="2"/>
    <n v="-2"/>
    <n v="0"/>
    <n v="41"/>
    <n v="0"/>
    <m/>
    <n v="0"/>
    <n v="1"/>
    <n v="1206"/>
    <n v="23"/>
    <x v="0"/>
    <n v="1"/>
    <n v="4"/>
    <n v="80"/>
    <n v="3"/>
    <n v="3"/>
    <n v="3"/>
    <n v="7082"/>
    <n v="11591"/>
    <n v="3"/>
    <n v="16"/>
    <n v="3"/>
    <n v="4"/>
    <n v="80"/>
    <n v="0"/>
    <n v="21"/>
    <n v="3"/>
    <n v="2"/>
    <n v="0"/>
    <n v="0"/>
    <n v="2"/>
  </r>
  <r>
    <s v="No"/>
    <s v="Non-Travel"/>
    <x v="2"/>
    <s v="Current Employees"/>
    <x v="1"/>
    <x v="2"/>
    <s v="STAFF-1979"/>
    <x v="1339"/>
    <x v="0"/>
    <x v="7"/>
    <x v="1"/>
    <s v="No"/>
    <s v="Y"/>
    <n v="2"/>
    <n v="-2"/>
    <n v="0"/>
    <n v="31"/>
    <n v="0"/>
    <m/>
    <n v="0"/>
    <n v="1"/>
    <n v="697"/>
    <n v="10"/>
    <x v="3"/>
    <n v="1"/>
    <n v="3"/>
    <n v="40"/>
    <n v="3"/>
    <n v="3"/>
    <n v="3"/>
    <n v="11031"/>
    <n v="26862"/>
    <n v="4"/>
    <n v="20"/>
    <n v="4"/>
    <n v="3"/>
    <n v="80"/>
    <n v="1"/>
    <n v="13"/>
    <n v="4"/>
    <n v="11"/>
    <n v="7"/>
    <n v="4"/>
    <n v="8"/>
  </r>
  <r>
    <s v="No"/>
    <s v="Non-Travel"/>
    <x v="1"/>
    <s v="Current Employees"/>
    <x v="0"/>
    <x v="0"/>
    <s v="STAFF-1845"/>
    <x v="1340"/>
    <x v="0"/>
    <x v="0"/>
    <x v="1"/>
    <s v="No"/>
    <s v="Y"/>
    <n v="3"/>
    <n v="-2"/>
    <n v="0"/>
    <n v="45"/>
    <n v="0"/>
    <m/>
    <n v="0"/>
    <n v="1"/>
    <n v="589"/>
    <n v="2"/>
    <x v="2"/>
    <n v="1"/>
    <n v="3"/>
    <n v="67"/>
    <n v="3"/>
    <n v="2"/>
    <n v="3"/>
    <n v="5154"/>
    <n v="19665"/>
    <n v="4"/>
    <n v="22"/>
    <n v="4"/>
    <n v="2"/>
    <n v="80"/>
    <n v="2"/>
    <n v="10"/>
    <n v="4"/>
    <n v="8"/>
    <n v="7"/>
    <n v="5"/>
    <n v="7"/>
  </r>
  <r>
    <s v="No"/>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n v="0"/>
    <m/>
    <n v="0"/>
    <n v="1"/>
    <n v="148"/>
    <n v="2"/>
    <x v="3"/>
    <n v="1"/>
    <n v="4"/>
    <n v="42"/>
    <n v="2"/>
    <n v="1"/>
    <n v="2"/>
    <n v="2440"/>
    <n v="23826"/>
    <n v="1"/>
    <n v="22"/>
    <n v="4"/>
    <n v="2"/>
    <n v="80"/>
    <n v="0"/>
    <n v="4"/>
    <n v="3"/>
    <n v="4"/>
    <n v="3"/>
    <n v="3"/>
    <n v="3"/>
  </r>
  <r>
    <s v="No"/>
    <s v="Travel_Frequently"/>
    <x v="2"/>
    <s v="Current Employees"/>
    <x v="1"/>
    <x v="4"/>
    <s v="STAFF-1736"/>
    <x v="1343"/>
    <x v="0"/>
    <x v="3"/>
    <x v="0"/>
    <s v="No"/>
    <s v="Y"/>
    <n v="3"/>
    <n v="-2"/>
    <n v="0"/>
    <n v="31"/>
    <n v="0"/>
    <m/>
    <n v="0"/>
    <n v="1"/>
    <n v="163"/>
    <n v="24"/>
    <x v="1"/>
    <n v="1"/>
    <n v="4"/>
    <n v="30"/>
    <n v="3"/>
    <n v="2"/>
    <n v="4"/>
    <n v="5238"/>
    <n v="6670"/>
    <n v="2"/>
    <n v="20"/>
    <n v="4"/>
    <n v="4"/>
    <n v="80"/>
    <n v="0"/>
    <n v="9"/>
    <n v="2"/>
    <n v="5"/>
    <n v="4"/>
    <n v="1"/>
    <n v="4"/>
  </r>
  <r>
    <s v="No"/>
    <s v="Travel_Rarely"/>
    <x v="1"/>
    <s v="Current Employees"/>
    <x v="2"/>
    <x v="0"/>
    <s v="STAFF-1744"/>
    <x v="1344"/>
    <x v="0"/>
    <x v="8"/>
    <x v="1"/>
    <s v="No"/>
    <s v="Y"/>
    <n v="2"/>
    <n v="-2"/>
    <n v="0"/>
    <n v="45"/>
    <n v="0"/>
    <m/>
    <n v="0"/>
    <n v="1"/>
    <n v="176"/>
    <n v="4"/>
    <x v="3"/>
    <n v="1"/>
    <n v="3"/>
    <n v="56"/>
    <n v="1"/>
    <n v="3"/>
    <n v="3"/>
    <n v="9756"/>
    <n v="6595"/>
    <n v="4"/>
    <n v="21"/>
    <n v="4"/>
    <n v="3"/>
    <n v="80"/>
    <n v="2"/>
    <n v="9"/>
    <n v="4"/>
    <n v="5"/>
    <n v="0"/>
    <n v="0"/>
    <n v="3"/>
  </r>
  <r>
    <s v="No"/>
    <s v="Travel_Rarely"/>
    <x v="2"/>
    <s v="Current Employees"/>
    <x v="1"/>
    <x v="2"/>
    <s v="STAFF-1622"/>
    <x v="1345"/>
    <x v="0"/>
    <x v="3"/>
    <x v="2"/>
    <s v="No"/>
    <s v="Y"/>
    <n v="5"/>
    <n v="-2"/>
    <n v="0"/>
    <n v="28"/>
    <n v="0"/>
    <m/>
    <n v="0"/>
    <n v="1"/>
    <n v="580"/>
    <n v="27"/>
    <x v="3"/>
    <n v="1"/>
    <n v="2"/>
    <n v="39"/>
    <n v="1"/>
    <n v="2"/>
    <n v="1"/>
    <n v="4877"/>
    <n v="20460"/>
    <n v="0"/>
    <n v="21"/>
    <n v="4"/>
    <n v="2"/>
    <n v="80"/>
    <n v="1"/>
    <n v="6"/>
    <n v="2"/>
    <n v="5"/>
    <n v="3"/>
    <n v="0"/>
    <n v="0"/>
  </r>
  <r>
    <s v="No"/>
    <s v="Travel_Rarely"/>
    <x v="2"/>
    <s v="Current Employees"/>
    <x v="1"/>
    <x v="0"/>
    <s v="STAFF-1581"/>
    <x v="1346"/>
    <x v="0"/>
    <x v="1"/>
    <x v="1"/>
    <s v="No"/>
    <s v="Y"/>
    <n v="5"/>
    <n v="-2"/>
    <n v="0"/>
    <n v="26"/>
    <n v="0"/>
    <m/>
    <n v="0"/>
    <n v="1"/>
    <n v="474"/>
    <n v="3"/>
    <x v="3"/>
    <n v="1"/>
    <n v="1"/>
    <n v="89"/>
    <n v="3"/>
    <n v="1"/>
    <n v="4"/>
    <n v="2061"/>
    <n v="11133"/>
    <n v="1"/>
    <n v="21"/>
    <n v="4"/>
    <n v="1"/>
    <n v="80"/>
    <n v="0"/>
    <n v="1"/>
    <n v="3"/>
    <n v="1"/>
    <n v="0"/>
    <n v="0"/>
    <n v="0"/>
  </r>
  <r>
    <s v="No"/>
    <s v="Travel_Rarely"/>
    <x v="0"/>
    <s v="Current Employees"/>
    <x v="1"/>
    <x v="0"/>
    <s v="STAFF-2034"/>
    <x v="1347"/>
    <x v="0"/>
    <x v="3"/>
    <x v="1"/>
    <s v="No"/>
    <s v="Y"/>
    <n v="3"/>
    <n v="-2"/>
    <n v="0"/>
    <n v="41"/>
    <n v="0"/>
    <m/>
    <n v="0"/>
    <n v="1"/>
    <n v="582"/>
    <n v="28"/>
    <x v="2"/>
    <n v="1"/>
    <n v="1"/>
    <n v="60"/>
    <n v="2"/>
    <n v="4"/>
    <n v="2"/>
    <n v="13570"/>
    <n v="5640"/>
    <n v="0"/>
    <n v="23"/>
    <n v="4"/>
    <n v="3"/>
    <n v="80"/>
    <n v="1"/>
    <n v="21"/>
    <n v="3"/>
    <n v="20"/>
    <n v="7"/>
    <n v="0"/>
    <n v="10"/>
  </r>
  <r>
    <s v="No"/>
    <s v="Travel_Rarely"/>
    <x v="3"/>
    <s v="Current Employees"/>
    <x v="1"/>
    <x v="0"/>
    <s v="STAFF-1441"/>
    <x v="1348"/>
    <x v="0"/>
    <x v="1"/>
    <x v="1"/>
    <s v="No"/>
    <s v="Y"/>
    <n v="3"/>
    <n v="-2"/>
    <n v="0"/>
    <n v="56"/>
    <n v="0"/>
    <m/>
    <n v="0"/>
    <n v="1"/>
    <n v="1255"/>
    <n v="1"/>
    <x v="0"/>
    <n v="1"/>
    <n v="1"/>
    <n v="90"/>
    <n v="3"/>
    <n v="1"/>
    <n v="1"/>
    <n v="2066"/>
    <n v="10494"/>
    <n v="2"/>
    <n v="22"/>
    <n v="4"/>
    <n v="4"/>
    <n v="80"/>
    <n v="1"/>
    <n v="5"/>
    <n v="4"/>
    <n v="3"/>
    <n v="2"/>
    <n v="1"/>
    <n v="0"/>
  </r>
  <r>
    <s v="No"/>
    <s v="Travel_Rarely"/>
    <x v="1"/>
    <s v="Current Employees"/>
    <x v="1"/>
    <x v="2"/>
    <s v="STAFF-1665"/>
    <x v="1349"/>
    <x v="0"/>
    <x v="5"/>
    <x v="1"/>
    <s v="No"/>
    <s v="Y"/>
    <n v="6"/>
    <n v="-2"/>
    <n v="0"/>
    <n v="54"/>
    <n v="0"/>
    <m/>
    <n v="0"/>
    <n v="1"/>
    <n v="584"/>
    <n v="22"/>
    <x v="4"/>
    <n v="1"/>
    <n v="2"/>
    <n v="91"/>
    <n v="3"/>
    <n v="4"/>
    <n v="3"/>
    <n v="17426"/>
    <n v="18685"/>
    <n v="3"/>
    <n v="25"/>
    <n v="4"/>
    <n v="3"/>
    <n v="80"/>
    <n v="1"/>
    <n v="36"/>
    <n v="3"/>
    <n v="10"/>
    <n v="8"/>
    <n v="4"/>
    <n v="7"/>
  </r>
  <r>
    <s v="No"/>
    <s v="Travel_Rarely"/>
    <x v="1"/>
    <s v="Current Employees"/>
    <x v="1"/>
    <x v="2"/>
    <s v="STAFF-1509"/>
    <x v="1350"/>
    <x v="0"/>
    <x v="2"/>
    <x v="1"/>
    <s v="No"/>
    <s v="Y"/>
    <n v="3"/>
    <n v="-2"/>
    <n v="0"/>
    <n v="49"/>
    <n v="0"/>
    <m/>
    <n v="0"/>
    <n v="1"/>
    <n v="271"/>
    <n v="3"/>
    <x v="0"/>
    <n v="1"/>
    <n v="3"/>
    <n v="43"/>
    <n v="2"/>
    <n v="2"/>
    <n v="1"/>
    <n v="4789"/>
    <n v="23070"/>
    <n v="4"/>
    <n v="25"/>
    <n v="4"/>
    <n v="1"/>
    <n v="80"/>
    <n v="1"/>
    <n v="10"/>
    <n v="3"/>
    <n v="3"/>
    <n v="2"/>
    <n v="1"/>
    <n v="2"/>
  </r>
  <r>
    <s v="No"/>
    <s v="Travel_Rarely"/>
    <x v="2"/>
    <s v="Current Employees"/>
    <x v="1"/>
    <x v="2"/>
    <s v="STAFF-1834"/>
    <x v="1351"/>
    <x v="0"/>
    <x v="1"/>
    <x v="1"/>
    <s v="No"/>
    <s v="Y"/>
    <n v="3"/>
    <n v="-2"/>
    <n v="0"/>
    <n v="28"/>
    <n v="0"/>
    <m/>
    <n v="0"/>
    <n v="1"/>
    <n v="1217"/>
    <n v="1"/>
    <x v="3"/>
    <n v="1"/>
    <n v="3"/>
    <n v="67"/>
    <n v="3"/>
    <n v="1"/>
    <n v="1"/>
    <n v="3591"/>
    <n v="12719"/>
    <n v="1"/>
    <n v="25"/>
    <n v="4"/>
    <n v="3"/>
    <n v="80"/>
    <n v="1"/>
    <n v="3"/>
    <n v="3"/>
    <n v="3"/>
    <n v="2"/>
    <n v="1"/>
    <n v="2"/>
  </r>
  <r>
    <s v="No"/>
    <s v="Travel_Rarely"/>
    <x v="2"/>
    <s v="Current Employees"/>
    <x v="0"/>
    <x v="2"/>
    <s v="STAFF-1864"/>
    <x v="1352"/>
    <x v="0"/>
    <x v="6"/>
    <x v="1"/>
    <s v="No"/>
    <s v="Y"/>
    <n v="5"/>
    <n v="-2"/>
    <n v="0"/>
    <n v="27"/>
    <n v="0"/>
    <m/>
    <n v="0"/>
    <n v="1"/>
    <n v="728"/>
    <n v="23"/>
    <x v="1"/>
    <n v="1"/>
    <n v="2"/>
    <n v="36"/>
    <n v="2"/>
    <n v="2"/>
    <n v="3"/>
    <n v="3540"/>
    <n v="7018"/>
    <n v="1"/>
    <n v="21"/>
    <n v="4"/>
    <n v="4"/>
    <n v="80"/>
    <n v="1"/>
    <n v="9"/>
    <n v="3"/>
    <n v="9"/>
    <n v="8"/>
    <n v="5"/>
    <n v="8"/>
  </r>
  <r>
    <s v="No"/>
    <s v="Travel_Rarely"/>
    <x v="0"/>
    <s v="Current Employees"/>
    <x v="0"/>
    <x v="3"/>
    <s v="STAFF-1909"/>
    <x v="1353"/>
    <x v="0"/>
    <x v="0"/>
    <x v="1"/>
    <s v="No"/>
    <s v="Y"/>
    <n v="3"/>
    <n v="-2"/>
    <n v="0"/>
    <n v="41"/>
    <n v="0"/>
    <m/>
    <n v="0"/>
    <n v="1"/>
    <n v="337"/>
    <n v="8"/>
    <x v="3"/>
    <n v="1"/>
    <n v="3"/>
    <n v="54"/>
    <n v="3"/>
    <n v="2"/>
    <n v="1"/>
    <n v="4393"/>
    <n v="26841"/>
    <n v="5"/>
    <n v="21"/>
    <n v="4"/>
    <n v="3"/>
    <n v="80"/>
    <n v="1"/>
    <n v="14"/>
    <n v="3"/>
    <n v="5"/>
    <n v="4"/>
    <n v="1"/>
    <n v="4"/>
  </r>
  <r>
    <s v="No"/>
    <s v="Travel_Rarely"/>
    <x v="0"/>
    <s v="Current Employees"/>
    <x v="0"/>
    <x v="0"/>
    <s v="STAFF-1554"/>
    <x v="1354"/>
    <x v="0"/>
    <x v="6"/>
    <x v="1"/>
    <s v="No"/>
    <s v="Y"/>
    <n v="5"/>
    <n v="-2"/>
    <n v="0"/>
    <n v="35"/>
    <n v="0"/>
    <m/>
    <n v="0"/>
    <n v="1"/>
    <n v="1402"/>
    <n v="28"/>
    <x v="2"/>
    <n v="1"/>
    <n v="2"/>
    <n v="98"/>
    <n v="2"/>
    <n v="1"/>
    <n v="3"/>
    <n v="2430"/>
    <n v="26204"/>
    <n v="0"/>
    <n v="23"/>
    <n v="4"/>
    <n v="1"/>
    <n v="80"/>
    <n v="2"/>
    <n v="6"/>
    <n v="3"/>
    <n v="5"/>
    <n v="3"/>
    <n v="4"/>
    <n v="2"/>
  </r>
  <r>
    <s v="No"/>
    <s v="Travel_Rarely"/>
    <x v="2"/>
    <s v="Current Employees"/>
    <x v="0"/>
    <x v="3"/>
    <s v="STAFF-2035"/>
    <x v="1355"/>
    <x v="0"/>
    <x v="0"/>
    <x v="1"/>
    <s v="No"/>
    <s v="Y"/>
    <n v="2"/>
    <n v="-2"/>
    <n v="0"/>
    <n v="34"/>
    <n v="0"/>
    <m/>
    <n v="0"/>
    <n v="1"/>
    <n v="704"/>
    <n v="28"/>
    <x v="3"/>
    <n v="1"/>
    <n v="4"/>
    <n v="95"/>
    <n v="2"/>
    <n v="2"/>
    <n v="1"/>
    <n v="6712"/>
    <n v="8978"/>
    <n v="1"/>
    <n v="21"/>
    <n v="4"/>
    <n v="4"/>
    <n v="80"/>
    <n v="2"/>
    <n v="8"/>
    <n v="3"/>
    <n v="8"/>
    <n v="7"/>
    <n v="1"/>
    <n v="7"/>
  </r>
  <r>
    <s v="No"/>
    <s v="Non-Travel"/>
    <x v="3"/>
    <s v="Current Employees"/>
    <x v="1"/>
    <x v="0"/>
    <s v="STAFF-2026"/>
    <x v="1356"/>
    <x v="1"/>
    <x v="4"/>
    <x v="2"/>
    <s v="No"/>
    <s v="Y"/>
    <n v="2"/>
    <n v="-2"/>
    <n v="0"/>
    <n v="56"/>
    <n v="0"/>
    <m/>
    <n v="0"/>
    <n v="1"/>
    <n v="667"/>
    <n v="1"/>
    <x v="2"/>
    <n v="1"/>
    <n v="3"/>
    <n v="57"/>
    <n v="3"/>
    <n v="2"/>
    <n v="3"/>
    <n v="6306"/>
    <n v="26236"/>
    <n v="1"/>
    <n v="21"/>
    <n v="4"/>
    <n v="1"/>
    <n v="80"/>
    <n v="1"/>
    <n v="13"/>
    <n v="2"/>
    <n v="13"/>
    <n v="12"/>
    <n v="1"/>
    <n v="9"/>
  </r>
  <r>
    <s v="No"/>
    <s v="Non-Travel"/>
    <x v="0"/>
    <s v="Current Employees"/>
    <x v="1"/>
    <x v="0"/>
    <s v="STAFF-1949"/>
    <x v="1357"/>
    <x v="1"/>
    <x v="2"/>
    <x v="1"/>
    <s v="No"/>
    <s v="Y"/>
    <n v="3"/>
    <n v="-2"/>
    <n v="0"/>
    <n v="36"/>
    <n v="0"/>
    <m/>
    <n v="0"/>
    <n v="1"/>
    <n v="1351"/>
    <n v="9"/>
    <x v="2"/>
    <n v="1"/>
    <n v="1"/>
    <n v="66"/>
    <n v="4"/>
    <n v="1"/>
    <n v="2"/>
    <n v="2810"/>
    <n v="9238"/>
    <n v="1"/>
    <n v="22"/>
    <n v="4"/>
    <n v="2"/>
    <n v="80"/>
    <n v="0"/>
    <n v="5"/>
    <n v="3"/>
    <n v="5"/>
    <n v="4"/>
    <n v="0"/>
    <n v="2"/>
  </r>
  <r>
    <s v="No"/>
    <s v="Non-Travel"/>
    <x v="1"/>
    <s v="Current Employees"/>
    <x v="1"/>
    <x v="0"/>
    <s v="STAFF-1712"/>
    <x v="1358"/>
    <x v="1"/>
    <x v="4"/>
    <x v="1"/>
    <s v="No"/>
    <s v="Y"/>
    <n v="3"/>
    <n v="-2"/>
    <n v="0"/>
    <n v="45"/>
    <n v="0"/>
    <m/>
    <n v="0"/>
    <n v="1"/>
    <n v="1238"/>
    <n v="1"/>
    <x v="1"/>
    <n v="1"/>
    <n v="3"/>
    <n v="74"/>
    <n v="2"/>
    <n v="3"/>
    <n v="3"/>
    <n v="10748"/>
    <n v="3395"/>
    <n v="3"/>
    <n v="23"/>
    <n v="4"/>
    <n v="4"/>
    <n v="80"/>
    <n v="1"/>
    <n v="25"/>
    <n v="2"/>
    <n v="23"/>
    <n v="15"/>
    <n v="14"/>
    <n v="4"/>
  </r>
  <r>
    <s v="No"/>
    <s v="Non-Travel"/>
    <x v="0"/>
    <s v="Current Employees"/>
    <x v="1"/>
    <x v="4"/>
    <s v="STAFF-1854"/>
    <x v="1359"/>
    <x v="1"/>
    <x v="1"/>
    <x v="1"/>
    <s v="No"/>
    <s v="Y"/>
    <n v="1"/>
    <n v="-2"/>
    <n v="0"/>
    <n v="42"/>
    <n v="0"/>
    <m/>
    <n v="0"/>
    <n v="1"/>
    <n v="355"/>
    <n v="10"/>
    <x v="2"/>
    <n v="1"/>
    <n v="4"/>
    <n v="38"/>
    <n v="3"/>
    <n v="1"/>
    <n v="4"/>
    <n v="2936"/>
    <n v="6161"/>
    <n v="3"/>
    <n v="22"/>
    <n v="4"/>
    <n v="2"/>
    <n v="80"/>
    <n v="2"/>
    <n v="10"/>
    <n v="2"/>
    <n v="6"/>
    <n v="3"/>
    <n v="3"/>
    <n v="3"/>
  </r>
  <r>
    <s v="No"/>
    <s v="Non-Travel"/>
    <x v="2"/>
    <s v="Current Employees"/>
    <x v="1"/>
    <x v="2"/>
    <s v="STAFF-1693"/>
    <x v="1360"/>
    <x v="1"/>
    <x v="2"/>
    <x v="0"/>
    <s v="No"/>
    <s v="Y"/>
    <n v="5"/>
    <n v="-2"/>
    <n v="0"/>
    <n v="26"/>
    <n v="0"/>
    <m/>
    <n v="0"/>
    <n v="1"/>
    <n v="786"/>
    <n v="7"/>
    <x v="3"/>
    <n v="1"/>
    <n v="4"/>
    <n v="76"/>
    <n v="3"/>
    <n v="1"/>
    <n v="4"/>
    <n v="2570"/>
    <n v="11925"/>
    <n v="1"/>
    <n v="20"/>
    <n v="4"/>
    <n v="3"/>
    <n v="80"/>
    <n v="0"/>
    <n v="7"/>
    <n v="3"/>
    <n v="7"/>
    <n v="7"/>
    <n v="5"/>
    <n v="7"/>
  </r>
  <r>
    <s v="No"/>
    <s v="Non-Travel"/>
    <x v="3"/>
    <s v="Current Employees"/>
    <x v="0"/>
    <x v="2"/>
    <s v="STAFF-1824"/>
    <x v="1361"/>
    <x v="1"/>
    <x v="5"/>
    <x v="2"/>
    <s v="No"/>
    <s v="Y"/>
    <n v="0"/>
    <n v="-2"/>
    <n v="0"/>
    <n v="58"/>
    <n v="0"/>
    <m/>
    <n v="0"/>
    <n v="1"/>
    <n v="350"/>
    <n v="2"/>
    <x v="3"/>
    <n v="1"/>
    <n v="2"/>
    <n v="52"/>
    <n v="3"/>
    <n v="4"/>
    <n v="2"/>
    <n v="16291"/>
    <n v="22577"/>
    <n v="4"/>
    <n v="22"/>
    <n v="4"/>
    <n v="4"/>
    <n v="80"/>
    <n v="1"/>
    <n v="37"/>
    <n v="2"/>
    <n v="16"/>
    <n v="9"/>
    <n v="14"/>
    <n v="14"/>
  </r>
  <r>
    <s v="No"/>
    <s v="Non-Travel"/>
    <x v="0"/>
    <s v="Current Employees"/>
    <x v="0"/>
    <x v="3"/>
    <s v="STAFF-2036"/>
    <x v="1362"/>
    <x v="1"/>
    <x v="0"/>
    <x v="2"/>
    <s v="No"/>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n v="1"/>
    <n v="2"/>
    <n v="94"/>
    <n v="2"/>
    <n v="2"/>
    <n v="4"/>
    <n v="3886"/>
    <n v="4223"/>
    <n v="1"/>
    <n v="21"/>
    <n v="4"/>
    <n v="4"/>
    <n v="80"/>
    <n v="0"/>
    <n v="10"/>
    <n v="2"/>
    <n v="10"/>
    <n v="1"/>
    <n v="0"/>
    <n v="8"/>
  </r>
  <r>
    <s v="No"/>
    <s v="Travel_Frequently"/>
    <x v="2"/>
    <s v="Current Employees"/>
    <x v="1"/>
    <x v="0"/>
    <s v="STAFF-1970"/>
    <x v="1364"/>
    <x v="1"/>
    <x v="4"/>
    <x v="2"/>
    <s v="No"/>
    <s v="Y"/>
    <n v="2"/>
    <n v="-2"/>
    <n v="0"/>
    <n v="33"/>
    <n v="0"/>
    <m/>
    <n v="0"/>
    <n v="1"/>
    <n v="1303"/>
    <n v="7"/>
    <x v="0"/>
    <n v="1"/>
    <n v="4"/>
    <n v="36"/>
    <n v="3"/>
    <n v="2"/>
    <n v="3"/>
    <n v="5968"/>
    <n v="18079"/>
    <n v="1"/>
    <n v="20"/>
    <n v="4"/>
    <n v="3"/>
    <n v="80"/>
    <n v="3"/>
    <n v="9"/>
    <n v="3"/>
    <n v="9"/>
    <n v="7"/>
    <n v="2"/>
    <n v="8"/>
  </r>
  <r>
    <s v="No"/>
    <s v="Travel_Frequently"/>
    <x v="2"/>
    <s v="Current Employees"/>
    <x v="1"/>
    <x v="0"/>
    <s v="STAFF-1956"/>
    <x v="1365"/>
    <x v="1"/>
    <x v="1"/>
    <x v="1"/>
    <s v="No"/>
    <s v="Y"/>
    <n v="6"/>
    <n v="-2"/>
    <n v="0"/>
    <n v="31"/>
    <n v="0"/>
    <m/>
    <n v="0"/>
    <n v="1"/>
    <n v="1125"/>
    <n v="1"/>
    <x v="3"/>
    <n v="1"/>
    <n v="4"/>
    <n v="48"/>
    <n v="1"/>
    <n v="2"/>
    <n v="1"/>
    <n v="5003"/>
    <n v="5771"/>
    <n v="1"/>
    <n v="21"/>
    <n v="4"/>
    <n v="2"/>
    <n v="80"/>
    <n v="0"/>
    <n v="10"/>
    <n v="3"/>
    <n v="10"/>
    <n v="8"/>
    <n v="8"/>
    <n v="7"/>
  </r>
  <r>
    <s v="No"/>
    <s v="Travel_Frequently"/>
    <x v="1"/>
    <s v="Current Employees"/>
    <x v="1"/>
    <x v="2"/>
    <s v="STAFF-1644"/>
    <x v="1366"/>
    <x v="1"/>
    <x v="5"/>
    <x v="1"/>
    <s v="No"/>
    <s v="Y"/>
    <n v="3"/>
    <n v="-2"/>
    <n v="0"/>
    <n v="48"/>
    <n v="0"/>
    <m/>
    <n v="0"/>
    <n v="1"/>
    <n v="365"/>
    <n v="4"/>
    <x v="4"/>
    <n v="1"/>
    <n v="3"/>
    <n v="89"/>
    <n v="2"/>
    <n v="4"/>
    <n v="4"/>
    <n v="15202"/>
    <n v="5602"/>
    <n v="2"/>
    <n v="25"/>
    <n v="4"/>
    <n v="2"/>
    <n v="80"/>
    <n v="1"/>
    <n v="23"/>
    <n v="3"/>
    <n v="2"/>
    <n v="2"/>
    <n v="2"/>
    <n v="2"/>
  </r>
  <r>
    <s v="No"/>
    <s v="Travel_Frequently"/>
    <x v="0"/>
    <s v="Current Employees"/>
    <x v="0"/>
    <x v="0"/>
    <s v="STAFF-1849"/>
    <x v="1367"/>
    <x v="1"/>
    <x v="0"/>
    <x v="1"/>
    <s v="No"/>
    <s v="Y"/>
    <n v="5"/>
    <n v="-2"/>
    <n v="0"/>
    <n v="43"/>
    <n v="0"/>
    <m/>
    <n v="0"/>
    <n v="1"/>
    <n v="1422"/>
    <n v="2"/>
    <x v="2"/>
    <n v="1"/>
    <n v="1"/>
    <n v="92"/>
    <n v="3"/>
    <n v="2"/>
    <n v="4"/>
    <n v="5675"/>
    <n v="19246"/>
    <n v="1"/>
    <n v="20"/>
    <n v="4"/>
    <n v="3"/>
    <n v="80"/>
    <n v="1"/>
    <n v="7"/>
    <n v="3"/>
    <n v="7"/>
    <n v="7"/>
    <n v="7"/>
    <n v="7"/>
  </r>
  <r>
    <s v="No"/>
    <s v="Travel_Rarely"/>
    <x v="2"/>
    <s v="Current Employees"/>
    <x v="2"/>
    <x v="0"/>
    <s v="STAFF-1499"/>
    <x v="1368"/>
    <x v="1"/>
    <x v="8"/>
    <x v="2"/>
    <s v="No"/>
    <s v="Y"/>
    <n v="3"/>
    <n v="-2"/>
    <n v="0"/>
    <n v="30"/>
    <n v="0"/>
    <m/>
    <n v="0"/>
    <n v="1"/>
    <n v="330"/>
    <n v="1"/>
    <x v="3"/>
    <n v="1"/>
    <n v="3"/>
    <n v="46"/>
    <n v="3"/>
    <n v="1"/>
    <n v="3"/>
    <n v="2064"/>
    <n v="15428"/>
    <n v="0"/>
    <n v="21"/>
    <n v="4"/>
    <n v="1"/>
    <n v="80"/>
    <n v="1"/>
    <n v="6"/>
    <n v="4"/>
    <n v="5"/>
    <n v="3"/>
    <n v="1"/>
    <n v="3"/>
  </r>
  <r>
    <s v="No"/>
    <s v="Travel_Rarely"/>
    <x v="3"/>
    <s v="Current Employees"/>
    <x v="1"/>
    <x v="2"/>
    <s v="STAFF-1697"/>
    <x v="1369"/>
    <x v="1"/>
    <x v="4"/>
    <x v="2"/>
    <s v="No"/>
    <s v="Y"/>
    <n v="2"/>
    <n v="-2"/>
    <n v="0"/>
    <n v="60"/>
    <n v="0"/>
    <m/>
    <n v="0"/>
    <n v="1"/>
    <n v="370"/>
    <n v="1"/>
    <x v="2"/>
    <n v="1"/>
    <n v="3"/>
    <n v="92"/>
    <n v="1"/>
    <n v="3"/>
    <n v="4"/>
    <n v="10883"/>
    <n v="20467"/>
    <n v="3"/>
    <n v="20"/>
    <n v="4"/>
    <n v="3"/>
    <n v="80"/>
    <n v="1"/>
    <n v="19"/>
    <n v="4"/>
    <n v="1"/>
    <n v="0"/>
    <n v="0"/>
    <n v="0"/>
  </r>
  <r>
    <s v="No"/>
    <s v="Travel_Rarely"/>
    <x v="0"/>
    <s v="Current Employees"/>
    <x v="1"/>
    <x v="0"/>
    <s v="STAFF-1664"/>
    <x v="1370"/>
    <x v="1"/>
    <x v="4"/>
    <x v="2"/>
    <s v="No"/>
    <s v="Y"/>
    <n v="3"/>
    <n v="-2"/>
    <n v="0"/>
    <n v="36"/>
    <n v="0"/>
    <m/>
    <n v="0"/>
    <n v="1"/>
    <n v="1040"/>
    <n v="3"/>
    <x v="0"/>
    <n v="1"/>
    <n v="4"/>
    <n v="79"/>
    <n v="4"/>
    <n v="2"/>
    <n v="1"/>
    <n v="6842"/>
    <n v="26308"/>
    <n v="6"/>
    <n v="20"/>
    <n v="4"/>
    <n v="1"/>
    <n v="80"/>
    <n v="1"/>
    <n v="13"/>
    <n v="3"/>
    <n v="5"/>
    <n v="4"/>
    <n v="0"/>
    <n v="4"/>
  </r>
  <r>
    <s v="No"/>
    <s v="Travel_Rarely"/>
    <x v="0"/>
    <s v="Current Employees"/>
    <x v="1"/>
    <x v="0"/>
    <s v="STAFF-1772"/>
    <x v="1371"/>
    <x v="1"/>
    <x v="2"/>
    <x v="2"/>
    <s v="No"/>
    <s v="Y"/>
    <n v="2"/>
    <n v="-2"/>
    <n v="0"/>
    <n v="41"/>
    <n v="0"/>
    <m/>
    <n v="0"/>
    <n v="1"/>
    <n v="548"/>
    <n v="9"/>
    <x v="2"/>
    <n v="1"/>
    <n v="3"/>
    <n v="94"/>
    <n v="3"/>
    <n v="1"/>
    <n v="1"/>
    <n v="2289"/>
    <n v="20520"/>
    <n v="1"/>
    <n v="20"/>
    <n v="4"/>
    <n v="2"/>
    <n v="80"/>
    <n v="2"/>
    <n v="5"/>
    <n v="3"/>
    <n v="5"/>
    <n v="3"/>
    <n v="0"/>
    <n v="4"/>
  </r>
  <r>
    <s v="No"/>
    <s v="Travel_Rarely"/>
    <x v="0"/>
    <s v="Current Employees"/>
    <x v="1"/>
    <x v="2"/>
    <s v="STAFF-1768"/>
    <x v="1372"/>
    <x v="1"/>
    <x v="2"/>
    <x v="2"/>
    <s v="No"/>
    <s v="Y"/>
    <n v="6"/>
    <n v="-2"/>
    <n v="0"/>
    <n v="42"/>
    <n v="0"/>
    <m/>
    <n v="0"/>
    <n v="1"/>
    <n v="855"/>
    <n v="12"/>
    <x v="3"/>
    <n v="1"/>
    <n v="2"/>
    <n v="57"/>
    <n v="3"/>
    <n v="1"/>
    <n v="2"/>
    <n v="2766"/>
    <n v="8952"/>
    <n v="8"/>
    <n v="22"/>
    <n v="4"/>
    <n v="2"/>
    <n v="80"/>
    <n v="3"/>
    <n v="7"/>
    <n v="2"/>
    <n v="5"/>
    <n v="3"/>
    <n v="0"/>
    <n v="4"/>
  </r>
  <r>
    <s v="No"/>
    <s v="Travel_Rarely"/>
    <x v="0"/>
    <s v="Current Employees"/>
    <x v="1"/>
    <x v="2"/>
    <s v="STAFF-1654"/>
    <x v="1373"/>
    <x v="1"/>
    <x v="3"/>
    <x v="1"/>
    <s v="No"/>
    <s v="Y"/>
    <n v="3"/>
    <n v="-2"/>
    <n v="0"/>
    <n v="39"/>
    <n v="0"/>
    <m/>
    <n v="0"/>
    <n v="1"/>
    <n v="492"/>
    <n v="12"/>
    <x v="3"/>
    <n v="1"/>
    <n v="4"/>
    <n v="66"/>
    <n v="3"/>
    <n v="2"/>
    <n v="2"/>
    <n v="5295"/>
    <n v="7693"/>
    <n v="4"/>
    <n v="21"/>
    <n v="4"/>
    <n v="3"/>
    <n v="80"/>
    <n v="0"/>
    <n v="7"/>
    <n v="3"/>
    <n v="5"/>
    <n v="4"/>
    <n v="1"/>
    <n v="0"/>
  </r>
  <r>
    <s v="No"/>
    <s v="Travel_Rarely"/>
    <x v="0"/>
    <s v="Current Employees"/>
    <x v="1"/>
    <x v="2"/>
    <s v="STAFF-1936"/>
    <x v="1374"/>
    <x v="1"/>
    <x v="3"/>
    <x v="1"/>
    <s v="No"/>
    <s v="Y"/>
    <n v="3"/>
    <n v="-2"/>
    <n v="0"/>
    <n v="39"/>
    <n v="0"/>
    <m/>
    <n v="0"/>
    <n v="1"/>
    <n v="867"/>
    <n v="9"/>
    <x v="0"/>
    <n v="1"/>
    <n v="1"/>
    <n v="87"/>
    <n v="3"/>
    <n v="2"/>
    <n v="1"/>
    <n v="5151"/>
    <n v="12315"/>
    <n v="1"/>
    <n v="25"/>
    <n v="4"/>
    <n v="4"/>
    <n v="80"/>
    <n v="1"/>
    <n v="10"/>
    <n v="3"/>
    <n v="10"/>
    <n v="0"/>
    <n v="7"/>
    <n v="9"/>
  </r>
  <r>
    <s v="No"/>
    <s v="Travel_Rarely"/>
    <x v="3"/>
    <s v="Current Employees"/>
    <x v="1"/>
    <x v="4"/>
    <s v="STAFF-1873"/>
    <x v="1375"/>
    <x v="1"/>
    <x v="1"/>
    <x v="1"/>
    <s v="No"/>
    <s v="Y"/>
    <n v="2"/>
    <n v="-2"/>
    <n v="0"/>
    <n v="55"/>
    <n v="0"/>
    <m/>
    <n v="0"/>
    <n v="1"/>
    <n v="836"/>
    <n v="2"/>
    <x v="2"/>
    <n v="1"/>
    <n v="4"/>
    <n v="98"/>
    <n v="2"/>
    <n v="1"/>
    <n v="4"/>
    <n v="2662"/>
    <n v="7975"/>
    <n v="8"/>
    <n v="20"/>
    <n v="4"/>
    <n v="2"/>
    <n v="80"/>
    <n v="1"/>
    <n v="19"/>
    <n v="4"/>
    <n v="5"/>
    <n v="2"/>
    <n v="0"/>
    <n v="4"/>
  </r>
  <r>
    <s v="No"/>
    <s v="Travel_Rarely"/>
    <x v="3"/>
    <s v="Current Employees"/>
    <x v="1"/>
    <x v="0"/>
    <s v="STAFF-1483"/>
    <x v="1376"/>
    <x v="1"/>
    <x v="1"/>
    <x v="1"/>
    <s v="No"/>
    <s v="Y"/>
    <n v="2"/>
    <n v="-2"/>
    <n v="0"/>
    <n v="57"/>
    <n v="0"/>
    <m/>
    <n v="0"/>
    <n v="1"/>
    <n v="405"/>
    <n v="1"/>
    <x v="0"/>
    <n v="1"/>
    <n v="2"/>
    <n v="93"/>
    <n v="4"/>
    <n v="2"/>
    <n v="3"/>
    <n v="4900"/>
    <n v="2721"/>
    <n v="0"/>
    <n v="24"/>
    <n v="4"/>
    <n v="1"/>
    <n v="80"/>
    <n v="1"/>
    <n v="13"/>
    <n v="2"/>
    <n v="12"/>
    <n v="9"/>
    <n v="2"/>
    <n v="8"/>
  </r>
  <r>
    <s v="No"/>
    <s v="Travel_Rarely"/>
    <x v="0"/>
    <s v="Current Employees"/>
    <x v="1"/>
    <x v="0"/>
    <s v="STAFF-1666"/>
    <x v="1377"/>
    <x v="1"/>
    <x v="7"/>
    <x v="1"/>
    <s v="No"/>
    <s v="Y"/>
    <n v="3"/>
    <n v="-2"/>
    <n v="0"/>
    <n v="43"/>
    <n v="0"/>
    <m/>
    <n v="0"/>
    <n v="1"/>
    <n v="1291"/>
    <n v="15"/>
    <x v="0"/>
    <n v="1"/>
    <n v="3"/>
    <n v="65"/>
    <n v="2"/>
    <n v="4"/>
    <n v="3"/>
    <n v="17603"/>
    <n v="3525"/>
    <n v="1"/>
    <n v="24"/>
    <n v="4"/>
    <n v="1"/>
    <n v="80"/>
    <n v="1"/>
    <n v="14"/>
    <n v="3"/>
    <n v="14"/>
    <n v="10"/>
    <n v="6"/>
    <n v="11"/>
  </r>
  <r>
    <s v="No"/>
    <s v="Travel_Rarely"/>
    <x v="0"/>
    <s v="Current Employees"/>
    <x v="1"/>
    <x v="0"/>
    <s v="STAFF-1999"/>
    <x v="1378"/>
    <x v="1"/>
    <x v="1"/>
    <x v="1"/>
    <s v="No"/>
    <s v="Y"/>
    <n v="3"/>
    <n v="-2"/>
    <n v="0"/>
    <n v="41"/>
    <n v="0"/>
    <m/>
    <n v="0"/>
    <n v="1"/>
    <n v="642"/>
    <n v="1"/>
    <x v="3"/>
    <n v="1"/>
    <n v="4"/>
    <n v="76"/>
    <n v="3"/>
    <n v="1"/>
    <n v="4"/>
    <n v="2782"/>
    <n v="21412"/>
    <n v="3"/>
    <n v="22"/>
    <n v="4"/>
    <n v="1"/>
    <n v="80"/>
    <n v="1"/>
    <n v="12"/>
    <n v="3"/>
    <n v="5"/>
    <n v="3"/>
    <n v="1"/>
    <n v="0"/>
  </r>
  <r>
    <s v="No"/>
    <s v="Travel_Rarely"/>
    <x v="1"/>
    <s v="Current Employees"/>
    <x v="1"/>
    <x v="4"/>
    <s v="STAFF-1546"/>
    <x v="1379"/>
    <x v="1"/>
    <x v="1"/>
    <x v="1"/>
    <s v="No"/>
    <s v="Y"/>
    <n v="3"/>
    <n v="-2"/>
    <n v="0"/>
    <n v="45"/>
    <n v="0"/>
    <m/>
    <n v="0"/>
    <n v="1"/>
    <n v="950"/>
    <n v="28"/>
    <x v="3"/>
    <n v="1"/>
    <n v="4"/>
    <n v="97"/>
    <n v="3"/>
    <n v="1"/>
    <n v="4"/>
    <n v="2132"/>
    <n v="4585"/>
    <n v="4"/>
    <n v="20"/>
    <n v="4"/>
    <n v="4"/>
    <n v="80"/>
    <n v="1"/>
    <n v="8"/>
    <n v="3"/>
    <n v="5"/>
    <n v="4"/>
    <n v="0"/>
    <n v="3"/>
  </r>
  <r>
    <s v="No"/>
    <s v="Travel_Rarely"/>
    <x v="1"/>
    <s v="Current Employees"/>
    <x v="1"/>
    <x v="2"/>
    <s v="STAFF-1993"/>
    <x v="1380"/>
    <x v="1"/>
    <x v="4"/>
    <x v="0"/>
    <s v="No"/>
    <s v="Y"/>
    <n v="3"/>
    <n v="-2"/>
    <n v="0"/>
    <n v="47"/>
    <n v="0"/>
    <m/>
    <n v="0"/>
    <n v="1"/>
    <n v="1180"/>
    <n v="25"/>
    <x v="3"/>
    <n v="1"/>
    <n v="1"/>
    <n v="84"/>
    <n v="3"/>
    <n v="3"/>
    <n v="3"/>
    <n v="8633"/>
    <n v="13084"/>
    <n v="2"/>
    <n v="23"/>
    <n v="4"/>
    <n v="2"/>
    <n v="80"/>
    <n v="0"/>
    <n v="25"/>
    <n v="3"/>
    <n v="17"/>
    <n v="14"/>
    <n v="12"/>
    <n v="11"/>
  </r>
  <r>
    <s v="No"/>
    <s v="Travel_Rarely"/>
    <x v="0"/>
    <s v="Current Employees"/>
    <x v="1"/>
    <x v="2"/>
    <s v="STAFF-1800"/>
    <x v="1381"/>
    <x v="1"/>
    <x v="7"/>
    <x v="0"/>
    <s v="No"/>
    <s v="Y"/>
    <n v="3"/>
    <n v="-2"/>
    <n v="0"/>
    <n v="39"/>
    <n v="0"/>
    <m/>
    <n v="0"/>
    <n v="1"/>
    <n v="1253"/>
    <n v="10"/>
    <x v="1"/>
    <n v="1"/>
    <n v="3"/>
    <n v="65"/>
    <n v="3"/>
    <n v="3"/>
    <n v="3"/>
    <n v="13464"/>
    <n v="7914"/>
    <n v="7"/>
    <n v="21"/>
    <n v="4"/>
    <n v="3"/>
    <n v="80"/>
    <n v="0"/>
    <n v="9"/>
    <n v="3"/>
    <n v="4"/>
    <n v="3"/>
    <n v="2"/>
    <n v="2"/>
  </r>
  <r>
    <s v="No"/>
    <s v="Travel_Rarely"/>
    <x v="2"/>
    <s v="Current Employees"/>
    <x v="1"/>
    <x v="2"/>
    <s v="STAFF-1516"/>
    <x v="1382"/>
    <x v="1"/>
    <x v="5"/>
    <x v="0"/>
    <s v="No"/>
    <s v="Y"/>
    <n v="5"/>
    <n v="-2"/>
    <n v="0"/>
    <n v="32"/>
    <n v="0"/>
    <m/>
    <n v="0"/>
    <n v="1"/>
    <n v="495"/>
    <n v="10"/>
    <x v="3"/>
    <n v="1"/>
    <n v="3"/>
    <n v="64"/>
    <n v="3"/>
    <n v="3"/>
    <n v="4"/>
    <n v="11244"/>
    <n v="21072"/>
    <n v="2"/>
    <n v="25"/>
    <n v="4"/>
    <n v="2"/>
    <n v="80"/>
    <n v="0"/>
    <n v="10"/>
    <n v="4"/>
    <n v="5"/>
    <n v="2"/>
    <n v="0"/>
    <n v="0"/>
  </r>
  <r>
    <s v="No"/>
    <s v="Travel_Rarely"/>
    <x v="2"/>
    <s v="Current Employees"/>
    <x v="1"/>
    <x v="0"/>
    <s v="STAFF-1966"/>
    <x v="1383"/>
    <x v="1"/>
    <x v="3"/>
    <x v="0"/>
    <s v="No"/>
    <s v="Y"/>
    <n v="1"/>
    <n v="-2"/>
    <n v="0"/>
    <n v="32"/>
    <n v="0"/>
    <m/>
    <n v="0"/>
    <n v="1"/>
    <n v="1373"/>
    <n v="5"/>
    <x v="2"/>
    <n v="1"/>
    <n v="4"/>
    <n v="56"/>
    <n v="2"/>
    <n v="2"/>
    <n v="4"/>
    <n v="9679"/>
    <n v="10138"/>
    <n v="8"/>
    <n v="24"/>
    <n v="4"/>
    <n v="2"/>
    <n v="80"/>
    <n v="0"/>
    <n v="8"/>
    <n v="3"/>
    <n v="1"/>
    <n v="0"/>
    <n v="0"/>
    <n v="0"/>
  </r>
  <r>
    <s v="No"/>
    <s v="Travel_Rarely"/>
    <x v="0"/>
    <s v="Current Employees"/>
    <x v="1"/>
    <x v="1"/>
    <s v="STAFF-1595"/>
    <x v="1384"/>
    <x v="1"/>
    <x v="5"/>
    <x v="0"/>
    <s v="No"/>
    <s v="Y"/>
    <n v="2"/>
    <n v="-2"/>
    <n v="0"/>
    <n v="42"/>
    <n v="0"/>
    <m/>
    <n v="0"/>
    <n v="1"/>
    <n v="1059"/>
    <n v="9"/>
    <x v="0"/>
    <n v="1"/>
    <n v="4"/>
    <n v="93"/>
    <n v="2"/>
    <n v="5"/>
    <n v="4"/>
    <n v="19613"/>
    <n v="26362"/>
    <n v="8"/>
    <n v="22"/>
    <n v="4"/>
    <n v="4"/>
    <n v="80"/>
    <n v="0"/>
    <n v="24"/>
    <n v="3"/>
    <n v="1"/>
    <n v="0"/>
    <n v="0"/>
    <n v="1"/>
  </r>
  <r>
    <s v="No"/>
    <s v="Travel_Rarely"/>
    <x v="3"/>
    <s v="Current Employees"/>
    <x v="0"/>
    <x v="3"/>
    <s v="STAFF-1578"/>
    <x v="1385"/>
    <x v="1"/>
    <x v="5"/>
    <x v="1"/>
    <s v="No"/>
    <s v="Y"/>
    <n v="3"/>
    <n v="-2"/>
    <n v="0"/>
    <n v="55"/>
    <n v="0"/>
    <m/>
    <n v="0"/>
    <n v="1"/>
    <n v="685"/>
    <n v="26"/>
    <x v="4"/>
    <n v="1"/>
    <n v="3"/>
    <n v="60"/>
    <n v="2"/>
    <n v="5"/>
    <n v="1"/>
    <n v="19586"/>
    <n v="23037"/>
    <n v="1"/>
    <n v="21"/>
    <n v="4"/>
    <n v="3"/>
    <n v="80"/>
    <n v="1"/>
    <n v="36"/>
    <n v="3"/>
    <n v="36"/>
    <n v="6"/>
    <n v="2"/>
    <n v="13"/>
  </r>
  <r>
    <s v="No"/>
    <s v="Travel_Rarely"/>
    <x v="2"/>
    <s v="Current Employees"/>
    <x v="0"/>
    <x v="4"/>
    <s v="STAFF-1823"/>
    <x v="1386"/>
    <x v="1"/>
    <x v="0"/>
    <x v="1"/>
    <s v="No"/>
    <s v="Y"/>
    <n v="5"/>
    <n v="-2"/>
    <n v="0"/>
    <n v="34"/>
    <n v="0"/>
    <m/>
    <n v="0"/>
    <n v="1"/>
    <n v="810"/>
    <n v="8"/>
    <x v="0"/>
    <n v="1"/>
    <n v="4"/>
    <n v="92"/>
    <n v="4"/>
    <n v="2"/>
    <n v="4"/>
    <n v="6799"/>
    <n v="22128"/>
    <n v="1"/>
    <n v="21"/>
    <n v="4"/>
    <n v="3"/>
    <n v="80"/>
    <n v="2"/>
    <n v="10"/>
    <n v="3"/>
    <n v="10"/>
    <n v="8"/>
    <n v="4"/>
    <n v="8"/>
  </r>
  <r>
    <s v="No"/>
    <s v="Travel_Rarely"/>
    <x v="2"/>
    <s v="Current Employees"/>
    <x v="0"/>
    <x v="3"/>
    <s v="STAFF-1950"/>
    <x v="1387"/>
    <x v="1"/>
    <x v="0"/>
    <x v="0"/>
    <s v="No"/>
    <s v="Y"/>
    <n v="3"/>
    <n v="-2"/>
    <n v="0"/>
    <n v="34"/>
    <n v="0"/>
    <m/>
    <n v="0"/>
    <n v="1"/>
    <n v="937"/>
    <n v="1"/>
    <x v="3"/>
    <n v="1"/>
    <n v="1"/>
    <n v="32"/>
    <n v="3"/>
    <n v="3"/>
    <n v="1"/>
    <n v="9888"/>
    <n v="6770"/>
    <n v="1"/>
    <n v="21"/>
    <n v="4"/>
    <n v="1"/>
    <n v="80"/>
    <n v="0"/>
    <n v="14"/>
    <n v="2"/>
    <n v="14"/>
    <n v="8"/>
    <n v="2"/>
    <n v="1"/>
  </r>
  <r>
    <s v="No"/>
    <s v="Non-Travel"/>
    <x v="1"/>
    <s v="Current Employees"/>
    <x v="1"/>
    <x v="2"/>
    <s v="STAFF-1775"/>
    <x v="1388"/>
    <x v="0"/>
    <x v="3"/>
    <x v="1"/>
    <s v="Yes"/>
    <s v="Y"/>
    <n v="2"/>
    <n v="-2"/>
    <n v="0"/>
    <n v="53"/>
    <n v="0"/>
    <m/>
    <n v="0"/>
    <n v="1"/>
    <n v="661"/>
    <n v="1"/>
    <x v="2"/>
    <n v="1"/>
    <n v="1"/>
    <n v="60"/>
    <n v="2"/>
    <n v="4"/>
    <n v="3"/>
    <n v="12965"/>
    <n v="22308"/>
    <n v="4"/>
    <n v="20"/>
    <n v="4"/>
    <n v="4"/>
    <n v="80"/>
    <n v="3"/>
    <n v="27"/>
    <n v="2"/>
    <n v="3"/>
    <n v="2"/>
    <n v="0"/>
    <n v="2"/>
  </r>
  <r>
    <s v="No"/>
    <s v="Non-Travel"/>
    <x v="2"/>
    <s v="Current Employees"/>
    <x v="0"/>
    <x v="0"/>
    <s v="STAFF-1681"/>
    <x v="1389"/>
    <x v="0"/>
    <x v="0"/>
    <x v="2"/>
    <s v="Yes"/>
    <s v="Y"/>
    <n v="2"/>
    <n v="-2"/>
    <n v="0"/>
    <n v="33"/>
    <n v="0"/>
    <m/>
    <n v="0"/>
    <n v="1"/>
    <n v="530"/>
    <n v="16"/>
    <x v="3"/>
    <n v="1"/>
    <n v="3"/>
    <n v="36"/>
    <n v="3"/>
    <n v="2"/>
    <n v="4"/>
    <n v="5368"/>
    <n v="16130"/>
    <n v="1"/>
    <n v="25"/>
    <n v="4"/>
    <n v="3"/>
    <n v="80"/>
    <n v="1"/>
    <n v="7"/>
    <n v="3"/>
    <n v="6"/>
    <n v="5"/>
    <n v="1"/>
    <n v="2"/>
  </r>
  <r>
    <s v="No"/>
    <s v="Travel_Rarely"/>
    <x v="0"/>
    <s v="Current Employees"/>
    <x v="1"/>
    <x v="0"/>
    <s v="STAFF-2017"/>
    <x v="1390"/>
    <x v="0"/>
    <x v="7"/>
    <x v="1"/>
    <s v="Yes"/>
    <s v="Y"/>
    <n v="2"/>
    <n v="-2"/>
    <n v="0"/>
    <n v="37"/>
    <n v="0"/>
    <m/>
    <n v="0"/>
    <n v="1"/>
    <n v="161"/>
    <n v="10"/>
    <x v="3"/>
    <n v="1"/>
    <n v="3"/>
    <n v="42"/>
    <n v="4"/>
    <n v="3"/>
    <n v="4"/>
    <n v="13744"/>
    <n v="15471"/>
    <n v="1"/>
    <n v="25"/>
    <n v="4"/>
    <n v="1"/>
    <n v="80"/>
    <n v="1"/>
    <n v="16"/>
    <n v="3"/>
    <n v="16"/>
    <n v="11"/>
    <n v="6"/>
    <n v="8"/>
  </r>
  <r>
    <s v="No"/>
    <s v="Travel_Rarely"/>
    <x v="3"/>
    <s v="Current Employees"/>
    <x v="1"/>
    <x v="2"/>
    <s v="STAFF-1423"/>
    <x v="1391"/>
    <x v="0"/>
    <x v="7"/>
    <x v="1"/>
    <s v="Yes"/>
    <s v="Y"/>
    <n v="3"/>
    <n v="-2"/>
    <n v="0"/>
    <n v="58"/>
    <n v="0"/>
    <m/>
    <n v="0"/>
    <n v="1"/>
    <n v="1055"/>
    <n v="1"/>
    <x v="3"/>
    <n v="1"/>
    <n v="4"/>
    <n v="76"/>
    <n v="3"/>
    <n v="5"/>
    <n v="1"/>
    <n v="19701"/>
    <n v="22456"/>
    <n v="3"/>
    <n v="21"/>
    <n v="4"/>
    <n v="3"/>
    <n v="80"/>
    <n v="1"/>
    <n v="32"/>
    <n v="3"/>
    <n v="9"/>
    <n v="8"/>
    <n v="1"/>
    <n v="5"/>
  </r>
  <r>
    <s v="No"/>
    <s v="Travel_Rarely"/>
    <x v="0"/>
    <s v="Current Employees"/>
    <x v="1"/>
    <x v="1"/>
    <s v="STAFF-1847"/>
    <x v="1392"/>
    <x v="0"/>
    <x v="1"/>
    <x v="1"/>
    <s v="Yes"/>
    <s v="Y"/>
    <n v="2"/>
    <n v="-2"/>
    <n v="0"/>
    <n v="36"/>
    <n v="0"/>
    <m/>
    <n v="0"/>
    <n v="1"/>
    <n v="430"/>
    <n v="2"/>
    <x v="2"/>
    <n v="1"/>
    <n v="4"/>
    <n v="73"/>
    <n v="3"/>
    <n v="2"/>
    <n v="2"/>
    <n v="6962"/>
    <n v="19573"/>
    <n v="4"/>
    <n v="22"/>
    <n v="4"/>
    <n v="4"/>
    <n v="80"/>
    <n v="1"/>
    <n v="15"/>
    <n v="3"/>
    <n v="1"/>
    <n v="0"/>
    <n v="0"/>
    <n v="0"/>
  </r>
  <r>
    <s v="No"/>
    <s v="Travel_Rarely"/>
    <x v="2"/>
    <s v="Current Employees"/>
    <x v="0"/>
    <x v="1"/>
    <s v="STAFF-2018"/>
    <x v="1393"/>
    <x v="0"/>
    <x v="0"/>
    <x v="2"/>
    <s v="Yes"/>
    <s v="Y"/>
    <n v="3"/>
    <n v="-2"/>
    <n v="0"/>
    <n v="25"/>
    <n v="0"/>
    <m/>
    <n v="0"/>
    <n v="1"/>
    <n v="1382"/>
    <n v="8"/>
    <x v="0"/>
    <n v="1"/>
    <n v="1"/>
    <n v="85"/>
    <n v="3"/>
    <n v="2"/>
    <n v="3"/>
    <n v="4907"/>
    <n v="13684"/>
    <n v="0"/>
    <n v="22"/>
    <n v="4"/>
    <n v="2"/>
    <n v="80"/>
    <n v="1"/>
    <n v="6"/>
    <n v="2"/>
    <n v="5"/>
    <n v="3"/>
    <n v="0"/>
    <n v="4"/>
  </r>
  <r>
    <s v="No"/>
    <s v="Travel_Rarely"/>
    <x v="0"/>
    <s v="Current Employees"/>
    <x v="0"/>
    <x v="3"/>
    <s v="STAFF-1835"/>
    <x v="1394"/>
    <x v="0"/>
    <x v="6"/>
    <x v="1"/>
    <s v="Yes"/>
    <s v="Y"/>
    <n v="4"/>
    <n v="-2"/>
    <n v="0"/>
    <n v="38"/>
    <n v="0"/>
    <m/>
    <n v="0"/>
    <n v="1"/>
    <n v="723"/>
    <n v="2"/>
    <x v="2"/>
    <n v="1"/>
    <n v="2"/>
    <n v="77"/>
    <n v="1"/>
    <n v="2"/>
    <n v="1"/>
    <n v="5405"/>
    <n v="4244"/>
    <n v="2"/>
    <n v="20"/>
    <n v="4"/>
    <n v="1"/>
    <n v="80"/>
    <n v="2"/>
    <n v="20"/>
    <n v="2"/>
    <n v="4"/>
    <n v="2"/>
    <n v="0"/>
    <n v="3"/>
  </r>
  <r>
    <s v="No"/>
    <s v="Travel_Rarely"/>
    <x v="0"/>
    <s v="Current Employees"/>
    <x v="2"/>
    <x v="2"/>
    <s v="STAFF-1550"/>
    <x v="1395"/>
    <x v="1"/>
    <x v="5"/>
    <x v="0"/>
    <s v="Yes"/>
    <s v="Y"/>
    <n v="2"/>
    <n v="-2"/>
    <n v="0"/>
    <n v="40"/>
    <n v="0"/>
    <m/>
    <n v="0"/>
    <n v="1"/>
    <n v="898"/>
    <n v="6"/>
    <x v="0"/>
    <n v="1"/>
    <n v="3"/>
    <n v="38"/>
    <n v="3"/>
    <n v="4"/>
    <n v="4"/>
    <n v="16437"/>
    <n v="17381"/>
    <n v="1"/>
    <n v="21"/>
    <n v="4"/>
    <n v="4"/>
    <n v="80"/>
    <n v="0"/>
    <n v="21"/>
    <n v="3"/>
    <n v="21"/>
    <n v="7"/>
    <n v="7"/>
    <n v="7"/>
  </r>
  <r>
    <s v="No"/>
    <s v="Travel_Rarely"/>
    <x v="2"/>
    <s v="Current Employees"/>
    <x v="1"/>
    <x v="0"/>
    <s v="STAFF-2064"/>
    <x v="1396"/>
    <x v="1"/>
    <x v="3"/>
    <x v="1"/>
    <s v="Yes"/>
    <s v="Y"/>
    <n v="0"/>
    <n v="-2"/>
    <n v="0"/>
    <n v="27"/>
    <n v="0"/>
    <m/>
    <n v="0"/>
    <n v="1"/>
    <n v="155"/>
    <n v="4"/>
    <x v="3"/>
    <n v="1"/>
    <n v="2"/>
    <n v="87"/>
    <n v="4"/>
    <n v="2"/>
    <n v="2"/>
    <n v="6142"/>
    <n v="5174"/>
    <n v="1"/>
    <n v="20"/>
    <n v="4"/>
    <n v="2"/>
    <n v="80"/>
    <n v="1"/>
    <n v="6"/>
    <n v="3"/>
    <n v="6"/>
    <n v="2"/>
    <n v="0"/>
    <n v="3"/>
  </r>
  <r>
    <s v="No"/>
    <s v="Travel_Rarely"/>
    <x v="0"/>
    <s v="Current Employees"/>
    <x v="1"/>
    <x v="2"/>
    <s v="STAFF-1885"/>
    <x v="1397"/>
    <x v="1"/>
    <x v="1"/>
    <x v="1"/>
    <s v="Yes"/>
    <s v="Y"/>
    <n v="2"/>
    <n v="-2"/>
    <n v="0"/>
    <n v="37"/>
    <n v="0"/>
    <m/>
    <n v="0"/>
    <n v="1"/>
    <n v="783"/>
    <n v="7"/>
    <x v="2"/>
    <n v="1"/>
    <n v="4"/>
    <n v="78"/>
    <n v="3"/>
    <n v="2"/>
    <n v="1"/>
    <n v="4284"/>
    <n v="13588"/>
    <n v="5"/>
    <n v="22"/>
    <n v="4"/>
    <n v="3"/>
    <n v="80"/>
    <n v="1"/>
    <n v="16"/>
    <n v="3"/>
    <n v="5"/>
    <n v="3"/>
    <n v="0"/>
    <n v="4"/>
  </r>
  <r>
    <s v="No"/>
    <s v="Travel_Rarely"/>
    <x v="2"/>
    <s v="Current Employees"/>
    <x v="0"/>
    <x v="4"/>
    <s v="STAFF-1541"/>
    <x v="1398"/>
    <x v="1"/>
    <x v="6"/>
    <x v="1"/>
    <s v="Yes"/>
    <s v="Y"/>
    <n v="4"/>
    <n v="-2"/>
    <n v="0"/>
    <n v="34"/>
    <n v="0"/>
    <m/>
    <n v="0"/>
    <n v="1"/>
    <n v="1440"/>
    <n v="7"/>
    <x v="0"/>
    <n v="1"/>
    <n v="4"/>
    <n v="55"/>
    <n v="3"/>
    <n v="1"/>
    <n v="4"/>
    <n v="2308"/>
    <n v="4944"/>
    <n v="0"/>
    <n v="25"/>
    <n v="4"/>
    <n v="2"/>
    <n v="80"/>
    <n v="1"/>
    <n v="12"/>
    <n v="3"/>
    <n v="11"/>
    <n v="10"/>
    <n v="5"/>
    <n v="7"/>
  </r>
  <r>
    <s v="No"/>
    <s v="Travel_Rarely"/>
    <x v="0"/>
    <s v="Current Employees"/>
    <x v="0"/>
    <x v="0"/>
    <s v="STAFF-1556"/>
    <x v="1399"/>
    <x v="1"/>
    <x v="6"/>
    <x v="0"/>
    <s v="Yes"/>
    <s v="Y"/>
    <n v="3"/>
    <n v="-2"/>
    <n v="0"/>
    <n v="36"/>
    <n v="0"/>
    <m/>
    <n v="0"/>
    <n v="1"/>
    <n v="1157"/>
    <n v="2"/>
    <x v="2"/>
    <n v="1"/>
    <n v="3"/>
    <n v="70"/>
    <n v="3"/>
    <n v="1"/>
    <n v="4"/>
    <n v="2644"/>
    <n v="17001"/>
    <n v="3"/>
    <n v="21"/>
    <n v="4"/>
    <n v="4"/>
    <n v="80"/>
    <n v="0"/>
    <n v="7"/>
    <n v="2"/>
    <n v="3"/>
    <n v="2"/>
    <n v="1"/>
    <n v="2"/>
  </r>
  <r>
    <s v="Yes"/>
    <s v="Travel_Frequently"/>
    <x v="2"/>
    <s v="Ex-Employees"/>
    <x v="2"/>
    <x v="5"/>
    <s v="STAFF-1747"/>
    <x v="1400"/>
    <x v="0"/>
    <x v="8"/>
    <x v="2"/>
    <s v="No"/>
    <s v="Y"/>
    <n v="0"/>
    <n v="-2"/>
    <n v="0"/>
    <n v="30"/>
    <n v="1"/>
    <n v="1"/>
    <n v="1"/>
    <n v="0"/>
    <n v="600"/>
    <n v="8"/>
    <x v="3"/>
    <n v="1"/>
    <n v="3"/>
    <n v="66"/>
    <n v="2"/>
    <n v="1"/>
    <n v="4"/>
    <n v="2180"/>
    <n v="9732"/>
    <n v="6"/>
    <n v="11"/>
    <n v="3"/>
    <n v="3"/>
    <n v="80"/>
    <n v="1"/>
    <n v="6"/>
    <n v="2"/>
    <n v="4"/>
    <n v="2"/>
    <n v="1"/>
    <n v="2"/>
  </r>
  <r>
    <s v="Yes"/>
    <s v="Travel_Frequently"/>
    <x v="2"/>
    <s v="Ex-Employees"/>
    <x v="2"/>
    <x v="5"/>
    <s v="STAFF-1944"/>
    <x v="1401"/>
    <x v="0"/>
    <x v="8"/>
    <x v="1"/>
    <s v="No"/>
    <s v="Y"/>
    <n v="2"/>
    <n v="-2"/>
    <n v="0"/>
    <n v="27"/>
    <n v="1"/>
    <n v="1"/>
    <n v="1"/>
    <n v="0"/>
    <n v="1337"/>
    <n v="22"/>
    <x v="3"/>
    <n v="1"/>
    <n v="1"/>
    <n v="58"/>
    <n v="2"/>
    <n v="1"/>
    <n v="2"/>
    <n v="2863"/>
    <n v="19555"/>
    <n v="1"/>
    <n v="12"/>
    <n v="3"/>
    <n v="1"/>
    <n v="80"/>
    <n v="0"/>
    <n v="1"/>
    <n v="3"/>
    <n v="1"/>
    <n v="0"/>
    <n v="0"/>
    <n v="0"/>
  </r>
  <r>
    <s v="Yes"/>
    <s v="Travel_Frequently"/>
    <x v="2"/>
    <s v="Ex-Employees"/>
    <x v="1"/>
    <x v="0"/>
    <s v="STAFF-1459"/>
    <x v="1402"/>
    <x v="0"/>
    <x v="3"/>
    <x v="0"/>
    <s v="No"/>
    <s v="Y"/>
    <n v="2"/>
    <n v="-2"/>
    <n v="0"/>
    <n v="31"/>
    <n v="1"/>
    <n v="1"/>
    <n v="1"/>
    <n v="0"/>
    <n v="1445"/>
    <n v="1"/>
    <x v="4"/>
    <n v="1"/>
    <n v="3"/>
    <n v="100"/>
    <n v="4"/>
    <n v="3"/>
    <n v="2"/>
    <n v="7446"/>
    <n v="8931"/>
    <n v="1"/>
    <n v="11"/>
    <n v="3"/>
    <n v="1"/>
    <n v="80"/>
    <n v="0"/>
    <n v="10"/>
    <n v="3"/>
    <n v="10"/>
    <n v="8"/>
    <n v="4"/>
    <n v="7"/>
  </r>
  <r>
    <s v="Yes"/>
    <s v="Travel_Frequently"/>
    <x v="2"/>
    <s v="Ex-Employees"/>
    <x v="1"/>
    <x v="0"/>
    <s v="STAFF-1537"/>
    <x v="1403"/>
    <x v="0"/>
    <x v="1"/>
    <x v="0"/>
    <s v="No"/>
    <s v="Y"/>
    <n v="2"/>
    <n v="-2"/>
    <n v="0"/>
    <n v="31"/>
    <n v="1"/>
    <n v="1"/>
    <n v="1"/>
    <n v="0"/>
    <n v="561"/>
    <n v="3"/>
    <x v="3"/>
    <n v="1"/>
    <n v="4"/>
    <n v="33"/>
    <n v="3"/>
    <n v="1"/>
    <n v="3"/>
    <n v="4084"/>
    <n v="4156"/>
    <n v="1"/>
    <n v="12"/>
    <n v="3"/>
    <n v="1"/>
    <n v="80"/>
    <n v="0"/>
    <n v="7"/>
    <n v="1"/>
    <n v="7"/>
    <n v="2"/>
    <n v="7"/>
    <n v="7"/>
  </r>
  <r>
    <s v="Yes"/>
    <s v="Travel_Frequently"/>
    <x v="2"/>
    <s v="Ex-Employees"/>
    <x v="0"/>
    <x v="4"/>
    <s v="STAFF-1487"/>
    <x v="1404"/>
    <x v="0"/>
    <x v="0"/>
    <x v="0"/>
    <s v="No"/>
    <s v="Y"/>
    <n v="4"/>
    <n v="-2"/>
    <n v="0"/>
    <n v="29"/>
    <n v="1"/>
    <n v="1"/>
    <n v="1"/>
    <n v="0"/>
    <n v="115"/>
    <n v="13"/>
    <x v="3"/>
    <n v="1"/>
    <n v="4"/>
    <n v="51"/>
    <n v="3"/>
    <n v="2"/>
    <n v="4"/>
    <n v="5765"/>
    <n v="17485"/>
    <n v="5"/>
    <n v="11"/>
    <n v="3"/>
    <n v="1"/>
    <n v="80"/>
    <n v="0"/>
    <n v="7"/>
    <n v="1"/>
    <n v="5"/>
    <n v="3"/>
    <n v="0"/>
    <n v="0"/>
  </r>
  <r>
    <s v="Yes"/>
    <s v="Travel_Frequently"/>
    <x v="2"/>
    <s v="Ex-Employees"/>
    <x v="0"/>
    <x v="0"/>
    <s v="STAFF-1427"/>
    <x v="1405"/>
    <x v="0"/>
    <x v="6"/>
    <x v="0"/>
    <s v="No"/>
    <s v="Y"/>
    <n v="3"/>
    <n v="-2"/>
    <n v="0"/>
    <n v="31"/>
    <n v="1"/>
    <n v="1"/>
    <n v="1"/>
    <n v="0"/>
    <n v="667"/>
    <n v="1"/>
    <x v="2"/>
    <n v="1"/>
    <n v="2"/>
    <n v="50"/>
    <n v="1"/>
    <n v="1"/>
    <n v="3"/>
    <n v="1359"/>
    <n v="16154"/>
    <n v="1"/>
    <n v="12"/>
    <n v="3"/>
    <n v="2"/>
    <n v="80"/>
    <n v="0"/>
    <n v="1"/>
    <n v="3"/>
    <n v="1"/>
    <n v="0"/>
    <n v="0"/>
    <n v="0"/>
  </r>
  <r>
    <s v="Yes"/>
    <s v="Travel_Rarely"/>
    <x v="2"/>
    <s v="Ex-Employees"/>
    <x v="2"/>
    <x v="4"/>
    <s v="STAFF-1467"/>
    <x v="1406"/>
    <x v="0"/>
    <x v="8"/>
    <x v="1"/>
    <s v="No"/>
    <s v="Y"/>
    <n v="0"/>
    <n v="-2"/>
    <n v="0"/>
    <n v="34"/>
    <n v="1"/>
    <n v="1"/>
    <n v="1"/>
    <n v="0"/>
    <n v="1107"/>
    <n v="9"/>
    <x v="2"/>
    <n v="1"/>
    <n v="4"/>
    <n v="52"/>
    <n v="3"/>
    <n v="1"/>
    <n v="4"/>
    <n v="2742"/>
    <n v="3072"/>
    <n v="1"/>
    <n v="15"/>
    <n v="3"/>
    <n v="4"/>
    <n v="80"/>
    <n v="0"/>
    <n v="2"/>
    <n v="3"/>
    <n v="2"/>
    <n v="2"/>
    <n v="2"/>
    <n v="2"/>
  </r>
  <r>
    <s v="Yes"/>
    <s v="Travel_Rarely"/>
    <x v="1"/>
    <s v="Ex-Employees"/>
    <x v="1"/>
    <x v="4"/>
    <s v="STAFF-1572"/>
    <x v="1407"/>
    <x v="0"/>
    <x v="3"/>
    <x v="1"/>
    <s v="No"/>
    <s v="Y"/>
    <n v="4"/>
    <n v="-2"/>
    <n v="0"/>
    <n v="53"/>
    <n v="1"/>
    <n v="1"/>
    <n v="1"/>
    <n v="0"/>
    <n v="607"/>
    <n v="2"/>
    <x v="4"/>
    <n v="1"/>
    <n v="3"/>
    <n v="78"/>
    <n v="2"/>
    <n v="3"/>
    <n v="4"/>
    <n v="10169"/>
    <n v="14618"/>
    <n v="0"/>
    <n v="16"/>
    <n v="3"/>
    <n v="2"/>
    <n v="80"/>
    <n v="1"/>
    <n v="34"/>
    <n v="3"/>
    <n v="33"/>
    <n v="7"/>
    <n v="1"/>
    <n v="9"/>
  </r>
  <r>
    <s v="Yes"/>
    <s v="Travel_Rarely"/>
    <x v="2"/>
    <s v="Ex-Employees"/>
    <x v="1"/>
    <x v="0"/>
    <s v="STAFF-1433"/>
    <x v="1408"/>
    <x v="0"/>
    <x v="1"/>
    <x v="0"/>
    <s v="No"/>
    <s v="Y"/>
    <n v="3"/>
    <n v="-2"/>
    <n v="0"/>
    <n v="31"/>
    <n v="1"/>
    <n v="1"/>
    <n v="1"/>
    <n v="0"/>
    <n v="202"/>
    <n v="8"/>
    <x v="3"/>
    <n v="1"/>
    <n v="1"/>
    <n v="34"/>
    <n v="2"/>
    <n v="1"/>
    <n v="2"/>
    <n v="1261"/>
    <n v="22262"/>
    <n v="1"/>
    <n v="12"/>
    <n v="3"/>
    <n v="3"/>
    <n v="80"/>
    <n v="0"/>
    <n v="1"/>
    <n v="4"/>
    <n v="1"/>
    <n v="0"/>
    <n v="0"/>
    <n v="0"/>
  </r>
  <r>
    <s v="Yes"/>
    <s v="Travel_Rarely"/>
    <x v="2"/>
    <s v="Ex-Employees"/>
    <x v="0"/>
    <x v="3"/>
    <s v="STAFF-1752"/>
    <x v="1409"/>
    <x v="0"/>
    <x v="6"/>
    <x v="0"/>
    <s v="No"/>
    <s v="Y"/>
    <n v="3"/>
    <n v="-2"/>
    <n v="0"/>
    <n v="29"/>
    <n v="1"/>
    <n v="1"/>
    <n v="1"/>
    <n v="0"/>
    <n v="428"/>
    <n v="9"/>
    <x v="3"/>
    <n v="1"/>
    <n v="2"/>
    <n v="52"/>
    <n v="1"/>
    <n v="1"/>
    <n v="1"/>
    <n v="2760"/>
    <n v="14630"/>
    <n v="1"/>
    <n v="13"/>
    <n v="3"/>
    <n v="3"/>
    <n v="80"/>
    <n v="0"/>
    <n v="2"/>
    <n v="3"/>
    <n v="2"/>
    <n v="2"/>
    <n v="2"/>
    <n v="2"/>
  </r>
  <r>
    <s v="Yes"/>
    <s v="Travel_Frequently"/>
    <x v="2"/>
    <s v="Ex-Employees"/>
    <x v="1"/>
    <x v="0"/>
    <s v="STAFF-1807"/>
    <x v="1410"/>
    <x v="1"/>
    <x v="2"/>
    <x v="1"/>
    <s v="No"/>
    <s v="Y"/>
    <n v="3"/>
    <n v="-2"/>
    <n v="0"/>
    <n v="34"/>
    <n v="1"/>
    <n v="1"/>
    <n v="1"/>
    <n v="0"/>
    <n v="234"/>
    <n v="9"/>
    <x v="2"/>
    <n v="1"/>
    <n v="4"/>
    <n v="93"/>
    <n v="3"/>
    <n v="2"/>
    <n v="1"/>
    <n v="5346"/>
    <n v="6208"/>
    <n v="4"/>
    <n v="17"/>
    <n v="3"/>
    <n v="3"/>
    <n v="80"/>
    <n v="1"/>
    <n v="11"/>
    <n v="2"/>
    <n v="7"/>
    <n v="1"/>
    <n v="0"/>
    <n v="7"/>
  </r>
  <r>
    <s v="Yes"/>
    <s v="Travel_Frequently"/>
    <x v="2"/>
    <s v="Ex-Employees"/>
    <x v="1"/>
    <x v="2"/>
    <s v="STAFF-1504"/>
    <x v="1411"/>
    <x v="1"/>
    <x v="2"/>
    <x v="0"/>
    <s v="No"/>
    <s v="Y"/>
    <n v="2"/>
    <n v="-2"/>
    <n v="0"/>
    <n v="28"/>
    <n v="1"/>
    <n v="1"/>
    <n v="1"/>
    <n v="0"/>
    <n v="289"/>
    <n v="2"/>
    <x v="0"/>
    <n v="1"/>
    <n v="3"/>
    <n v="38"/>
    <n v="2"/>
    <n v="1"/>
    <n v="1"/>
    <n v="2561"/>
    <n v="5355"/>
    <n v="7"/>
    <n v="11"/>
    <n v="3"/>
    <n v="3"/>
    <n v="80"/>
    <n v="0"/>
    <n v="8"/>
    <n v="2"/>
    <n v="0"/>
    <n v="0"/>
    <n v="0"/>
    <n v="0"/>
  </r>
  <r>
    <s v="Yes"/>
    <s v="Travel_Frequently"/>
    <x v="1"/>
    <s v="Ex-Employees"/>
    <x v="0"/>
    <x v="0"/>
    <s v="STAFF-2044"/>
    <x v="1412"/>
    <x v="1"/>
    <x v="0"/>
    <x v="2"/>
    <s v="No"/>
    <s v="Y"/>
    <n v="3"/>
    <n v="-2"/>
    <n v="0"/>
    <n v="50"/>
    <n v="1"/>
    <n v="1"/>
    <n v="1"/>
    <n v="0"/>
    <n v="878"/>
    <n v="1"/>
    <x v="2"/>
    <n v="1"/>
    <n v="2"/>
    <n v="94"/>
    <n v="3"/>
    <n v="2"/>
    <n v="3"/>
    <n v="6728"/>
    <n v="14255"/>
    <n v="7"/>
    <n v="12"/>
    <n v="3"/>
    <n v="4"/>
    <n v="80"/>
    <n v="2"/>
    <n v="12"/>
    <n v="3"/>
    <n v="6"/>
    <n v="3"/>
    <n v="0"/>
    <n v="1"/>
  </r>
  <r>
    <s v="Yes"/>
    <s v="Travel_Frequently"/>
    <x v="1"/>
    <s v="Ex-Employees"/>
    <x v="0"/>
    <x v="0"/>
    <s v="STAFF-1716"/>
    <x v="1413"/>
    <x v="1"/>
    <x v="0"/>
    <x v="1"/>
    <s v="No"/>
    <s v="Y"/>
    <n v="3"/>
    <n v="-2"/>
    <n v="0"/>
    <n v="47"/>
    <n v="1"/>
    <n v="1"/>
    <n v="1"/>
    <n v="0"/>
    <n v="1093"/>
    <n v="9"/>
    <x v="3"/>
    <n v="1"/>
    <n v="3"/>
    <n v="82"/>
    <n v="1"/>
    <n v="4"/>
    <n v="3"/>
    <n v="12936"/>
    <n v="24164"/>
    <n v="7"/>
    <n v="11"/>
    <n v="3"/>
    <n v="3"/>
    <n v="80"/>
    <n v="0"/>
    <n v="25"/>
    <n v="1"/>
    <n v="23"/>
    <n v="5"/>
    <n v="14"/>
    <n v="10"/>
  </r>
  <r>
    <s v="Yes"/>
    <s v="Travel_Frequently"/>
    <x v="2"/>
    <s v="Ex-Employees"/>
    <x v="0"/>
    <x v="4"/>
    <s v="STAFF-1486"/>
    <x v="1414"/>
    <x v="1"/>
    <x v="6"/>
    <x v="1"/>
    <s v="No"/>
    <s v="Y"/>
    <n v="3"/>
    <n v="-2"/>
    <n v="0"/>
    <n v="28"/>
    <n v="1"/>
    <n v="1"/>
    <n v="1"/>
    <n v="0"/>
    <n v="1496"/>
    <n v="1"/>
    <x v="3"/>
    <n v="1"/>
    <n v="1"/>
    <n v="92"/>
    <n v="3"/>
    <n v="1"/>
    <n v="4"/>
    <n v="2909"/>
    <n v="15747"/>
    <n v="3"/>
    <n v="15"/>
    <n v="3"/>
    <n v="4"/>
    <n v="80"/>
    <n v="1"/>
    <n v="5"/>
    <n v="4"/>
    <n v="3"/>
    <n v="2"/>
    <n v="1"/>
    <n v="2"/>
  </r>
  <r>
    <s v="Yes"/>
    <s v="Travel_Frequently"/>
    <x v="4"/>
    <s v="Ex-Employees"/>
    <x v="0"/>
    <x v="3"/>
    <s v="STAFF-2023"/>
    <x v="1415"/>
    <x v="1"/>
    <x v="6"/>
    <x v="1"/>
    <s v="No"/>
    <s v="Y"/>
    <n v="3"/>
    <n v="-2"/>
    <n v="0"/>
    <n v="23"/>
    <n v="1"/>
    <n v="1"/>
    <n v="1"/>
    <n v="0"/>
    <n v="638"/>
    <n v="9"/>
    <x v="3"/>
    <n v="1"/>
    <n v="4"/>
    <n v="33"/>
    <n v="3"/>
    <n v="1"/>
    <n v="1"/>
    <n v="1790"/>
    <n v="26956"/>
    <n v="1"/>
    <n v="19"/>
    <n v="3"/>
    <n v="1"/>
    <n v="80"/>
    <n v="1"/>
    <n v="1"/>
    <n v="2"/>
    <n v="1"/>
    <n v="0"/>
    <n v="1"/>
    <n v="0"/>
  </r>
  <r>
    <s v="Yes"/>
    <s v="Travel_Frequently"/>
    <x v="2"/>
    <s v="Ex-Employees"/>
    <x v="0"/>
    <x v="4"/>
    <s v="STAFF-1928"/>
    <x v="1416"/>
    <x v="1"/>
    <x v="6"/>
    <x v="0"/>
    <s v="No"/>
    <s v="Y"/>
    <n v="3"/>
    <n v="-2"/>
    <n v="0"/>
    <n v="29"/>
    <n v="1"/>
    <n v="1"/>
    <n v="1"/>
    <n v="0"/>
    <n v="746"/>
    <n v="24"/>
    <x v="3"/>
    <n v="1"/>
    <n v="3"/>
    <n v="45"/>
    <n v="4"/>
    <n v="1"/>
    <n v="4"/>
    <n v="1091"/>
    <n v="10642"/>
    <n v="1"/>
    <n v="17"/>
    <n v="3"/>
    <n v="4"/>
    <n v="80"/>
    <n v="0"/>
    <n v="1"/>
    <n v="3"/>
    <n v="1"/>
    <n v="0"/>
    <n v="0"/>
    <n v="0"/>
  </r>
  <r>
    <s v="Yes"/>
    <s v="Travel_Rarely"/>
    <x v="2"/>
    <s v="Ex-Employees"/>
    <x v="2"/>
    <x v="5"/>
    <s v="STAFF-1842"/>
    <x v="1417"/>
    <x v="1"/>
    <x v="8"/>
    <x v="1"/>
    <s v="No"/>
    <s v="Y"/>
    <n v="4"/>
    <n v="-2"/>
    <n v="0"/>
    <n v="31"/>
    <n v="1"/>
    <n v="1"/>
    <n v="1"/>
    <n v="0"/>
    <n v="359"/>
    <n v="18"/>
    <x v="4"/>
    <n v="1"/>
    <n v="4"/>
    <n v="89"/>
    <n v="4"/>
    <n v="1"/>
    <n v="1"/>
    <n v="2956"/>
    <n v="21495"/>
    <n v="0"/>
    <n v="17"/>
    <n v="3"/>
    <n v="3"/>
    <n v="80"/>
    <n v="0"/>
    <n v="2"/>
    <n v="3"/>
    <n v="1"/>
    <n v="0"/>
    <n v="0"/>
    <n v="0"/>
  </r>
  <r>
    <s v="Yes"/>
    <s v="Travel_Rarely"/>
    <x v="4"/>
    <s v="Ex-Employees"/>
    <x v="2"/>
    <x v="5"/>
    <s v="STAFF-1714"/>
    <x v="1418"/>
    <x v="1"/>
    <x v="8"/>
    <x v="1"/>
    <s v="No"/>
    <s v="Y"/>
    <n v="2"/>
    <n v="-2"/>
    <n v="0"/>
    <n v="24"/>
    <n v="1"/>
    <n v="1"/>
    <n v="1"/>
    <n v="0"/>
    <n v="240"/>
    <n v="22"/>
    <x v="1"/>
    <n v="1"/>
    <n v="4"/>
    <n v="58"/>
    <n v="1"/>
    <n v="1"/>
    <n v="3"/>
    <n v="1555"/>
    <n v="11585"/>
    <n v="1"/>
    <n v="11"/>
    <n v="3"/>
    <n v="3"/>
    <n v="80"/>
    <n v="1"/>
    <n v="1"/>
    <n v="3"/>
    <n v="1"/>
    <n v="0"/>
    <n v="0"/>
    <n v="0"/>
  </r>
  <r>
    <s v="Yes"/>
    <s v="Travel_Rarely"/>
    <x v="2"/>
    <s v="Ex-Employees"/>
    <x v="1"/>
    <x v="4"/>
    <s v="STAFF-1960"/>
    <x v="1419"/>
    <x v="1"/>
    <x v="2"/>
    <x v="2"/>
    <s v="No"/>
    <s v="Y"/>
    <n v="2"/>
    <n v="-2"/>
    <n v="0"/>
    <n v="28"/>
    <n v="1"/>
    <n v="1"/>
    <n v="1"/>
    <n v="0"/>
    <n v="1404"/>
    <n v="17"/>
    <x v="3"/>
    <n v="1"/>
    <n v="3"/>
    <n v="32"/>
    <n v="2"/>
    <n v="1"/>
    <n v="4"/>
    <n v="2367"/>
    <n v="18779"/>
    <n v="5"/>
    <n v="12"/>
    <n v="3"/>
    <n v="1"/>
    <n v="80"/>
    <n v="1"/>
    <n v="6"/>
    <n v="2"/>
    <n v="4"/>
    <n v="1"/>
    <n v="0"/>
    <n v="3"/>
  </r>
  <r>
    <s v="Yes"/>
    <s v="Travel_Rarely"/>
    <x v="3"/>
    <s v="Ex-Employees"/>
    <x v="1"/>
    <x v="4"/>
    <s v="STAFF-2032"/>
    <x v="1420"/>
    <x v="1"/>
    <x v="2"/>
    <x v="1"/>
    <s v="No"/>
    <s v="Y"/>
    <n v="4"/>
    <n v="-2"/>
    <n v="0"/>
    <n v="56"/>
    <n v="1"/>
    <n v="1"/>
    <n v="1"/>
    <n v="0"/>
    <n v="310"/>
    <n v="7"/>
    <x v="0"/>
    <n v="1"/>
    <n v="4"/>
    <n v="72"/>
    <n v="3"/>
    <n v="1"/>
    <n v="4"/>
    <n v="2339"/>
    <n v="3666"/>
    <n v="8"/>
    <n v="11"/>
    <n v="3"/>
    <n v="4"/>
    <n v="80"/>
    <n v="1"/>
    <n v="14"/>
    <n v="1"/>
    <n v="10"/>
    <n v="9"/>
    <n v="9"/>
    <n v="8"/>
  </r>
  <r>
    <s v="Yes"/>
    <s v="Travel_Rarely"/>
    <x v="0"/>
    <s v="Ex-Employees"/>
    <x v="1"/>
    <x v="2"/>
    <s v="STAFF-1573"/>
    <x v="1421"/>
    <x v="1"/>
    <x v="3"/>
    <x v="1"/>
    <s v="No"/>
    <s v="Y"/>
    <n v="2"/>
    <n v="-2"/>
    <n v="0"/>
    <n v="38"/>
    <n v="1"/>
    <n v="1"/>
    <n v="1"/>
    <n v="0"/>
    <n v="903"/>
    <n v="2"/>
    <x v="3"/>
    <n v="1"/>
    <n v="3"/>
    <n v="81"/>
    <n v="3"/>
    <n v="2"/>
    <n v="2"/>
    <n v="4855"/>
    <n v="7653"/>
    <n v="4"/>
    <n v="11"/>
    <n v="3"/>
    <n v="1"/>
    <n v="80"/>
    <n v="2"/>
    <n v="7"/>
    <n v="3"/>
    <n v="5"/>
    <n v="2"/>
    <n v="1"/>
    <n v="4"/>
  </r>
  <r>
    <s v="Yes"/>
    <s v="Travel_Rarely"/>
    <x v="2"/>
    <s v="Ex-Employees"/>
    <x v="1"/>
    <x v="4"/>
    <s v="STAFF-1522"/>
    <x v="1422"/>
    <x v="1"/>
    <x v="1"/>
    <x v="0"/>
    <s v="No"/>
    <s v="Y"/>
    <n v="2"/>
    <n v="-2"/>
    <n v="0"/>
    <n v="29"/>
    <n v="1"/>
    <n v="1"/>
    <n v="1"/>
    <n v="0"/>
    <n v="224"/>
    <n v="1"/>
    <x v="2"/>
    <n v="1"/>
    <n v="1"/>
    <n v="100"/>
    <n v="2"/>
    <n v="1"/>
    <n v="1"/>
    <n v="2362"/>
    <n v="7568"/>
    <n v="6"/>
    <n v="13"/>
    <n v="3"/>
    <n v="3"/>
    <n v="80"/>
    <n v="0"/>
    <n v="11"/>
    <n v="1"/>
    <n v="9"/>
    <n v="7"/>
    <n v="0"/>
    <n v="7"/>
  </r>
  <r>
    <s v="Yes"/>
    <s v="Travel_Rarely"/>
    <x v="3"/>
    <s v="Ex-Employees"/>
    <x v="1"/>
    <x v="0"/>
    <s v="STAFF-1907"/>
    <x v="1423"/>
    <x v="1"/>
    <x v="2"/>
    <x v="0"/>
    <s v="No"/>
    <s v="Y"/>
    <n v="3"/>
    <n v="-2"/>
    <n v="0"/>
    <n v="56"/>
    <n v="1"/>
    <n v="1"/>
    <n v="1"/>
    <n v="0"/>
    <n v="1162"/>
    <n v="24"/>
    <x v="0"/>
    <n v="1"/>
    <n v="1"/>
    <n v="97"/>
    <n v="3"/>
    <n v="1"/>
    <n v="4"/>
    <n v="2587"/>
    <n v="10261"/>
    <n v="1"/>
    <n v="16"/>
    <n v="3"/>
    <n v="4"/>
    <n v="80"/>
    <n v="0"/>
    <n v="5"/>
    <n v="3"/>
    <n v="4"/>
    <n v="2"/>
    <n v="1"/>
    <n v="0"/>
  </r>
  <r>
    <s v="Yes"/>
    <s v="Travel_Rarely"/>
    <x v="0"/>
    <s v="Ex-Employees"/>
    <x v="1"/>
    <x v="0"/>
    <s v="STAFF-1534"/>
    <x v="1424"/>
    <x v="1"/>
    <x v="2"/>
    <x v="0"/>
    <s v="No"/>
    <s v="Y"/>
    <n v="3"/>
    <n v="-2"/>
    <n v="0"/>
    <n v="40"/>
    <n v="1"/>
    <n v="1"/>
    <n v="1"/>
    <n v="0"/>
    <n v="676"/>
    <n v="9"/>
    <x v="2"/>
    <n v="1"/>
    <n v="4"/>
    <n v="86"/>
    <n v="3"/>
    <n v="1"/>
    <n v="1"/>
    <n v="2018"/>
    <n v="21831"/>
    <n v="3"/>
    <n v="14"/>
    <n v="3"/>
    <n v="2"/>
    <n v="80"/>
    <n v="0"/>
    <n v="15"/>
    <n v="1"/>
    <n v="5"/>
    <n v="4"/>
    <n v="1"/>
    <n v="0"/>
  </r>
  <r>
    <s v="Yes"/>
    <s v="Travel_Rarely"/>
    <x v="0"/>
    <s v="Ex-Employees"/>
    <x v="1"/>
    <x v="2"/>
    <s v="STAFF-1809"/>
    <x v="1425"/>
    <x v="1"/>
    <x v="3"/>
    <x v="0"/>
    <s v="No"/>
    <s v="Y"/>
    <n v="4"/>
    <n v="-2"/>
    <n v="0"/>
    <n v="37"/>
    <n v="1"/>
    <n v="1"/>
    <n v="1"/>
    <n v="0"/>
    <n v="370"/>
    <n v="10"/>
    <x v="2"/>
    <n v="1"/>
    <n v="4"/>
    <n v="58"/>
    <n v="3"/>
    <n v="2"/>
    <n v="1"/>
    <n v="4213"/>
    <n v="4992"/>
    <n v="1"/>
    <n v="15"/>
    <n v="3"/>
    <n v="2"/>
    <n v="80"/>
    <n v="0"/>
    <n v="10"/>
    <n v="1"/>
    <n v="10"/>
    <n v="3"/>
    <n v="0"/>
    <n v="8"/>
  </r>
  <r>
    <s v="Yes"/>
    <s v="Travel_Rarely"/>
    <x v="2"/>
    <s v="Ex-Employees"/>
    <x v="1"/>
    <x v="0"/>
    <s v="STAFF-1692"/>
    <x v="1426"/>
    <x v="1"/>
    <x v="2"/>
    <x v="0"/>
    <s v="No"/>
    <s v="Y"/>
    <n v="2"/>
    <n v="-2"/>
    <n v="0"/>
    <n v="32"/>
    <n v="1"/>
    <n v="1"/>
    <n v="1"/>
    <n v="0"/>
    <n v="1259"/>
    <n v="2"/>
    <x v="2"/>
    <n v="1"/>
    <n v="4"/>
    <n v="95"/>
    <n v="3"/>
    <n v="1"/>
    <n v="2"/>
    <n v="1393"/>
    <n v="24852"/>
    <n v="1"/>
    <n v="12"/>
    <n v="3"/>
    <n v="1"/>
    <n v="80"/>
    <n v="0"/>
    <n v="1"/>
    <n v="3"/>
    <n v="1"/>
    <n v="0"/>
    <n v="0"/>
    <n v="0"/>
  </r>
  <r>
    <s v="Yes"/>
    <s v="Travel_Rarely"/>
    <x v="1"/>
    <s v="Ex-Employees"/>
    <x v="0"/>
    <x v="3"/>
    <s v="STAFF-1457"/>
    <x v="1427"/>
    <x v="1"/>
    <x v="0"/>
    <x v="2"/>
    <s v="No"/>
    <s v="Y"/>
    <n v="1"/>
    <n v="-2"/>
    <n v="0"/>
    <n v="46"/>
    <n v="1"/>
    <n v="1"/>
    <n v="1"/>
    <n v="0"/>
    <n v="377"/>
    <n v="9"/>
    <x v="3"/>
    <n v="1"/>
    <n v="1"/>
    <n v="52"/>
    <n v="3"/>
    <n v="3"/>
    <n v="1"/>
    <n v="10096"/>
    <n v="15986"/>
    <n v="4"/>
    <n v="11"/>
    <n v="3"/>
    <n v="1"/>
    <n v="80"/>
    <n v="1"/>
    <n v="28"/>
    <n v="4"/>
    <n v="7"/>
    <n v="7"/>
    <n v="4"/>
    <n v="3"/>
  </r>
  <r>
    <s v="Yes"/>
    <s v="Travel_Rarely"/>
    <x v="2"/>
    <s v="Ex-Employees"/>
    <x v="0"/>
    <x v="0"/>
    <s v="STAFF-1439"/>
    <x v="1428"/>
    <x v="1"/>
    <x v="6"/>
    <x v="1"/>
    <s v="No"/>
    <s v="Y"/>
    <n v="2"/>
    <n v="-2"/>
    <n v="0"/>
    <n v="25"/>
    <n v="1"/>
    <n v="1"/>
    <n v="1"/>
    <n v="0"/>
    <n v="383"/>
    <n v="9"/>
    <x v="0"/>
    <n v="1"/>
    <n v="1"/>
    <n v="68"/>
    <n v="2"/>
    <n v="1"/>
    <n v="1"/>
    <n v="4400"/>
    <n v="15182"/>
    <n v="3"/>
    <n v="12"/>
    <n v="3"/>
    <n v="1"/>
    <n v="80"/>
    <n v="0"/>
    <n v="6"/>
    <n v="3"/>
    <n v="3"/>
    <n v="2"/>
    <n v="2"/>
    <n v="2"/>
  </r>
  <r>
    <s v="Yes"/>
    <s v="Travel_Rarely"/>
    <x v="0"/>
    <s v="Ex-Employees"/>
    <x v="0"/>
    <x v="2"/>
    <s v="STAFF-1639"/>
    <x v="1429"/>
    <x v="1"/>
    <x v="0"/>
    <x v="1"/>
    <s v="No"/>
    <s v="Y"/>
    <n v="3"/>
    <n v="-2"/>
    <n v="0"/>
    <n v="35"/>
    <n v="1"/>
    <n v="1"/>
    <n v="1"/>
    <n v="0"/>
    <n v="737"/>
    <n v="10"/>
    <x v="3"/>
    <n v="1"/>
    <n v="4"/>
    <n v="55"/>
    <n v="2"/>
    <n v="3"/>
    <n v="1"/>
    <n v="10306"/>
    <n v="21530"/>
    <n v="9"/>
    <n v="17"/>
    <n v="3"/>
    <n v="3"/>
    <n v="80"/>
    <n v="0"/>
    <n v="15"/>
    <n v="3"/>
    <n v="13"/>
    <n v="12"/>
    <n v="6"/>
    <n v="0"/>
  </r>
  <r>
    <s v="Yes"/>
    <s v="Travel_Rarely"/>
    <x v="2"/>
    <s v="Ex-Employees"/>
    <x v="0"/>
    <x v="0"/>
    <s v="STAFF-1562"/>
    <x v="1430"/>
    <x v="1"/>
    <x v="0"/>
    <x v="1"/>
    <s v="No"/>
    <s v="Y"/>
    <n v="4"/>
    <n v="-2"/>
    <n v="0"/>
    <n v="30"/>
    <n v="1"/>
    <n v="1"/>
    <n v="1"/>
    <n v="0"/>
    <n v="740"/>
    <n v="1"/>
    <x v="3"/>
    <n v="1"/>
    <n v="2"/>
    <n v="64"/>
    <n v="2"/>
    <n v="2"/>
    <n v="1"/>
    <n v="9714"/>
    <n v="5323"/>
    <n v="1"/>
    <n v="11"/>
    <n v="3"/>
    <n v="4"/>
    <n v="80"/>
    <n v="1"/>
    <n v="10"/>
    <n v="3"/>
    <n v="10"/>
    <n v="8"/>
    <n v="6"/>
    <n v="7"/>
  </r>
  <r>
    <s v="Yes"/>
    <s v="Travel_Rarely"/>
    <x v="2"/>
    <s v="Ex-Employees"/>
    <x v="0"/>
    <x v="3"/>
    <s v="STAFF-1761"/>
    <x v="1431"/>
    <x v="1"/>
    <x v="0"/>
    <x v="1"/>
    <s v="No"/>
    <s v="Y"/>
    <n v="2"/>
    <n v="-2"/>
    <n v="0"/>
    <n v="31"/>
    <n v="1"/>
    <n v="1"/>
    <n v="1"/>
    <n v="0"/>
    <n v="1079"/>
    <n v="16"/>
    <x v="2"/>
    <n v="1"/>
    <n v="1"/>
    <n v="70"/>
    <n v="3"/>
    <n v="3"/>
    <n v="1"/>
    <n v="8161"/>
    <n v="19002"/>
    <n v="2"/>
    <n v="13"/>
    <n v="3"/>
    <n v="1"/>
    <n v="80"/>
    <n v="3"/>
    <n v="10"/>
    <n v="3"/>
    <n v="1"/>
    <n v="0"/>
    <n v="0"/>
    <n v="0"/>
  </r>
  <r>
    <s v="Yes"/>
    <s v="Travel_Rarely"/>
    <x v="2"/>
    <s v="Ex-Employees"/>
    <x v="0"/>
    <x v="0"/>
    <s v="STAFF-1734"/>
    <x v="1432"/>
    <x v="1"/>
    <x v="0"/>
    <x v="0"/>
    <s v="No"/>
    <s v="Y"/>
    <n v="2"/>
    <n v="-2"/>
    <n v="0"/>
    <n v="32"/>
    <n v="1"/>
    <n v="1"/>
    <n v="1"/>
    <n v="0"/>
    <n v="964"/>
    <n v="1"/>
    <x v="0"/>
    <n v="1"/>
    <n v="1"/>
    <n v="34"/>
    <n v="1"/>
    <n v="2"/>
    <n v="2"/>
    <n v="6735"/>
    <n v="12147"/>
    <n v="6"/>
    <n v="15"/>
    <n v="3"/>
    <n v="2"/>
    <n v="80"/>
    <n v="0"/>
    <n v="10"/>
    <n v="3"/>
    <n v="0"/>
    <n v="0"/>
    <n v="0"/>
    <n v="0"/>
  </r>
  <r>
    <s v="Yes"/>
    <s v="Travel_Rarely"/>
    <x v="4"/>
    <s v="Ex-Employees"/>
    <x v="0"/>
    <x v="3"/>
    <s v="STAFF-1780"/>
    <x v="1433"/>
    <x v="1"/>
    <x v="6"/>
    <x v="0"/>
    <s v="No"/>
    <s v="Y"/>
    <n v="3"/>
    <n v="-2"/>
    <n v="0"/>
    <n v="21"/>
    <n v="1"/>
    <n v="1"/>
    <n v="1"/>
    <n v="0"/>
    <n v="337"/>
    <n v="7"/>
    <x v="1"/>
    <n v="1"/>
    <n v="2"/>
    <n v="31"/>
    <n v="3"/>
    <n v="1"/>
    <n v="1"/>
    <n v="2679"/>
    <n v="4567"/>
    <n v="1"/>
    <n v="13"/>
    <n v="3"/>
    <n v="2"/>
    <n v="80"/>
    <n v="0"/>
    <n v="1"/>
    <n v="3"/>
    <n v="1"/>
    <n v="0"/>
    <n v="1"/>
    <n v="0"/>
  </r>
  <r>
    <s v="Yes"/>
    <s v="Travel_Rarely"/>
    <x v="2"/>
    <s v="Ex-Employees"/>
    <x v="0"/>
    <x v="2"/>
    <s v="STAFF-1876"/>
    <x v="1434"/>
    <x v="1"/>
    <x v="6"/>
    <x v="0"/>
    <s v="No"/>
    <s v="Y"/>
    <n v="3"/>
    <n v="-2"/>
    <n v="0"/>
    <n v="30"/>
    <n v="1"/>
    <n v="1"/>
    <n v="1"/>
    <n v="0"/>
    <n v="945"/>
    <n v="9"/>
    <x v="3"/>
    <n v="1"/>
    <n v="2"/>
    <n v="89"/>
    <n v="3"/>
    <n v="1"/>
    <n v="4"/>
    <n v="1081"/>
    <n v="16019"/>
    <n v="1"/>
    <n v="13"/>
    <n v="3"/>
    <n v="3"/>
    <n v="80"/>
    <n v="0"/>
    <n v="1"/>
    <n v="2"/>
    <n v="1"/>
    <n v="0"/>
    <n v="0"/>
    <n v="0"/>
  </r>
  <r>
    <s v="Yes"/>
    <s v="Travel_Frequently"/>
    <x v="2"/>
    <s v="Ex-Employees"/>
    <x v="1"/>
    <x v="0"/>
    <s v="STAFF-1939"/>
    <x v="1435"/>
    <x v="0"/>
    <x v="1"/>
    <x v="0"/>
    <s v="Yes"/>
    <s v="Y"/>
    <n v="2"/>
    <n v="-2"/>
    <n v="0"/>
    <n v="32"/>
    <n v="1"/>
    <n v="1"/>
    <n v="1"/>
    <n v="0"/>
    <n v="238"/>
    <n v="5"/>
    <x v="0"/>
    <n v="1"/>
    <n v="1"/>
    <n v="47"/>
    <n v="4"/>
    <n v="1"/>
    <n v="3"/>
    <n v="2432"/>
    <n v="15318"/>
    <n v="3"/>
    <n v="14"/>
    <n v="3"/>
    <n v="1"/>
    <n v="80"/>
    <n v="0"/>
    <n v="8"/>
    <n v="3"/>
    <n v="4"/>
    <n v="1"/>
    <n v="0"/>
    <n v="3"/>
  </r>
  <r>
    <s v="Yes"/>
    <s v="Travel_Frequently"/>
    <x v="2"/>
    <s v="Ex-Employees"/>
    <x v="1"/>
    <x v="1"/>
    <s v="STAFF-1421"/>
    <x v="1436"/>
    <x v="0"/>
    <x v="4"/>
    <x v="0"/>
    <s v="Yes"/>
    <s v="Y"/>
    <n v="1"/>
    <n v="-2"/>
    <n v="0"/>
    <n v="29"/>
    <n v="1"/>
    <n v="1"/>
    <n v="1"/>
    <n v="0"/>
    <n v="337"/>
    <n v="14"/>
    <x v="1"/>
    <n v="1"/>
    <n v="3"/>
    <n v="84"/>
    <n v="3"/>
    <n v="3"/>
    <n v="4"/>
    <n v="7553"/>
    <n v="22930"/>
    <n v="0"/>
    <n v="12"/>
    <n v="3"/>
    <n v="1"/>
    <n v="80"/>
    <n v="0"/>
    <n v="9"/>
    <n v="3"/>
    <n v="8"/>
    <n v="7"/>
    <n v="7"/>
    <n v="7"/>
  </r>
  <r>
    <s v="Yes"/>
    <s v="Travel_Frequently"/>
    <x v="1"/>
    <s v="Ex-Employees"/>
    <x v="0"/>
    <x v="2"/>
    <s v="STAFF-1691"/>
    <x v="1437"/>
    <x v="0"/>
    <x v="6"/>
    <x v="1"/>
    <s v="Yes"/>
    <s v="Y"/>
    <n v="3"/>
    <n v="-2"/>
    <n v="0"/>
    <n v="48"/>
    <n v="1"/>
    <n v="1"/>
    <n v="1"/>
    <n v="0"/>
    <n v="708"/>
    <n v="7"/>
    <x v="0"/>
    <n v="1"/>
    <n v="4"/>
    <n v="95"/>
    <n v="3"/>
    <n v="1"/>
    <n v="3"/>
    <n v="2655"/>
    <n v="11740"/>
    <n v="2"/>
    <n v="11"/>
    <n v="3"/>
    <n v="3"/>
    <n v="80"/>
    <n v="2"/>
    <n v="19"/>
    <n v="3"/>
    <n v="9"/>
    <n v="7"/>
    <n v="7"/>
    <n v="7"/>
  </r>
  <r>
    <s v="Yes"/>
    <s v="Travel_Frequently"/>
    <x v="4"/>
    <s v="Ex-Employees"/>
    <x v="0"/>
    <x v="2"/>
    <s v="STAFF-1624"/>
    <x v="1438"/>
    <x v="0"/>
    <x v="6"/>
    <x v="0"/>
    <s v="Yes"/>
    <s v="Y"/>
    <n v="2"/>
    <n v="-2"/>
    <n v="0"/>
    <n v="18"/>
    <n v="1"/>
    <n v="1"/>
    <n v="1"/>
    <n v="0"/>
    <n v="544"/>
    <n v="3"/>
    <x v="0"/>
    <n v="1"/>
    <n v="2"/>
    <n v="70"/>
    <n v="3"/>
    <n v="1"/>
    <n v="4"/>
    <n v="1569"/>
    <n v="18420"/>
    <n v="1"/>
    <n v="12"/>
    <n v="3"/>
    <n v="3"/>
    <n v="80"/>
    <n v="0"/>
    <n v="0"/>
    <n v="4"/>
    <n v="0"/>
    <n v="0"/>
    <n v="0"/>
    <n v="0"/>
  </r>
  <r>
    <s v="Yes"/>
    <s v="Travel_Rarely"/>
    <x v="2"/>
    <s v="Ex-Employees"/>
    <x v="2"/>
    <x v="2"/>
    <s v="STAFF-1818"/>
    <x v="1439"/>
    <x v="0"/>
    <x v="8"/>
    <x v="1"/>
    <s v="Yes"/>
    <s v="Y"/>
    <n v="3"/>
    <n v="-2"/>
    <n v="0"/>
    <n v="26"/>
    <n v="1"/>
    <n v="1"/>
    <n v="1"/>
    <n v="0"/>
    <n v="920"/>
    <n v="20"/>
    <x v="0"/>
    <n v="1"/>
    <n v="4"/>
    <n v="69"/>
    <n v="3"/>
    <n v="1"/>
    <n v="2"/>
    <n v="2148"/>
    <n v="6889"/>
    <n v="0"/>
    <n v="11"/>
    <n v="3"/>
    <n v="3"/>
    <n v="80"/>
    <n v="0"/>
    <n v="6"/>
    <n v="3"/>
    <n v="5"/>
    <n v="1"/>
    <n v="1"/>
    <n v="4"/>
  </r>
  <r>
    <s v="Yes"/>
    <s v="Travel_Rarely"/>
    <x v="0"/>
    <s v="Ex-Employees"/>
    <x v="1"/>
    <x v="0"/>
    <s v="STAFF-1569"/>
    <x v="1440"/>
    <x v="0"/>
    <x v="2"/>
    <x v="2"/>
    <s v="Yes"/>
    <s v="Y"/>
    <n v="2"/>
    <n v="-2"/>
    <n v="0"/>
    <n v="35"/>
    <n v="1"/>
    <n v="1"/>
    <n v="1"/>
    <n v="0"/>
    <n v="104"/>
    <n v="2"/>
    <x v="3"/>
    <n v="1"/>
    <n v="1"/>
    <n v="69"/>
    <n v="3"/>
    <n v="1"/>
    <n v="1"/>
    <n v="2074"/>
    <n v="26619"/>
    <n v="1"/>
    <n v="12"/>
    <n v="3"/>
    <n v="4"/>
    <n v="80"/>
    <n v="1"/>
    <n v="1"/>
    <n v="3"/>
    <n v="1"/>
    <n v="0"/>
    <n v="0"/>
    <n v="0"/>
  </r>
  <r>
    <s v="Yes"/>
    <s v="Travel_Rarely"/>
    <x v="4"/>
    <s v="Ex-Employees"/>
    <x v="1"/>
    <x v="2"/>
    <s v="STAFF-1783"/>
    <x v="1441"/>
    <x v="0"/>
    <x v="2"/>
    <x v="1"/>
    <s v="Yes"/>
    <s v="Y"/>
    <n v="6"/>
    <n v="-2"/>
    <n v="0"/>
    <n v="22"/>
    <n v="1"/>
    <n v="1"/>
    <n v="1"/>
    <n v="0"/>
    <n v="1294"/>
    <n v="8"/>
    <x v="1"/>
    <n v="1"/>
    <n v="3"/>
    <n v="79"/>
    <n v="3"/>
    <n v="1"/>
    <n v="1"/>
    <n v="2398"/>
    <n v="15999"/>
    <n v="1"/>
    <n v="17"/>
    <n v="3"/>
    <n v="3"/>
    <n v="80"/>
    <n v="0"/>
    <n v="1"/>
    <n v="3"/>
    <n v="1"/>
    <n v="0"/>
    <n v="0"/>
    <n v="0"/>
  </r>
  <r>
    <s v="Yes"/>
    <s v="Travel_Rarely"/>
    <x v="2"/>
    <s v="Ex-Employees"/>
    <x v="0"/>
    <x v="3"/>
    <s v="STAFF-1933"/>
    <x v="1442"/>
    <x v="0"/>
    <x v="0"/>
    <x v="0"/>
    <s v="Yes"/>
    <s v="Y"/>
    <n v="0"/>
    <n v="-2"/>
    <n v="0"/>
    <n v="28"/>
    <n v="1"/>
    <n v="1"/>
    <n v="1"/>
    <n v="0"/>
    <n v="1475"/>
    <n v="13"/>
    <x v="0"/>
    <n v="1"/>
    <n v="4"/>
    <n v="84"/>
    <n v="3"/>
    <n v="2"/>
    <n v="1"/>
    <n v="9854"/>
    <n v="23352"/>
    <n v="3"/>
    <n v="11"/>
    <n v="3"/>
    <n v="4"/>
    <n v="80"/>
    <n v="0"/>
    <n v="6"/>
    <n v="3"/>
    <n v="2"/>
    <n v="0"/>
    <n v="2"/>
    <n v="2"/>
  </r>
  <r>
    <s v="Yes"/>
    <s v="Travel_Frequently"/>
    <x v="0"/>
    <s v="Ex-Employees"/>
    <x v="1"/>
    <x v="2"/>
    <s v="STAFF-1792"/>
    <x v="1443"/>
    <x v="1"/>
    <x v="1"/>
    <x v="2"/>
    <s v="Yes"/>
    <s v="Y"/>
    <n v="2"/>
    <n v="-2"/>
    <n v="0"/>
    <n v="44"/>
    <n v="1"/>
    <n v="1"/>
    <n v="1"/>
    <n v="0"/>
    <n v="429"/>
    <n v="1"/>
    <x v="0"/>
    <n v="1"/>
    <n v="3"/>
    <n v="99"/>
    <n v="3"/>
    <n v="1"/>
    <n v="2"/>
    <n v="2342"/>
    <n v="11092"/>
    <n v="1"/>
    <n v="12"/>
    <n v="3"/>
    <n v="3"/>
    <n v="80"/>
    <n v="3"/>
    <n v="6"/>
    <n v="2"/>
    <n v="5"/>
    <n v="3"/>
    <n v="2"/>
    <n v="3"/>
  </r>
  <r>
    <s v="Yes"/>
    <s v="Travel_Frequently"/>
    <x v="2"/>
    <s v="Ex-Employees"/>
    <x v="1"/>
    <x v="0"/>
    <s v="STAFF-1464"/>
    <x v="1444"/>
    <x v="1"/>
    <x v="2"/>
    <x v="1"/>
    <s v="Yes"/>
    <s v="Y"/>
    <n v="2"/>
    <n v="-2"/>
    <n v="0"/>
    <n v="31"/>
    <n v="1"/>
    <n v="1"/>
    <n v="1"/>
    <n v="0"/>
    <n v="523"/>
    <n v="2"/>
    <x v="3"/>
    <n v="1"/>
    <n v="2"/>
    <n v="94"/>
    <n v="3"/>
    <n v="1"/>
    <n v="4"/>
    <n v="3722"/>
    <n v="21081"/>
    <n v="6"/>
    <n v="13"/>
    <n v="3"/>
    <n v="3"/>
    <n v="80"/>
    <n v="1"/>
    <n v="7"/>
    <n v="1"/>
    <n v="2"/>
    <n v="2"/>
    <n v="2"/>
    <n v="2"/>
  </r>
  <r>
    <s v="Yes"/>
    <s v="Travel_Frequently"/>
    <x v="0"/>
    <s v="Ex-Employees"/>
    <x v="1"/>
    <x v="4"/>
    <s v="STAFF-1767"/>
    <x v="1445"/>
    <x v="1"/>
    <x v="1"/>
    <x v="1"/>
    <s v="Yes"/>
    <s v="Y"/>
    <n v="4"/>
    <n v="-2"/>
    <n v="0"/>
    <n v="43"/>
    <n v="1"/>
    <n v="1"/>
    <n v="1"/>
    <n v="0"/>
    <n v="807"/>
    <n v="17"/>
    <x v="3"/>
    <n v="1"/>
    <n v="3"/>
    <n v="38"/>
    <n v="2"/>
    <n v="1"/>
    <n v="3"/>
    <n v="2437"/>
    <n v="15587"/>
    <n v="9"/>
    <n v="16"/>
    <n v="3"/>
    <n v="4"/>
    <n v="80"/>
    <n v="1"/>
    <n v="6"/>
    <n v="3"/>
    <n v="1"/>
    <n v="0"/>
    <n v="0"/>
    <n v="0"/>
  </r>
  <r>
    <s v="Yes"/>
    <s v="Travel_Frequently"/>
    <x v="4"/>
    <s v="Ex-Employees"/>
    <x v="1"/>
    <x v="2"/>
    <s v="STAFF-1494"/>
    <x v="1446"/>
    <x v="1"/>
    <x v="2"/>
    <x v="0"/>
    <s v="Yes"/>
    <s v="Y"/>
    <n v="2"/>
    <n v="-2"/>
    <n v="0"/>
    <n v="24"/>
    <n v="1"/>
    <n v="1"/>
    <n v="1"/>
    <n v="0"/>
    <n v="381"/>
    <n v="9"/>
    <x v="3"/>
    <n v="1"/>
    <n v="2"/>
    <n v="89"/>
    <n v="3"/>
    <n v="1"/>
    <n v="1"/>
    <n v="3172"/>
    <n v="16998"/>
    <n v="2"/>
    <n v="11"/>
    <n v="3"/>
    <n v="3"/>
    <n v="80"/>
    <n v="0"/>
    <n v="4"/>
    <n v="2"/>
    <n v="0"/>
    <n v="0"/>
    <n v="0"/>
    <n v="0"/>
  </r>
  <r>
    <s v="Yes"/>
    <s v="Travel_Frequently"/>
    <x v="2"/>
    <s v="Ex-Employees"/>
    <x v="0"/>
    <x v="3"/>
    <s v="STAFF-1967"/>
    <x v="1447"/>
    <x v="1"/>
    <x v="0"/>
    <x v="1"/>
    <s v="Yes"/>
    <s v="Y"/>
    <n v="4"/>
    <n v="-2"/>
    <n v="0"/>
    <n v="31"/>
    <n v="1"/>
    <n v="1"/>
    <n v="1"/>
    <n v="0"/>
    <n v="754"/>
    <n v="26"/>
    <x v="2"/>
    <n v="1"/>
    <n v="1"/>
    <n v="63"/>
    <n v="3"/>
    <n v="2"/>
    <n v="1"/>
    <n v="5617"/>
    <n v="21075"/>
    <n v="1"/>
    <n v="11"/>
    <n v="3"/>
    <n v="3"/>
    <n v="80"/>
    <n v="0"/>
    <n v="10"/>
    <n v="3"/>
    <n v="10"/>
    <n v="7"/>
    <n v="0"/>
    <n v="8"/>
  </r>
  <r>
    <s v="Yes"/>
    <s v="Travel_Rarely"/>
    <x v="2"/>
    <s v="Ex-Employees"/>
    <x v="2"/>
    <x v="5"/>
    <s v="STAFF-1844"/>
    <x v="1448"/>
    <x v="1"/>
    <x v="8"/>
    <x v="2"/>
    <s v="Yes"/>
    <s v="Y"/>
    <n v="3"/>
    <n v="-2"/>
    <n v="0"/>
    <n v="29"/>
    <n v="1"/>
    <n v="1"/>
    <n v="1"/>
    <n v="0"/>
    <n v="350"/>
    <n v="13"/>
    <x v="3"/>
    <n v="1"/>
    <n v="1"/>
    <n v="56"/>
    <n v="2"/>
    <n v="1"/>
    <n v="1"/>
    <n v="2335"/>
    <n v="3157"/>
    <n v="4"/>
    <n v="15"/>
    <n v="3"/>
    <n v="4"/>
    <n v="80"/>
    <n v="3"/>
    <n v="4"/>
    <n v="3"/>
    <n v="2"/>
    <n v="2"/>
    <n v="2"/>
    <n v="0"/>
  </r>
  <r>
    <s v="Yes"/>
    <s v="Travel_Rarely"/>
    <x v="2"/>
    <s v="Ex-Employees"/>
    <x v="1"/>
    <x v="2"/>
    <s v="STAFF-2027"/>
    <x v="1449"/>
    <x v="1"/>
    <x v="1"/>
    <x v="1"/>
    <s v="Yes"/>
    <s v="Y"/>
    <n v="3"/>
    <n v="-2"/>
    <n v="0"/>
    <n v="29"/>
    <n v="1"/>
    <n v="1"/>
    <n v="1"/>
    <n v="0"/>
    <n v="1092"/>
    <n v="1"/>
    <x v="2"/>
    <n v="1"/>
    <n v="1"/>
    <n v="36"/>
    <n v="3"/>
    <n v="1"/>
    <n v="4"/>
    <n v="4787"/>
    <n v="26124"/>
    <n v="9"/>
    <n v="14"/>
    <n v="3"/>
    <n v="2"/>
    <n v="80"/>
    <n v="3"/>
    <n v="4"/>
    <n v="4"/>
    <n v="2"/>
    <n v="2"/>
    <n v="2"/>
    <n v="2"/>
  </r>
  <r>
    <s v="Yes"/>
    <s v="Travel_Rarely"/>
    <x v="2"/>
    <s v="Ex-Employees"/>
    <x v="1"/>
    <x v="2"/>
    <s v="STAFF-1604"/>
    <x v="1450"/>
    <x v="1"/>
    <x v="2"/>
    <x v="1"/>
    <s v="Yes"/>
    <s v="Y"/>
    <n v="3"/>
    <n v="-2"/>
    <n v="0"/>
    <n v="28"/>
    <n v="1"/>
    <n v="1"/>
    <n v="1"/>
    <n v="0"/>
    <n v="329"/>
    <n v="24"/>
    <x v="3"/>
    <n v="1"/>
    <n v="3"/>
    <n v="51"/>
    <n v="3"/>
    <n v="1"/>
    <n v="2"/>
    <n v="2408"/>
    <n v="7324"/>
    <n v="1"/>
    <n v="17"/>
    <n v="3"/>
    <n v="3"/>
    <n v="80"/>
    <n v="3"/>
    <n v="1"/>
    <n v="3"/>
    <n v="1"/>
    <n v="1"/>
    <n v="0"/>
    <n v="0"/>
  </r>
  <r>
    <s v="Yes"/>
    <s v="Travel_Rarely"/>
    <x v="0"/>
    <s v="Ex-Employees"/>
    <x v="1"/>
    <x v="0"/>
    <s v="STAFF-1649"/>
    <x v="1451"/>
    <x v="1"/>
    <x v="2"/>
    <x v="0"/>
    <s v="Yes"/>
    <s v="Y"/>
    <n v="3"/>
    <n v="-2"/>
    <n v="0"/>
    <n v="40"/>
    <n v="1"/>
    <n v="1"/>
    <n v="1"/>
    <n v="0"/>
    <n v="1329"/>
    <n v="7"/>
    <x v="3"/>
    <n v="1"/>
    <n v="1"/>
    <n v="73"/>
    <n v="3"/>
    <n v="1"/>
    <n v="1"/>
    <n v="2166"/>
    <n v="3339"/>
    <n v="3"/>
    <n v="14"/>
    <n v="3"/>
    <n v="2"/>
    <n v="80"/>
    <n v="0"/>
    <n v="10"/>
    <n v="1"/>
    <n v="4"/>
    <n v="2"/>
    <n v="0"/>
    <n v="3"/>
  </r>
  <r>
    <s v="Yes"/>
    <s v="Travel_Rarely"/>
    <x v="4"/>
    <s v="Ex-Employees"/>
    <x v="1"/>
    <x v="2"/>
    <s v="STAFF-1684"/>
    <x v="1452"/>
    <x v="1"/>
    <x v="2"/>
    <x v="0"/>
    <s v="Yes"/>
    <s v="Y"/>
    <n v="2"/>
    <n v="-2"/>
    <n v="0"/>
    <n v="23"/>
    <n v="1"/>
    <n v="1"/>
    <n v="1"/>
    <n v="0"/>
    <n v="1320"/>
    <n v="8"/>
    <x v="1"/>
    <n v="1"/>
    <n v="4"/>
    <n v="93"/>
    <n v="2"/>
    <n v="1"/>
    <n v="3"/>
    <n v="3989"/>
    <n v="20586"/>
    <n v="1"/>
    <n v="11"/>
    <n v="3"/>
    <n v="1"/>
    <n v="80"/>
    <n v="0"/>
    <n v="5"/>
    <n v="3"/>
    <n v="5"/>
    <n v="4"/>
    <n v="1"/>
    <n v="2"/>
  </r>
  <r>
    <s v="Yes"/>
    <s v="Travel_Rarely"/>
    <x v="1"/>
    <s v="Ex-Employees"/>
    <x v="0"/>
    <x v="3"/>
    <s v="STAFF-2055"/>
    <x v="1453"/>
    <x v="1"/>
    <x v="0"/>
    <x v="2"/>
    <s v="Yes"/>
    <s v="Y"/>
    <n v="3"/>
    <n v="-2"/>
    <n v="0"/>
    <n v="50"/>
    <n v="1"/>
    <n v="1"/>
    <n v="1"/>
    <n v="0"/>
    <n v="410"/>
    <n v="28"/>
    <x v="3"/>
    <n v="1"/>
    <n v="4"/>
    <n v="39"/>
    <n v="2"/>
    <n v="3"/>
    <n v="1"/>
    <n v="10854"/>
    <n v="16586"/>
    <n v="4"/>
    <n v="13"/>
    <n v="3"/>
    <n v="2"/>
    <n v="80"/>
    <n v="1"/>
    <n v="20"/>
    <n v="3"/>
    <n v="3"/>
    <n v="2"/>
    <n v="2"/>
    <n v="0"/>
  </r>
  <r>
    <s v="Yes"/>
    <s v="Travel_Rarely"/>
    <x v="0"/>
    <s v="Ex-Employees"/>
    <x v="0"/>
    <x v="2"/>
    <s v="STAFF-1645"/>
    <x v="1454"/>
    <x v="1"/>
    <x v="0"/>
    <x v="2"/>
    <s v="Yes"/>
    <s v="Y"/>
    <n v="2"/>
    <n v="-2"/>
    <n v="0"/>
    <n v="35"/>
    <n v="1"/>
    <n v="1"/>
    <n v="1"/>
    <n v="0"/>
    <n v="763"/>
    <n v="15"/>
    <x v="0"/>
    <n v="1"/>
    <n v="1"/>
    <n v="59"/>
    <n v="1"/>
    <n v="2"/>
    <n v="4"/>
    <n v="5440"/>
    <n v="22098"/>
    <n v="6"/>
    <n v="14"/>
    <n v="3"/>
    <n v="4"/>
    <n v="80"/>
    <n v="2"/>
    <n v="7"/>
    <n v="2"/>
    <n v="2"/>
    <n v="2"/>
    <n v="2"/>
    <n v="2"/>
  </r>
  <r>
    <s v="Yes"/>
    <s v="Travel_Rarely"/>
    <x v="0"/>
    <s v="Ex-Employees"/>
    <x v="0"/>
    <x v="3"/>
    <s v="STAFF-1733"/>
    <x v="1455"/>
    <x v="1"/>
    <x v="0"/>
    <x v="2"/>
    <s v="Yes"/>
    <s v="Y"/>
    <n v="3"/>
    <n v="-2"/>
    <n v="0"/>
    <n v="36"/>
    <n v="1"/>
    <n v="1"/>
    <n v="1"/>
    <n v="0"/>
    <n v="1456"/>
    <n v="13"/>
    <x v="4"/>
    <n v="1"/>
    <n v="2"/>
    <n v="96"/>
    <n v="2"/>
    <n v="2"/>
    <n v="1"/>
    <n v="6134"/>
    <n v="8658"/>
    <n v="5"/>
    <n v="13"/>
    <n v="3"/>
    <n v="2"/>
    <n v="80"/>
    <n v="3"/>
    <n v="16"/>
    <n v="3"/>
    <n v="2"/>
    <n v="2"/>
    <n v="2"/>
    <n v="2"/>
  </r>
  <r>
    <s v="Yes"/>
    <s v="Travel_Rarely"/>
    <x v="1"/>
    <s v="Ex-Employees"/>
    <x v="0"/>
    <x v="0"/>
    <s v="STAFF-1968"/>
    <x v="1456"/>
    <x v="1"/>
    <x v="0"/>
    <x v="0"/>
    <s v="Yes"/>
    <s v="Y"/>
    <n v="2"/>
    <n v="-2"/>
    <n v="0"/>
    <n v="53"/>
    <n v="1"/>
    <n v="1"/>
    <n v="1"/>
    <n v="0"/>
    <n v="1168"/>
    <n v="24"/>
    <x v="2"/>
    <n v="1"/>
    <n v="1"/>
    <n v="66"/>
    <n v="3"/>
    <n v="3"/>
    <n v="1"/>
    <n v="10448"/>
    <n v="5843"/>
    <n v="6"/>
    <n v="13"/>
    <n v="3"/>
    <n v="2"/>
    <n v="80"/>
    <n v="0"/>
    <n v="15"/>
    <n v="2"/>
    <n v="2"/>
    <n v="2"/>
    <n v="2"/>
    <n v="2"/>
  </r>
  <r>
    <s v="Yes"/>
    <s v="Travel_Rarely"/>
    <x v="2"/>
    <s v="Ex-Employees"/>
    <x v="0"/>
    <x v="3"/>
    <s v="STAFF-1862"/>
    <x v="1457"/>
    <x v="1"/>
    <x v="0"/>
    <x v="0"/>
    <s v="Yes"/>
    <s v="Y"/>
    <n v="3"/>
    <n v="-2"/>
    <n v="0"/>
    <n v="32"/>
    <n v="1"/>
    <n v="1"/>
    <n v="1"/>
    <n v="0"/>
    <n v="414"/>
    <n v="2"/>
    <x v="2"/>
    <n v="1"/>
    <n v="3"/>
    <n v="82"/>
    <n v="2"/>
    <n v="2"/>
    <n v="2"/>
    <n v="9907"/>
    <n v="26186"/>
    <n v="7"/>
    <n v="12"/>
    <n v="3"/>
    <n v="3"/>
    <n v="80"/>
    <n v="0"/>
    <n v="7"/>
    <n v="2"/>
    <n v="2"/>
    <n v="2"/>
    <n v="2"/>
    <n v="2"/>
  </r>
  <r>
    <s v="Yes"/>
    <s v="Travel_Rarely"/>
    <x v="0"/>
    <s v="Ex-Employees"/>
    <x v="0"/>
    <x v="0"/>
    <s v="STAFF-1797"/>
    <x v="1458"/>
    <x v="1"/>
    <x v="0"/>
    <x v="0"/>
    <s v="Yes"/>
    <s v="Y"/>
    <n v="2"/>
    <n v="-2"/>
    <n v="0"/>
    <n v="35"/>
    <n v="1"/>
    <n v="1"/>
    <n v="1"/>
    <n v="0"/>
    <n v="303"/>
    <n v="27"/>
    <x v="3"/>
    <n v="1"/>
    <n v="3"/>
    <n v="84"/>
    <n v="3"/>
    <n v="2"/>
    <n v="4"/>
    <n v="5813"/>
    <n v="13492"/>
    <n v="1"/>
    <n v="18"/>
    <n v="3"/>
    <n v="4"/>
    <n v="80"/>
    <n v="0"/>
    <n v="10"/>
    <n v="3"/>
    <n v="10"/>
    <n v="7"/>
    <n v="7"/>
    <n v="7"/>
  </r>
  <r>
    <s v="Yes"/>
    <s v="Travel_Rarely"/>
    <x v="1"/>
    <s v="Ex-Employees"/>
    <x v="1"/>
    <x v="2"/>
    <s v="STAFF-1821"/>
    <x v="1459"/>
    <x v="0"/>
    <x v="4"/>
    <x v="1"/>
    <s v="No"/>
    <s v="Y"/>
    <n v="2"/>
    <n v="-2"/>
    <n v="0"/>
    <n v="46"/>
    <n v="1"/>
    <n v="1"/>
    <n v="1"/>
    <n v="0"/>
    <n v="261"/>
    <n v="21"/>
    <x v="0"/>
    <n v="1"/>
    <n v="4"/>
    <n v="66"/>
    <n v="3"/>
    <n v="2"/>
    <n v="2"/>
    <n v="8926"/>
    <n v="10842"/>
    <n v="4"/>
    <n v="22"/>
    <n v="4"/>
    <n v="4"/>
    <n v="80"/>
    <n v="1"/>
    <n v="13"/>
    <n v="4"/>
    <n v="9"/>
    <n v="7"/>
    <n v="3"/>
    <n v="7"/>
  </r>
  <r>
    <s v="Yes"/>
    <s v="Travel_Rarely"/>
    <x v="1"/>
    <s v="Ex-Employees"/>
    <x v="0"/>
    <x v="0"/>
    <s v="STAFF-1869"/>
    <x v="1460"/>
    <x v="0"/>
    <x v="0"/>
    <x v="1"/>
    <s v="No"/>
    <s v="Y"/>
    <n v="2"/>
    <n v="-2"/>
    <n v="0"/>
    <n v="46"/>
    <n v="1"/>
    <n v="1"/>
    <n v="1"/>
    <n v="0"/>
    <n v="1254"/>
    <n v="10"/>
    <x v="3"/>
    <n v="1"/>
    <n v="3"/>
    <n v="64"/>
    <n v="3"/>
    <n v="3"/>
    <n v="2"/>
    <n v="7314"/>
    <n v="14011"/>
    <n v="5"/>
    <n v="21"/>
    <n v="4"/>
    <n v="3"/>
    <n v="80"/>
    <n v="3"/>
    <n v="14"/>
    <n v="3"/>
    <n v="8"/>
    <n v="7"/>
    <n v="0"/>
    <n v="7"/>
  </r>
  <r>
    <s v="Yes"/>
    <s v="Travel_Frequently"/>
    <x v="1"/>
    <s v="Ex-Employees"/>
    <x v="1"/>
    <x v="0"/>
    <s v="STAFF-1420"/>
    <x v="1461"/>
    <x v="1"/>
    <x v="2"/>
    <x v="0"/>
    <s v="No"/>
    <s v="Y"/>
    <n v="2"/>
    <n v="-2"/>
    <n v="0"/>
    <n v="49"/>
    <n v="1"/>
    <n v="1"/>
    <n v="1"/>
    <n v="0"/>
    <n v="1475"/>
    <n v="28"/>
    <x v="0"/>
    <n v="1"/>
    <n v="1"/>
    <n v="97"/>
    <n v="2"/>
    <n v="2"/>
    <n v="1"/>
    <n v="4284"/>
    <n v="22710"/>
    <n v="3"/>
    <n v="20"/>
    <n v="4"/>
    <n v="1"/>
    <n v="80"/>
    <n v="0"/>
    <n v="20"/>
    <n v="3"/>
    <n v="4"/>
    <n v="3"/>
    <n v="1"/>
    <n v="3"/>
  </r>
  <r>
    <s v="Yes"/>
    <s v="Non-Travel"/>
    <x v="0"/>
    <s v="Ex-Employees"/>
    <x v="1"/>
    <x v="0"/>
    <s v="STAFF-1458"/>
    <x v="1462"/>
    <x v="0"/>
    <x v="2"/>
    <x v="0"/>
    <s v="Yes"/>
    <s v="Y"/>
    <n v="2"/>
    <n v="-2"/>
    <n v="0"/>
    <n v="39"/>
    <n v="1"/>
    <n v="1"/>
    <n v="1"/>
    <n v="0"/>
    <n v="592"/>
    <n v="2"/>
    <x v="3"/>
    <n v="1"/>
    <n v="1"/>
    <n v="54"/>
    <n v="2"/>
    <n v="1"/>
    <n v="1"/>
    <n v="3646"/>
    <n v="17181"/>
    <n v="2"/>
    <n v="23"/>
    <n v="4"/>
    <n v="2"/>
    <n v="80"/>
    <n v="0"/>
    <n v="11"/>
    <n v="4"/>
    <n v="1"/>
    <n v="0"/>
    <n v="0"/>
    <n v="0"/>
  </r>
  <r>
    <s v="Yes"/>
    <s v="Travel_Rarely"/>
    <x v="2"/>
    <s v="Ex-Employees"/>
    <x v="0"/>
    <x v="2"/>
    <s v="STAFF-1489"/>
    <x v="1463"/>
    <x v="0"/>
    <x v="0"/>
    <x v="0"/>
    <s v="Yes"/>
    <s v="Y"/>
    <n v="2"/>
    <n v="-2"/>
    <n v="0"/>
    <n v="34"/>
    <n v="1"/>
    <n v="1"/>
    <n v="1"/>
    <n v="0"/>
    <n v="790"/>
    <n v="24"/>
    <x v="2"/>
    <n v="1"/>
    <n v="1"/>
    <n v="40"/>
    <n v="2"/>
    <n v="2"/>
    <n v="2"/>
    <n v="4599"/>
    <n v="7815"/>
    <n v="0"/>
    <n v="23"/>
    <n v="4"/>
    <n v="3"/>
    <n v="80"/>
    <n v="0"/>
    <n v="16"/>
    <n v="4"/>
    <n v="15"/>
    <n v="9"/>
    <n v="10"/>
    <n v="10"/>
  </r>
  <r>
    <s v="Yes"/>
    <s v="Travel_Rarely"/>
    <x v="2"/>
    <s v="Ex-Employees"/>
    <x v="0"/>
    <x v="0"/>
    <s v="STAFF-1758"/>
    <x v="1464"/>
    <x v="0"/>
    <x v="0"/>
    <x v="0"/>
    <s v="Yes"/>
    <s v="Y"/>
    <n v="2"/>
    <n v="-2"/>
    <n v="0"/>
    <n v="33"/>
    <n v="1"/>
    <n v="1"/>
    <n v="1"/>
    <n v="0"/>
    <n v="211"/>
    <n v="16"/>
    <x v="3"/>
    <n v="1"/>
    <n v="1"/>
    <n v="74"/>
    <n v="3"/>
    <n v="3"/>
    <n v="1"/>
    <n v="8564"/>
    <n v="10092"/>
    <n v="2"/>
    <n v="20"/>
    <n v="4"/>
    <n v="3"/>
    <n v="80"/>
    <n v="0"/>
    <n v="11"/>
    <n v="2"/>
    <n v="0"/>
    <n v="0"/>
    <n v="0"/>
    <n v="0"/>
  </r>
  <r>
    <s v="Yes"/>
    <s v="Non-Travel"/>
    <x v="2"/>
    <s v="Ex-Employees"/>
    <x v="1"/>
    <x v="4"/>
    <s v="STAFF-1905"/>
    <x v="1465"/>
    <x v="1"/>
    <x v="1"/>
    <x v="1"/>
    <s v="Yes"/>
    <s v="Y"/>
    <n v="2"/>
    <n v="-2"/>
    <n v="0"/>
    <n v="34"/>
    <n v="1"/>
    <n v="1"/>
    <n v="1"/>
    <n v="0"/>
    <n v="967"/>
    <n v="16"/>
    <x v="2"/>
    <n v="1"/>
    <n v="4"/>
    <n v="85"/>
    <n v="1"/>
    <n v="1"/>
    <n v="1"/>
    <n v="2307"/>
    <n v="14460"/>
    <n v="1"/>
    <n v="23"/>
    <n v="4"/>
    <n v="2"/>
    <n v="80"/>
    <n v="1"/>
    <n v="5"/>
    <n v="3"/>
    <n v="5"/>
    <n v="2"/>
    <n v="3"/>
    <n v="0"/>
  </r>
  <r>
    <s v="Yes"/>
    <s v="Travel_Frequently"/>
    <x v="2"/>
    <s v="Ex-Employees"/>
    <x v="1"/>
    <x v="0"/>
    <s v="STAFF-1868"/>
    <x v="1466"/>
    <x v="1"/>
    <x v="1"/>
    <x v="0"/>
    <s v="Yes"/>
    <s v="Y"/>
    <n v="3"/>
    <n v="-2"/>
    <n v="0"/>
    <n v="29"/>
    <n v="1"/>
    <n v="1"/>
    <n v="1"/>
    <n v="0"/>
    <n v="459"/>
    <n v="24"/>
    <x v="0"/>
    <n v="1"/>
    <n v="4"/>
    <n v="73"/>
    <n v="2"/>
    <n v="1"/>
    <n v="4"/>
    <n v="2439"/>
    <n v="14753"/>
    <n v="1"/>
    <n v="24"/>
    <n v="4"/>
    <n v="2"/>
    <n v="80"/>
    <n v="0"/>
    <n v="1"/>
    <n v="2"/>
    <n v="1"/>
    <n v="0"/>
    <n v="1"/>
    <n v="0"/>
  </r>
  <r>
    <s v="Yes"/>
    <s v="Travel_Frequently"/>
    <x v="0"/>
    <s v="Ex-Employees"/>
    <x v="0"/>
    <x v="1"/>
    <s v="STAFF-1667"/>
    <x v="1467"/>
    <x v="1"/>
    <x v="0"/>
    <x v="0"/>
    <s v="Yes"/>
    <s v="Y"/>
    <n v="2"/>
    <n v="-2"/>
    <n v="0"/>
    <n v="35"/>
    <n v="1"/>
    <n v="1"/>
    <n v="1"/>
    <n v="0"/>
    <n v="880"/>
    <n v="12"/>
    <x v="2"/>
    <n v="1"/>
    <n v="4"/>
    <n v="36"/>
    <n v="3"/>
    <n v="2"/>
    <n v="4"/>
    <n v="4581"/>
    <n v="10414"/>
    <n v="3"/>
    <n v="24"/>
    <n v="4"/>
    <n v="1"/>
    <n v="80"/>
    <n v="0"/>
    <n v="13"/>
    <n v="4"/>
    <n v="11"/>
    <n v="9"/>
    <n v="6"/>
    <n v="7"/>
  </r>
  <r>
    <s v="Yes"/>
    <s v="Travel_Rarely"/>
    <x v="4"/>
    <s v="Ex-Employees"/>
    <x v="1"/>
    <x v="0"/>
    <s v="STAFF-1878"/>
    <x v="1468"/>
    <x v="1"/>
    <x v="1"/>
    <x v="0"/>
    <s v="Yes"/>
    <s v="Y"/>
    <n v="2"/>
    <n v="-2"/>
    <n v="0"/>
    <n v="22"/>
    <n v="1"/>
    <n v="1"/>
    <n v="1"/>
    <n v="0"/>
    <n v="391"/>
    <n v="7"/>
    <x v="1"/>
    <n v="1"/>
    <n v="4"/>
    <n v="75"/>
    <n v="3"/>
    <n v="1"/>
    <n v="2"/>
    <n v="2472"/>
    <n v="26092"/>
    <n v="1"/>
    <n v="23"/>
    <n v="4"/>
    <n v="1"/>
    <n v="80"/>
    <n v="0"/>
    <n v="1"/>
    <n v="3"/>
    <n v="1"/>
    <n v="0"/>
    <n v="0"/>
    <n v="0"/>
  </r>
  <r>
    <s v="Yes"/>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85B7AC-2CAB-47F7-9349-9763C84A90B7}"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1D03F6-E761-4BEF-96AB-520F3BF0952A}" name="Rating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Job Satisfaction" fld="0" subtotal="average" baseField="0" baseItem="0" numFmtId="164"/>
  </dataFields>
  <formats count="1">
    <format dxfId="2">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members count="1" level="1">
        <member name="[Table_1].[Education Field].&amp;[Marketing]"/>
      </members>
    </pivotHierarchy>
    <pivotHierarchy dragToData="1"/>
    <pivotHierarchy dragToData="1"/>
    <pivotHierarchy multipleItemSelectionAllowed="1" dragToData="1">
      <members count="1" level="1">
        <member name="[Table_1].[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Job Satisfaction"/>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_Excel.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6555B0-D858-4314-944A-CD7F4648C7FB}"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2452C0-2378-43AE-A4F8-28049FC911E0}" name="Ratings"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20:D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Job Satisfaction" fld="0" subtotal="average" baseField="0" baseItem="0" numFmtId="164"/>
  </dataFields>
  <formats count="1">
    <format dxfId="1">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Job Satisfaction"/>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9E789D-9E44-4CD8-B252-89E7F46FA9B0}"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9BEB9E-420D-4EA9-947E-A508F09422CF}"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D5B175-D8C3-47F0-91B3-D3CC5B9FB502}" name="Dept wise Attri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6"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Sum of CF_attrition count" fld="17" showDataAs="percentOfCol" baseField="0" baseItem="0" numFmtId="10"/>
  </dataField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99D01E-EFC3-47C1-A291-6A28100766B5}" name="Attrition  by age grou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8"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4"/>
    </i>
    <i>
      <x v="2"/>
    </i>
    <i>
      <x v="3"/>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6CA619-88D3-420D-A402-17504A6E7B30}"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8CA1D8B-7C57-4B45-B92F-EA9641E09CC2}" sourceName="Gender">
  <pivotTables>
    <pivotTable tabId="7" name="KPI"/>
  </pivotTables>
  <data>
    <tabular pivotCacheId="19049062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10973788-EE9F-4BC3-9083-C07A458FDCE0}" sourceName="[Table_1].[Gender]">
  <pivotTables>
    <pivotTable tabId="8" name="Ratings"/>
  </pivotTables>
  <data>
    <olap pivotCacheId="1986968227">
      <levels count="2">
        <level uniqueName="[Table_1].[Gender].[(All)]" sourceCaption="(All)" count="0"/>
        <level uniqueName="[Table_1].[Gender].[Gender]" sourceCaption="Gender" count="2">
          <ranges>
            <range startItem="0">
              <i n="[Table_1].[Gender].&amp;[Female]" c="Female"/>
              <i n="[Table_1].[Gender].&amp;[Male]" c="Male"/>
            </range>
          </ranges>
        </level>
      </levels>
      <selections count="1">
        <selection n="[Table_1].[Gender].&amp;[Mal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30925046-50C0-49A3-AC48-BEC956E6A5E8}" sourceName="[Table_1].[Education Field]">
  <pivotTables>
    <pivotTable tabId="8" name="Ratings"/>
  </pivotTables>
  <data>
    <olap pivotCacheId="1986968227">
      <levels count="2">
        <level uniqueName="[Table_1].[Education Field].[(All)]" sourceCaption="(All)" count="0"/>
        <level uniqueName="[Table_1].[Education Field].[Education Field]" sourceCaption="Education Field" count="6">
          <ranges>
            <range startItem="0">
              <i n="[Table_1].[Education Field].&amp;[Human Resources]" c="Human Resources"/>
              <i n="[Table_1].[Education Field].&amp;[Life Sciences]" c="Life Sciences"/>
              <i n="[Table_1].[Education Field].&amp;[Marketing]" c="Marketing"/>
              <i n="[Table_1].[Education Field].&amp;[Medical]" c="Medical"/>
              <i n="[Table_1].[Education Field].&amp;[Other]" c="Other"/>
              <i n="[Table_1].[Education Field].&amp;[Technical Degree]" c="Technical Degree"/>
            </range>
          </ranges>
        </level>
      </levels>
      <selections count="1">
        <selection n="[Table_1].[Education Field].&amp;[Marketing]"/>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D5FF07A2-E134-48C5-84E6-7F15DACE557F}" sourceName="Education Field">
  <pivotTables>
    <pivotTable tabId="10" name="Gender"/>
  </pivotTables>
  <data>
    <tabular pivotCacheId="1904906234">
      <items count="6">
        <i x="5" s="1"/>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C84B53EC-D6BA-4D62-84EA-31238E8F41AF}" sourceName="Gender">
  <pivotTables>
    <pivotTable tabId="10" name="Gender"/>
  </pivotTables>
  <data>
    <tabular pivotCacheId="1904906234">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D4ADA0BB-B896-4953-93C5-1BD3A50ADD06}" sourceName="[Table_1].[Gender]">
  <pivotTables>
    <pivotTable tabId="10" name="Ratings"/>
  </pivotTables>
  <data>
    <olap pivotCacheId="1986968227">
      <levels count="2">
        <level uniqueName="[Table_1].[Gender].[(All)]" sourceCaption="(All)" count="0"/>
        <level uniqueName="[Table_1].[Gender].[Gender]" sourceCaption="Gender" count="2">
          <ranges>
            <range startItem="0">
              <i n="[Table_1].[Gender].&amp;[Female]" c="Female"/>
              <i n="[Table_1].[Gender].&amp;[Male]" c="Male"/>
            </range>
          </ranges>
        </level>
      </levels>
      <selections count="1">
        <selection n="[Table_1].[Gende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60DEBC6-03CF-4245-B24C-EB5830FAF8AF}" sourceName="[Table_1].[Department]">
  <data>
    <olap pivotCacheId="1986968227">
      <levels count="2">
        <level uniqueName="[Table_1].[Department].[(All)]" sourceCaption="(All)" count="0"/>
        <level uniqueName="[Table_1].[Department].[Department]" sourceCaption="Department" count="3">
          <ranges>
            <range startItem="0">
              <i n="[Table_1].[Department].&amp;[HR]" c="HR"/>
              <i n="[Table_1].[Department].&amp;[R&amp;D]" c="R&amp;D"/>
              <i n="[Table_1].[Department].&amp;[Sales]" c="Sales"/>
            </range>
          </ranges>
        </level>
      </levels>
      <selections count="1">
        <selection n="[Table_1].[Department].[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B7E85F08-BAA2-4CAA-8F5F-F52F576379EA}" sourceName="Department">
  <pivotTables>
    <pivotTable tabId="16" name="Marital Status"/>
  </pivotTables>
  <data>
    <tabular pivotCacheId="1904906234">
      <items count="3">
        <i x="2" s="1"/>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1D2FBF7D-C553-474C-BAB6-F12D8383DF68}" sourceName="Education Field">
  <pivotTables>
    <pivotTable tabId="16" name="Marital Status"/>
  </pivotTables>
  <data>
    <tabular pivotCacheId="190490623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567735A-F19F-432A-8E3B-CC82EA82C2F9}" cache="Slicer_Gender"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FB1907E-B096-4805-B28B-6636657AB09C}" cache="Slicer_Gender1" caption="Gender" level="1" rowHeight="260350"/>
  <slicer name="Education Field" xr10:uid="{E86E304F-4FE5-453E-A537-9321CDF3E01B}" cache="Slicer_Education_Field" caption="Education Field" level="1"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1F4AE935-9C85-498A-8B48-F2D854AF1BC9}" cache="Slicer_Education_Field1" caption="Education Field" rowHeight="260350"/>
  <slicer name="Gender 2" xr10:uid="{7E2B68A5-9991-4295-AADE-337FB7FCEC20}" cache="Slicer_Gender2" caption="Gender" rowHeight="260350"/>
  <slicer name="Gender 3" xr10:uid="{B1255C42-7E8E-4E4A-8C89-24490BC950A3}" cache="Slicer_Gender3" caption="Gender" level="1" rowHeight="260350"/>
  <slicer name="Department" xr10:uid="{58E4EB69-C428-4C37-96CD-E50D3C283F39}" cache="Slicer_Department" caption="Department" level="1"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82A8CA0A-F743-42CE-AEB2-FA98B64DEBD6}" cache="Slicer_Department1" caption="Department" rowHeight="260350"/>
  <slicer name="Education Field 2" xr10:uid="{8E396747-42C5-4ADC-8144-F736E3C52DF6}"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7ABC05CF-AD95-416D-88C8-57EBE24E2B18}" cache="Slicer_Gender2" caption="Gender" columnCount="2" rowHeight="260350"/>
  <slicer name="Department 2" xr10:uid="{99B8800E-C3AD-4053-859C-6CC67933005C}" cache="Slicer_Department1" style="slicer" rowHeight="260350"/>
  <slicer name="Education Field 3" xr10:uid="{D4151CA4-27DD-4CEA-AA2E-77612094A51A}" cache="Slicer_Education_Field2" style="slic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29BD2D-CD3F-4863-B706-8F8F916CCB98}" name="Table2" displayName="Table2" ref="A3:AR66" totalsRowShown="0">
  <autoFilter ref="A3:AR66" xr:uid="{2429BD2D-CD3F-4863-B706-8F8F916CCB98}"/>
  <tableColumns count="44">
    <tableColumn id="1" xr3:uid="{7835BE18-E83D-47D0-BBA1-75BDC6ACE62D}" name="Attrition"/>
    <tableColumn id="2" xr3:uid="{DDD6C3E3-E358-47AD-BB16-993D75CB0D39}" name="Business Travel"/>
    <tableColumn id="3" xr3:uid="{2DC3794F-9168-4E6B-A044-B28247C285F0}" name="CF_age band"/>
    <tableColumn id="4" xr3:uid="{24E167D6-5F4E-4278-9100-F5EA34A08DA2}" name="CF_attrition label"/>
    <tableColumn id="5" xr3:uid="{71642FF3-362F-4E9D-9B4E-9A1DC36E2EB5}" name="Department"/>
    <tableColumn id="6" xr3:uid="{99CA9184-7957-47DF-B974-B1B72ACF3A04}" name="Education Field"/>
    <tableColumn id="7" xr3:uid="{1CCA1DF6-A037-4F9D-9AE8-AA50B463D1EC}" name="emp no"/>
    <tableColumn id="8" xr3:uid="{4105E9F0-1BFB-4AB1-9BFE-F8B09AB690EF}" name="Employee Number"/>
    <tableColumn id="9" xr3:uid="{EDFD8345-8F63-4D05-BAA3-2C5C639D6B0C}" name="Gender"/>
    <tableColumn id="10" xr3:uid="{E1FEBB89-0108-48E8-B16F-62D2B8F96DE0}" name="Job Role"/>
    <tableColumn id="11" xr3:uid="{7208349A-7D53-4D3C-8E8F-615FE53B595E}" name="Marital Status"/>
    <tableColumn id="12" xr3:uid="{08A59887-7194-4C2E-ACDB-10484DEE3018}" name="Over Time"/>
    <tableColumn id="13" xr3:uid="{56214BA6-2DD4-48F5-89ED-3D0F52850237}" name="Over18"/>
    <tableColumn id="14" xr3:uid="{C97DCD54-1830-4EE4-A6AB-78CCB0B42B9F}" name="Training Times Last Year"/>
    <tableColumn id="15" xr3:uid="{CE826549-2893-4BE4-ABFA-F7F2F59AAD3A}" name="-2"/>
    <tableColumn id="16" xr3:uid="{37FFD2EB-4CAD-4144-936F-CBD38D43800B}" name="0"/>
    <tableColumn id="17" xr3:uid="{2D704E51-FB01-4283-9102-C75F1DB9E8D5}" name="Age"/>
    <tableColumn id="18" xr3:uid="{4DDE94F4-1634-49A1-9E82-443546D8FE2C}" name="CF_attrition count"/>
    <tableColumn id="19" xr3:uid="{A05A9C9D-5791-4EAC-B556-5FCAB16FB6B4}" name="CF_attrition counts"/>
    <tableColumn id="20" xr3:uid="{6192D718-9DE4-4676-BC2A-D74C4891E5E5}" name="CF_attrition rate"/>
    <tableColumn id="21" xr3:uid="{5F724BCF-0422-4B42-99E9-CF20F87C6AA3}" name="CF_current Employee"/>
    <tableColumn id="22" xr3:uid="{E59ABF7A-ED60-459B-A299-B2C8C174CCB8}" name="Daily Rate"/>
    <tableColumn id="23" xr3:uid="{EC8FECD1-C4E0-4164-93D5-3F6802004F13}" name="Distance From Home"/>
    <tableColumn id="24" xr3:uid="{BBF98C02-0E8E-4632-A62D-4200690F48C9}" name="Education"/>
    <tableColumn id="25" xr3:uid="{B965F09A-4A61-4494-B811-AD91371A4EED}" name="Employee Count"/>
    <tableColumn id="26" xr3:uid="{D054218A-5D8D-425D-8237-A97416D7D525}" name="Environment Satisfaction"/>
    <tableColumn id="27" xr3:uid="{36BB79A6-2DF7-4C4A-8C5C-85B59F9C00C5}" name="Hourly Rate"/>
    <tableColumn id="28" xr3:uid="{5CED2BD0-8AD8-48CC-B8F2-14C185B6DCAF}" name="Job Involvement"/>
    <tableColumn id="29" xr3:uid="{99F8B4DD-57E9-461C-B8B6-EC4DC5570BE5}" name="Job Level"/>
    <tableColumn id="30" xr3:uid="{752BC806-02D5-4696-93A5-32453C7444E1}" name="Job Satisfaction"/>
    <tableColumn id="31" xr3:uid="{C97C8255-6956-4BC8-927D-53EF2A50005E}" name="Monthly Income"/>
    <tableColumn id="32" xr3:uid="{6D5A4F5C-84DF-4C6B-9E45-473792ED8F66}" name="Monthly Rate"/>
    <tableColumn id="33" xr3:uid="{6A067A41-DF47-4946-B46B-5180C63C6531}" name="Num Companies Worked"/>
    <tableColumn id="34" xr3:uid="{82DA522C-868E-4C7B-847F-96B1AA254C8A}" name="Percent Salary Hike"/>
    <tableColumn id="35" xr3:uid="{0509636A-5F9F-4DEA-80F7-9ECA9B3EC95E}" name="Performance Rating"/>
    <tableColumn id="36" xr3:uid="{19C92979-1705-4B11-BBE8-EC5A448E3FD1}" name="Relationship Satisfaction"/>
    <tableColumn id="37" xr3:uid="{22CE3445-D68A-4C48-90CB-1582467D5836}" name="Standard Hours"/>
    <tableColumn id="38" xr3:uid="{6EAAAD47-3F36-406C-8156-CB2A07B2923D}" name="Stock Option Level"/>
    <tableColumn id="39" xr3:uid="{AA5534FF-99F8-4073-B521-1C55A1A13901}" name="Total Working Years"/>
    <tableColumn id="40" xr3:uid="{02051588-5408-4D74-ABD6-45A5949C56AF}" name="Work Life Balance"/>
    <tableColumn id="41" xr3:uid="{BAD8B7A7-E5C7-49C4-921B-54CAE044113F}" name="Years At Company"/>
    <tableColumn id="42" xr3:uid="{9DF2293D-61A3-4F55-BCE0-F1BB2F537FC5}" name="Years In Current Role"/>
    <tableColumn id="43" xr3:uid="{8072F4F0-0E88-4BD4-BB04-8C48B5C5DD12}" name="Years Since Last Promotion"/>
    <tableColumn id="44" xr3:uid="{4DDEA722-A492-4478-AB93-BE9583A226B4}" name="Years With Curr Manage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68A74-2167-4689-8CA9-09387A06C42F}">
  <dimension ref="A3:E7"/>
  <sheetViews>
    <sheetView workbookViewId="0">
      <selection activeCell="H15" sqref="H15"/>
    </sheetView>
  </sheetViews>
  <sheetFormatPr defaultRowHeight="15.6" x14ac:dyDescent="0.3"/>
  <cols>
    <col min="1" max="1" width="24.5" bestFit="1" customWidth="1"/>
    <col min="2" max="2" width="22.796875" bestFit="1" customWidth="1"/>
    <col min="3" max="3" width="13.5" bestFit="1" customWidth="1"/>
    <col min="4" max="4" width="15.59765625" bestFit="1" customWidth="1"/>
    <col min="5" max="5" width="12.3984375" bestFit="1" customWidth="1"/>
  </cols>
  <sheetData>
    <row r="3" spans="1:5" x14ac:dyDescent="0.3">
      <c r="A3" s="2" t="s">
        <v>1554</v>
      </c>
      <c r="B3" s="5" t="s">
        <v>1555</v>
      </c>
      <c r="C3" s="4" t="s">
        <v>1556</v>
      </c>
    </row>
    <row r="4" spans="1:5" x14ac:dyDescent="0.3">
      <c r="A4" s="23">
        <v>1470</v>
      </c>
      <c r="B4" s="24">
        <v>237</v>
      </c>
      <c r="C4" s="25">
        <v>36.923809523809524</v>
      </c>
    </row>
    <row r="6" spans="1:5" x14ac:dyDescent="0.3">
      <c r="A6" t="s">
        <v>1557</v>
      </c>
      <c r="B6" t="s">
        <v>1558</v>
      </c>
      <c r="C6" t="s">
        <v>1559</v>
      </c>
      <c r="D6" t="s">
        <v>1560</v>
      </c>
      <c r="E6" t="s">
        <v>1561</v>
      </c>
    </row>
    <row r="7" spans="1:5" x14ac:dyDescent="0.3">
      <c r="A7">
        <f>GETPIVOTDATA("Count of Employee Number",$A$3)</f>
        <v>1470</v>
      </c>
      <c r="B7">
        <f>GETPIVOTDATA("Sum of CF_attrition count",$A$3)</f>
        <v>237</v>
      </c>
      <c r="C7" s="7">
        <f>GETPIVOTDATA("Average of Age",$A$3)</f>
        <v>36.923809523809524</v>
      </c>
      <c r="D7">
        <f>A7-B7</f>
        <v>1233</v>
      </c>
      <c r="E7" s="8">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59CAB-F03C-44A7-A6A3-AC673A360494}">
  <dimension ref="A3:C7"/>
  <sheetViews>
    <sheetView workbookViewId="0">
      <selection activeCell="N1" sqref="N1"/>
    </sheetView>
  </sheetViews>
  <sheetFormatPr defaultRowHeight="15.6" x14ac:dyDescent="0.3"/>
  <cols>
    <col min="1" max="1" width="23.59765625" bestFit="1" customWidth="1"/>
    <col min="2" max="2" width="10.3984375" customWidth="1"/>
  </cols>
  <sheetData>
    <row r="3" spans="1:3" x14ac:dyDescent="0.3">
      <c r="A3" s="3" t="s">
        <v>1562</v>
      </c>
    </row>
    <row r="4" spans="1:3" x14ac:dyDescent="0.3">
      <c r="A4" s="9">
        <v>1.711111111111111</v>
      </c>
    </row>
    <row r="6" spans="1:3" x14ac:dyDescent="0.3">
      <c r="A6" s="10" t="s">
        <v>1563</v>
      </c>
      <c r="B6" s="6">
        <f>GETPIVOTDATA("[Measures].[Average of Job Satisfaction]",$A$3)</f>
        <v>1.711111111111111</v>
      </c>
      <c r="C6">
        <f>B6/4</f>
        <v>0.42777777777777776</v>
      </c>
    </row>
    <row r="7" spans="1:3" x14ac:dyDescent="0.3">
      <c r="A7" s="10" t="s">
        <v>1564</v>
      </c>
      <c r="B7" s="6">
        <f>4-B6</f>
        <v>2.2888888888888888</v>
      </c>
      <c r="C7">
        <f>B7/4</f>
        <v>0.57222222222222219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2851B-B861-4C7D-BA3E-BD3FD9C49B8E}">
  <dimension ref="A3:F25"/>
  <sheetViews>
    <sheetView workbookViewId="0">
      <selection activeCell="E12" sqref="E12"/>
    </sheetView>
  </sheetViews>
  <sheetFormatPr defaultRowHeight="15.6" x14ac:dyDescent="0.3"/>
  <cols>
    <col min="1" max="1" width="12.19921875" bestFit="1" customWidth="1"/>
    <col min="2" max="2" width="22.796875" bestFit="1" customWidth="1"/>
    <col min="4" max="4" width="23.59765625" bestFit="1" customWidth="1"/>
  </cols>
  <sheetData>
    <row r="3" spans="1:3" x14ac:dyDescent="0.3">
      <c r="A3" s="11" t="s">
        <v>1565</v>
      </c>
      <c r="B3" s="3" t="s">
        <v>1567</v>
      </c>
    </row>
    <row r="4" spans="1:3" x14ac:dyDescent="0.3">
      <c r="A4" s="12" t="s">
        <v>51</v>
      </c>
      <c r="B4" s="3">
        <v>588</v>
      </c>
    </row>
    <row r="5" spans="1:3" x14ac:dyDescent="0.3">
      <c r="A5" s="13" t="s">
        <v>62</v>
      </c>
      <c r="B5" s="19">
        <v>882</v>
      </c>
    </row>
    <row r="6" spans="1:3" x14ac:dyDescent="0.3">
      <c r="A6" s="14" t="s">
        <v>1566</v>
      </c>
      <c r="B6" s="18">
        <v>1470</v>
      </c>
    </row>
    <row r="9" spans="1:3" x14ac:dyDescent="0.3">
      <c r="A9" s="15" t="s">
        <v>51</v>
      </c>
      <c r="B9">
        <f>IFERROR(GETPIVOTDATA("Employee Count",$A$3,"Gender","Female"),0)</f>
        <v>588</v>
      </c>
      <c r="C9" s="16">
        <f>IFERROR(B9/($B$9+$B$10),0)</f>
        <v>0.4</v>
      </c>
    </row>
    <row r="10" spans="1:3" x14ac:dyDescent="0.3">
      <c r="A10" s="15" t="s">
        <v>62</v>
      </c>
      <c r="B10">
        <f>IFERROR(GETPIVOTDATA("Employee Count",$A$3,"Gender","Male"),0)</f>
        <v>882</v>
      </c>
      <c r="C10" s="16">
        <f>IFERROR(B10/($B$9+$B$10),0)</f>
        <v>0.6</v>
      </c>
    </row>
    <row r="20" spans="4:6" x14ac:dyDescent="0.3">
      <c r="D20" s="3" t="s">
        <v>1562</v>
      </c>
    </row>
    <row r="21" spans="4:6" x14ac:dyDescent="0.3">
      <c r="D21" s="9">
        <v>2.6265306122448981</v>
      </c>
    </row>
    <row r="24" spans="4:6" x14ac:dyDescent="0.3">
      <c r="D24" t="s">
        <v>1568</v>
      </c>
      <c r="E24" s="6">
        <f>GETPIVOTDATA("[Measures].[Average of Job Satisfaction]",$D$20)</f>
        <v>2.6265306122448981</v>
      </c>
      <c r="F24">
        <f>E24/4</f>
        <v>0.65663265306122454</v>
      </c>
    </row>
    <row r="25" spans="4:6" x14ac:dyDescent="0.3">
      <c r="D25" t="s">
        <v>1564</v>
      </c>
      <c r="E25" s="17">
        <f>4-E24</f>
        <v>1.3734693877551019</v>
      </c>
      <c r="F25">
        <f>E25/4</f>
        <v>0.34336734693877546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87EAB-E386-4885-AA7F-A6A09DB7D1DB}">
  <dimension ref="A3:B9"/>
  <sheetViews>
    <sheetView workbookViewId="0">
      <selection activeCell="K22" sqref="K22"/>
    </sheetView>
  </sheetViews>
  <sheetFormatPr defaultRowHeight="15.6" x14ac:dyDescent="0.3"/>
  <cols>
    <col min="1" max="1" width="16" bestFit="1" customWidth="1"/>
    <col min="2" max="2" width="22.796875" bestFit="1" customWidth="1"/>
  </cols>
  <sheetData>
    <row r="3" spans="1:2" x14ac:dyDescent="0.3">
      <c r="A3" s="11" t="s">
        <v>1565</v>
      </c>
      <c r="B3" s="3" t="s">
        <v>1555</v>
      </c>
    </row>
    <row r="4" spans="1:2" x14ac:dyDescent="0.3">
      <c r="A4" s="12" t="s">
        <v>134</v>
      </c>
      <c r="B4" s="3">
        <v>5</v>
      </c>
    </row>
    <row r="5" spans="1:2" x14ac:dyDescent="0.3">
      <c r="A5" s="13" t="s">
        <v>65</v>
      </c>
      <c r="B5" s="19">
        <v>31</v>
      </c>
    </row>
    <row r="6" spans="1:2" x14ac:dyDescent="0.3">
      <c r="A6" s="13" t="s">
        <v>55</v>
      </c>
      <c r="B6" s="19">
        <v>44</v>
      </c>
    </row>
    <row r="7" spans="1:2" x14ac:dyDescent="0.3">
      <c r="A7" s="13" t="s">
        <v>71</v>
      </c>
      <c r="B7" s="19">
        <v>58</v>
      </c>
    </row>
    <row r="8" spans="1:2" x14ac:dyDescent="0.3">
      <c r="A8" s="13" t="s">
        <v>77</v>
      </c>
      <c r="B8" s="19">
        <v>99</v>
      </c>
    </row>
    <row r="9" spans="1:2" x14ac:dyDescent="0.3">
      <c r="A9" s="14" t="s">
        <v>1566</v>
      </c>
      <c r="B9" s="18">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52AD4-2D35-404F-849F-BB4827EC4812}">
  <dimension ref="A3:E13"/>
  <sheetViews>
    <sheetView workbookViewId="0">
      <selection activeCell="J22" sqref="J22"/>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11" t="s">
        <v>1565</v>
      </c>
      <c r="B3" s="3" t="s">
        <v>1555</v>
      </c>
      <c r="D3" t="s">
        <v>9</v>
      </c>
      <c r="E3" t="s">
        <v>0</v>
      </c>
    </row>
    <row r="4" spans="1:5" x14ac:dyDescent="0.3">
      <c r="A4" s="12" t="s">
        <v>83</v>
      </c>
      <c r="B4" s="3">
        <v>9</v>
      </c>
      <c r="D4" t="str">
        <f>A4</f>
        <v>Healthcare Representative</v>
      </c>
      <c r="E4">
        <f>GETPIVOTDATA("CF_attrition count",$A$3,"Job Role",A4)</f>
        <v>9</v>
      </c>
    </row>
    <row r="5" spans="1:5" x14ac:dyDescent="0.3">
      <c r="A5" s="13" t="s">
        <v>163</v>
      </c>
      <c r="B5" s="19">
        <v>12</v>
      </c>
      <c r="D5" t="str">
        <f t="shared" ref="D5:D12" si="0">A5</f>
        <v>Human Resources</v>
      </c>
      <c r="E5">
        <f t="shared" ref="E5:E12" si="1">GETPIVOTDATA("CF_attrition count",$A$3,"Job Role",A5)</f>
        <v>12</v>
      </c>
    </row>
    <row r="6" spans="1:5" x14ac:dyDescent="0.3">
      <c r="A6" s="13" t="s">
        <v>68</v>
      </c>
      <c r="B6" s="19">
        <v>62</v>
      </c>
      <c r="D6" t="str">
        <f t="shared" si="0"/>
        <v>Laboratory Technician</v>
      </c>
      <c r="E6">
        <f t="shared" si="1"/>
        <v>62</v>
      </c>
    </row>
    <row r="7" spans="1:5" x14ac:dyDescent="0.3">
      <c r="A7" s="13" t="s">
        <v>95</v>
      </c>
      <c r="B7" s="19">
        <v>5</v>
      </c>
      <c r="D7" t="str">
        <f t="shared" si="0"/>
        <v>Manager</v>
      </c>
      <c r="E7">
        <f t="shared" si="1"/>
        <v>5</v>
      </c>
    </row>
    <row r="8" spans="1:5" x14ac:dyDescent="0.3">
      <c r="A8" s="13" t="s">
        <v>81</v>
      </c>
      <c r="B8" s="19">
        <v>10</v>
      </c>
      <c r="D8" t="str">
        <f t="shared" si="0"/>
        <v>Manufacturing Director</v>
      </c>
      <c r="E8">
        <f t="shared" si="1"/>
        <v>10</v>
      </c>
    </row>
    <row r="9" spans="1:5" x14ac:dyDescent="0.3">
      <c r="A9" s="13" t="s">
        <v>101</v>
      </c>
      <c r="B9" s="19">
        <v>2</v>
      </c>
      <c r="D9" t="str">
        <f t="shared" si="0"/>
        <v>Research Director</v>
      </c>
      <c r="E9">
        <f t="shared" si="1"/>
        <v>2</v>
      </c>
    </row>
    <row r="10" spans="1:5" x14ac:dyDescent="0.3">
      <c r="A10" s="13" t="s">
        <v>63</v>
      </c>
      <c r="B10" s="19">
        <v>47</v>
      </c>
      <c r="D10" t="str">
        <f t="shared" si="0"/>
        <v>Research Scientist</v>
      </c>
      <c r="E10">
        <f t="shared" si="1"/>
        <v>47</v>
      </c>
    </row>
    <row r="11" spans="1:5" x14ac:dyDescent="0.3">
      <c r="A11" s="13" t="s">
        <v>52</v>
      </c>
      <c r="B11" s="19">
        <v>57</v>
      </c>
      <c r="D11" t="str">
        <f t="shared" si="0"/>
        <v>Sales Executive</v>
      </c>
      <c r="E11">
        <f t="shared" si="1"/>
        <v>57</v>
      </c>
    </row>
    <row r="12" spans="1:5" x14ac:dyDescent="0.3">
      <c r="A12" s="13" t="s">
        <v>99</v>
      </c>
      <c r="B12" s="19">
        <v>33</v>
      </c>
      <c r="D12" t="str">
        <f t="shared" si="0"/>
        <v>Sales Representative</v>
      </c>
      <c r="E12">
        <f t="shared" si="1"/>
        <v>33</v>
      </c>
    </row>
    <row r="13" spans="1:5" x14ac:dyDescent="0.3">
      <c r="A13" s="14" t="s">
        <v>1566</v>
      </c>
      <c r="B13" s="18">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33398-9792-4B67-B7C3-E832F3DC7F7D}">
  <dimension ref="A1:AR66"/>
  <sheetViews>
    <sheetView workbookViewId="0">
      <selection activeCell="A4" sqref="A4"/>
    </sheetView>
  </sheetViews>
  <sheetFormatPr defaultRowHeight="15.6" x14ac:dyDescent="0.3"/>
  <cols>
    <col min="1" max="1" width="10.09765625" bestFit="1" customWidth="1"/>
    <col min="2" max="2" width="16.09765625" bestFit="1" customWidth="1"/>
    <col min="3" max="3" width="13.59765625" bestFit="1" customWidth="1"/>
    <col min="4" max="4" width="17.59765625" bestFit="1" customWidth="1"/>
    <col min="5" max="5" width="13" bestFit="1" customWidth="1"/>
    <col min="6" max="6" width="15.8984375" bestFit="1" customWidth="1"/>
    <col min="7" max="7" width="10.3984375" bestFit="1" customWidth="1"/>
    <col min="8" max="8" width="18.5" bestFit="1" customWidth="1"/>
    <col min="9" max="9" width="9.09765625" bestFit="1" customWidth="1"/>
    <col min="10" max="10" width="15.8984375" bestFit="1" customWidth="1"/>
    <col min="11" max="11" width="14.69921875" bestFit="1" customWidth="1"/>
    <col min="12" max="12" width="11.3984375" bestFit="1" customWidth="1"/>
    <col min="13" max="13" width="8.8984375" bestFit="1" customWidth="1"/>
    <col min="14" max="14" width="23.3984375" bestFit="1" customWidth="1"/>
    <col min="15" max="17" width="8.8984375" bestFit="1" customWidth="1"/>
    <col min="18" max="18" width="18.296875" bestFit="1" customWidth="1"/>
    <col min="19" max="19" width="19.19921875" bestFit="1" customWidth="1"/>
    <col min="20" max="20" width="16.8984375" bestFit="1" customWidth="1"/>
    <col min="21" max="21" width="20.8984375" bestFit="1" customWidth="1"/>
    <col min="22" max="22" width="11.296875" bestFit="1" customWidth="1"/>
    <col min="23" max="23" width="20.3984375" bestFit="1" customWidth="1"/>
    <col min="24" max="24" width="16" bestFit="1" customWidth="1"/>
    <col min="25" max="25" width="16.796875" bestFit="1" customWidth="1"/>
    <col min="26" max="26" width="24.19921875" bestFit="1" customWidth="1"/>
    <col min="27" max="27" width="12.69921875" bestFit="1" customWidth="1"/>
    <col min="28" max="28" width="16.69921875" bestFit="1" customWidth="1"/>
    <col min="29" max="29" width="10.3984375" bestFit="1" customWidth="1"/>
    <col min="30" max="30" width="16" bestFit="1" customWidth="1"/>
    <col min="31" max="31" width="16.69921875" bestFit="1" customWidth="1"/>
    <col min="32" max="32" width="14.296875" bestFit="1" customWidth="1"/>
    <col min="33" max="33" width="24.09765625" bestFit="1" customWidth="1"/>
    <col min="34" max="34" width="18.8984375" bestFit="1" customWidth="1"/>
    <col min="35" max="35" width="19.5" bestFit="1" customWidth="1"/>
    <col min="36" max="36" width="23.8984375" bestFit="1" customWidth="1"/>
    <col min="37" max="37" width="16" bestFit="1" customWidth="1"/>
    <col min="38" max="38" width="18.3984375" bestFit="1" customWidth="1"/>
    <col min="39" max="39" width="19.8984375" bestFit="1" customWidth="1"/>
    <col min="40" max="40" width="17.8984375" bestFit="1" customWidth="1"/>
    <col min="41" max="41" width="18.296875" bestFit="1" customWidth="1"/>
    <col min="42" max="42" width="20.796875" bestFit="1" customWidth="1"/>
    <col min="43" max="43" width="25.69921875" bestFit="1" customWidth="1"/>
    <col min="44" max="44" width="24.296875" bestFit="1" customWidth="1"/>
  </cols>
  <sheetData>
    <row r="1" spans="1:44" x14ac:dyDescent="0.3">
      <c r="A1" s="20" t="s">
        <v>1569</v>
      </c>
    </row>
    <row r="3" spans="1:44"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3">
      <c r="A4" t="s">
        <v>44</v>
      </c>
      <c r="B4" t="s">
        <v>45</v>
      </c>
      <c r="C4" t="s">
        <v>69</v>
      </c>
      <c r="D4" t="s">
        <v>47</v>
      </c>
      <c r="E4" t="s">
        <v>161</v>
      </c>
      <c r="F4" t="s">
        <v>163</v>
      </c>
      <c r="G4" t="s">
        <v>1532</v>
      </c>
      <c r="H4">
        <v>1844</v>
      </c>
      <c r="I4" t="s">
        <v>62</v>
      </c>
      <c r="J4" t="s">
        <v>163</v>
      </c>
      <c r="K4" t="s">
        <v>79</v>
      </c>
      <c r="L4" t="s">
        <v>44</v>
      </c>
      <c r="M4" t="s">
        <v>54</v>
      </c>
      <c r="N4">
        <v>3</v>
      </c>
      <c r="O4">
        <v>-2</v>
      </c>
      <c r="P4">
        <v>0</v>
      </c>
      <c r="Q4">
        <v>29</v>
      </c>
      <c r="R4">
        <v>1</v>
      </c>
      <c r="S4">
        <v>1</v>
      </c>
      <c r="T4">
        <v>1</v>
      </c>
      <c r="U4">
        <v>0</v>
      </c>
      <c r="V4">
        <v>350</v>
      </c>
      <c r="W4">
        <v>13</v>
      </c>
      <c r="X4" t="s">
        <v>77</v>
      </c>
      <c r="Y4">
        <v>1</v>
      </c>
      <c r="Z4">
        <v>1</v>
      </c>
      <c r="AA4">
        <v>56</v>
      </c>
      <c r="AB4">
        <v>2</v>
      </c>
      <c r="AC4">
        <v>1</v>
      </c>
      <c r="AD4">
        <v>1</v>
      </c>
      <c r="AE4">
        <v>2335</v>
      </c>
      <c r="AF4">
        <v>3157</v>
      </c>
      <c r="AG4">
        <v>4</v>
      </c>
      <c r="AH4">
        <v>15</v>
      </c>
      <c r="AI4">
        <v>3</v>
      </c>
      <c r="AJ4">
        <v>4</v>
      </c>
      <c r="AK4">
        <v>80</v>
      </c>
      <c r="AL4">
        <v>3</v>
      </c>
      <c r="AM4">
        <v>4</v>
      </c>
      <c r="AN4">
        <v>3</v>
      </c>
      <c r="AO4">
        <v>2</v>
      </c>
      <c r="AP4">
        <v>2</v>
      </c>
      <c r="AQ4">
        <v>2</v>
      </c>
      <c r="AR4">
        <v>0</v>
      </c>
    </row>
    <row r="5" spans="1:44" x14ac:dyDescent="0.3">
      <c r="A5" t="s">
        <v>44</v>
      </c>
      <c r="B5" t="s">
        <v>45</v>
      </c>
      <c r="C5" t="s">
        <v>69</v>
      </c>
      <c r="D5" t="s">
        <v>47</v>
      </c>
      <c r="E5" t="s">
        <v>161</v>
      </c>
      <c r="F5" t="s">
        <v>72</v>
      </c>
      <c r="G5" t="s">
        <v>1523</v>
      </c>
      <c r="H5">
        <v>1818</v>
      </c>
      <c r="I5" t="s">
        <v>51</v>
      </c>
      <c r="J5" t="s">
        <v>163</v>
      </c>
      <c r="K5" t="s">
        <v>64</v>
      </c>
      <c r="L5" t="s">
        <v>44</v>
      </c>
      <c r="M5" t="s">
        <v>54</v>
      </c>
      <c r="N5">
        <v>3</v>
      </c>
      <c r="O5">
        <v>-2</v>
      </c>
      <c r="P5">
        <v>0</v>
      </c>
      <c r="Q5">
        <v>26</v>
      </c>
      <c r="R5">
        <v>1</v>
      </c>
      <c r="S5">
        <v>1</v>
      </c>
      <c r="T5">
        <v>1</v>
      </c>
      <c r="U5">
        <v>0</v>
      </c>
      <c r="V5">
        <v>920</v>
      </c>
      <c r="W5">
        <v>20</v>
      </c>
      <c r="X5" t="s">
        <v>55</v>
      </c>
      <c r="Y5">
        <v>1</v>
      </c>
      <c r="Z5">
        <v>4</v>
      </c>
      <c r="AA5">
        <v>69</v>
      </c>
      <c r="AB5">
        <v>3</v>
      </c>
      <c r="AC5">
        <v>1</v>
      </c>
      <c r="AD5">
        <v>2</v>
      </c>
      <c r="AE5">
        <v>2148</v>
      </c>
      <c r="AF5">
        <v>6889</v>
      </c>
      <c r="AG5">
        <v>0</v>
      </c>
      <c r="AH5">
        <v>11</v>
      </c>
      <c r="AI5">
        <v>3</v>
      </c>
      <c r="AJ5">
        <v>3</v>
      </c>
      <c r="AK5">
        <v>80</v>
      </c>
      <c r="AL5">
        <v>0</v>
      </c>
      <c r="AM5">
        <v>6</v>
      </c>
      <c r="AN5">
        <v>3</v>
      </c>
      <c r="AO5">
        <v>5</v>
      </c>
      <c r="AP5">
        <v>1</v>
      </c>
      <c r="AQ5">
        <v>1</v>
      </c>
      <c r="AR5">
        <v>4</v>
      </c>
    </row>
    <row r="6" spans="1:44" x14ac:dyDescent="0.3">
      <c r="A6" t="s">
        <v>44</v>
      </c>
      <c r="B6" t="s">
        <v>45</v>
      </c>
      <c r="C6" t="s">
        <v>92</v>
      </c>
      <c r="D6" t="s">
        <v>47</v>
      </c>
      <c r="E6" t="s">
        <v>161</v>
      </c>
      <c r="F6" t="s">
        <v>163</v>
      </c>
      <c r="G6" t="s">
        <v>1502</v>
      </c>
      <c r="H6">
        <v>1714</v>
      </c>
      <c r="I6" t="s">
        <v>62</v>
      </c>
      <c r="J6" t="s">
        <v>163</v>
      </c>
      <c r="K6" t="s">
        <v>64</v>
      </c>
      <c r="L6" t="s">
        <v>56</v>
      </c>
      <c r="M6" t="s">
        <v>54</v>
      </c>
      <c r="N6">
        <v>2</v>
      </c>
      <c r="O6">
        <v>-2</v>
      </c>
      <c r="P6">
        <v>0</v>
      </c>
      <c r="Q6">
        <v>24</v>
      </c>
      <c r="R6">
        <v>1</v>
      </c>
      <c r="S6">
        <v>1</v>
      </c>
      <c r="T6">
        <v>1</v>
      </c>
      <c r="U6">
        <v>0</v>
      </c>
      <c r="V6">
        <v>240</v>
      </c>
      <c r="W6">
        <v>22</v>
      </c>
      <c r="X6" t="s">
        <v>65</v>
      </c>
      <c r="Y6">
        <v>1</v>
      </c>
      <c r="Z6">
        <v>4</v>
      </c>
      <c r="AA6">
        <v>58</v>
      </c>
      <c r="AB6">
        <v>1</v>
      </c>
      <c r="AC6">
        <v>1</v>
      </c>
      <c r="AD6">
        <v>3</v>
      </c>
      <c r="AE6">
        <v>1555</v>
      </c>
      <c r="AF6">
        <v>11585</v>
      </c>
      <c r="AG6">
        <v>1</v>
      </c>
      <c r="AH6">
        <v>11</v>
      </c>
      <c r="AI6">
        <v>3</v>
      </c>
      <c r="AJ6">
        <v>3</v>
      </c>
      <c r="AK6">
        <v>80</v>
      </c>
      <c r="AL6">
        <v>1</v>
      </c>
      <c r="AM6">
        <v>1</v>
      </c>
      <c r="AN6">
        <v>3</v>
      </c>
      <c r="AO6">
        <v>1</v>
      </c>
      <c r="AP6">
        <v>0</v>
      </c>
      <c r="AQ6">
        <v>0</v>
      </c>
      <c r="AR6">
        <v>0</v>
      </c>
    </row>
    <row r="7" spans="1:44" x14ac:dyDescent="0.3">
      <c r="A7" t="s">
        <v>44</v>
      </c>
      <c r="B7" t="s">
        <v>45</v>
      </c>
      <c r="C7" t="s">
        <v>69</v>
      </c>
      <c r="D7" t="s">
        <v>47</v>
      </c>
      <c r="E7" t="s">
        <v>161</v>
      </c>
      <c r="F7" t="s">
        <v>163</v>
      </c>
      <c r="G7" t="s">
        <v>1501</v>
      </c>
      <c r="H7">
        <v>1842</v>
      </c>
      <c r="I7" t="s">
        <v>62</v>
      </c>
      <c r="J7" t="s">
        <v>163</v>
      </c>
      <c r="K7" t="s">
        <v>64</v>
      </c>
      <c r="L7" t="s">
        <v>56</v>
      </c>
      <c r="M7" t="s">
        <v>54</v>
      </c>
      <c r="N7">
        <v>4</v>
      </c>
      <c r="O7">
        <v>-2</v>
      </c>
      <c r="P7">
        <v>0</v>
      </c>
      <c r="Q7">
        <v>31</v>
      </c>
      <c r="R7">
        <v>1</v>
      </c>
      <c r="S7">
        <v>1</v>
      </c>
      <c r="T7">
        <v>1</v>
      </c>
      <c r="U7">
        <v>0</v>
      </c>
      <c r="V7">
        <v>359</v>
      </c>
      <c r="W7">
        <v>18</v>
      </c>
      <c r="X7" t="s">
        <v>134</v>
      </c>
      <c r="Y7">
        <v>1</v>
      </c>
      <c r="Z7">
        <v>4</v>
      </c>
      <c r="AA7">
        <v>89</v>
      </c>
      <c r="AB7">
        <v>4</v>
      </c>
      <c r="AC7">
        <v>1</v>
      </c>
      <c r="AD7">
        <v>1</v>
      </c>
      <c r="AE7">
        <v>2956</v>
      </c>
      <c r="AF7">
        <v>21495</v>
      </c>
      <c r="AG7">
        <v>0</v>
      </c>
      <c r="AH7">
        <v>17</v>
      </c>
      <c r="AI7">
        <v>3</v>
      </c>
      <c r="AJ7">
        <v>3</v>
      </c>
      <c r="AK7">
        <v>80</v>
      </c>
      <c r="AL7">
        <v>0</v>
      </c>
      <c r="AM7">
        <v>2</v>
      </c>
      <c r="AN7">
        <v>3</v>
      </c>
      <c r="AO7">
        <v>1</v>
      </c>
      <c r="AP7">
        <v>0</v>
      </c>
      <c r="AQ7">
        <v>0</v>
      </c>
      <c r="AR7">
        <v>0</v>
      </c>
    </row>
    <row r="8" spans="1:44" x14ac:dyDescent="0.3">
      <c r="A8" t="s">
        <v>44</v>
      </c>
      <c r="B8" t="s">
        <v>45</v>
      </c>
      <c r="C8" t="s">
        <v>69</v>
      </c>
      <c r="D8" t="s">
        <v>47</v>
      </c>
      <c r="E8" t="s">
        <v>161</v>
      </c>
      <c r="F8" t="s">
        <v>113</v>
      </c>
      <c r="G8" t="s">
        <v>1490</v>
      </c>
      <c r="H8">
        <v>1467</v>
      </c>
      <c r="I8" t="s">
        <v>51</v>
      </c>
      <c r="J8" t="s">
        <v>163</v>
      </c>
      <c r="K8" t="s">
        <v>64</v>
      </c>
      <c r="L8" t="s">
        <v>56</v>
      </c>
      <c r="M8" t="s">
        <v>54</v>
      </c>
      <c r="N8">
        <v>0</v>
      </c>
      <c r="O8">
        <v>-2</v>
      </c>
      <c r="P8">
        <v>0</v>
      </c>
      <c r="Q8">
        <v>34</v>
      </c>
      <c r="R8">
        <v>1</v>
      </c>
      <c r="S8">
        <v>1</v>
      </c>
      <c r="T8">
        <v>1</v>
      </c>
      <c r="U8">
        <v>0</v>
      </c>
      <c r="V8">
        <v>1107</v>
      </c>
      <c r="W8">
        <v>9</v>
      </c>
      <c r="X8" t="s">
        <v>71</v>
      </c>
      <c r="Y8">
        <v>1</v>
      </c>
      <c r="Z8">
        <v>4</v>
      </c>
      <c r="AA8">
        <v>52</v>
      </c>
      <c r="AB8">
        <v>3</v>
      </c>
      <c r="AC8">
        <v>1</v>
      </c>
      <c r="AD8">
        <v>4</v>
      </c>
      <c r="AE8">
        <v>2742</v>
      </c>
      <c r="AF8">
        <v>3072</v>
      </c>
      <c r="AG8">
        <v>1</v>
      </c>
      <c r="AH8">
        <v>15</v>
      </c>
      <c r="AI8">
        <v>3</v>
      </c>
      <c r="AJ8">
        <v>4</v>
      </c>
      <c r="AK8">
        <v>80</v>
      </c>
      <c r="AL8">
        <v>0</v>
      </c>
      <c r="AM8">
        <v>2</v>
      </c>
      <c r="AN8">
        <v>3</v>
      </c>
      <c r="AO8">
        <v>2</v>
      </c>
      <c r="AP8">
        <v>2</v>
      </c>
      <c r="AQ8">
        <v>2</v>
      </c>
      <c r="AR8">
        <v>2</v>
      </c>
    </row>
    <row r="9" spans="1:44" x14ac:dyDescent="0.3">
      <c r="A9" t="s">
        <v>44</v>
      </c>
      <c r="B9" t="s">
        <v>57</v>
      </c>
      <c r="C9" t="s">
        <v>69</v>
      </c>
      <c r="D9" t="s">
        <v>47</v>
      </c>
      <c r="E9" t="s">
        <v>161</v>
      </c>
      <c r="F9" t="s">
        <v>163</v>
      </c>
      <c r="G9" t="s">
        <v>1485</v>
      </c>
      <c r="H9">
        <v>1944</v>
      </c>
      <c r="I9" t="s">
        <v>51</v>
      </c>
      <c r="J9" t="s">
        <v>163</v>
      </c>
      <c r="K9" t="s">
        <v>64</v>
      </c>
      <c r="L9" t="s">
        <v>56</v>
      </c>
      <c r="M9" t="s">
        <v>54</v>
      </c>
      <c r="N9">
        <v>2</v>
      </c>
      <c r="O9">
        <v>-2</v>
      </c>
      <c r="P9">
        <v>0</v>
      </c>
      <c r="Q9">
        <v>27</v>
      </c>
      <c r="R9">
        <v>1</v>
      </c>
      <c r="S9">
        <v>1</v>
      </c>
      <c r="T9">
        <v>1</v>
      </c>
      <c r="U9">
        <v>0</v>
      </c>
      <c r="V9">
        <v>1337</v>
      </c>
      <c r="W9">
        <v>22</v>
      </c>
      <c r="X9" t="s">
        <v>77</v>
      </c>
      <c r="Y9">
        <v>1</v>
      </c>
      <c r="Z9">
        <v>1</v>
      </c>
      <c r="AA9">
        <v>58</v>
      </c>
      <c r="AB9">
        <v>2</v>
      </c>
      <c r="AC9">
        <v>1</v>
      </c>
      <c r="AD9">
        <v>2</v>
      </c>
      <c r="AE9">
        <v>2863</v>
      </c>
      <c r="AF9">
        <v>19555</v>
      </c>
      <c r="AG9">
        <v>1</v>
      </c>
      <c r="AH9">
        <v>12</v>
      </c>
      <c r="AI9">
        <v>3</v>
      </c>
      <c r="AJ9">
        <v>1</v>
      </c>
      <c r="AK9">
        <v>80</v>
      </c>
      <c r="AL9">
        <v>0</v>
      </c>
      <c r="AM9">
        <v>1</v>
      </c>
      <c r="AN9">
        <v>3</v>
      </c>
      <c r="AO9">
        <v>1</v>
      </c>
      <c r="AP9">
        <v>0</v>
      </c>
      <c r="AQ9">
        <v>0</v>
      </c>
      <c r="AR9">
        <v>0</v>
      </c>
    </row>
    <row r="10" spans="1:44" x14ac:dyDescent="0.3">
      <c r="A10" t="s">
        <v>44</v>
      </c>
      <c r="B10" t="s">
        <v>57</v>
      </c>
      <c r="C10" t="s">
        <v>69</v>
      </c>
      <c r="D10" t="s">
        <v>47</v>
      </c>
      <c r="E10" t="s">
        <v>161</v>
      </c>
      <c r="F10" t="s">
        <v>163</v>
      </c>
      <c r="G10" t="s">
        <v>1484</v>
      </c>
      <c r="H10">
        <v>1747</v>
      </c>
      <c r="I10" t="s">
        <v>51</v>
      </c>
      <c r="J10" t="s">
        <v>163</v>
      </c>
      <c r="K10" t="s">
        <v>79</v>
      </c>
      <c r="L10" t="s">
        <v>56</v>
      </c>
      <c r="M10" t="s">
        <v>54</v>
      </c>
      <c r="N10">
        <v>0</v>
      </c>
      <c r="O10">
        <v>-2</v>
      </c>
      <c r="P10">
        <v>0</v>
      </c>
      <c r="Q10">
        <v>30</v>
      </c>
      <c r="R10">
        <v>1</v>
      </c>
      <c r="S10">
        <v>1</v>
      </c>
      <c r="T10">
        <v>1</v>
      </c>
      <c r="U10">
        <v>0</v>
      </c>
      <c r="V10">
        <v>600</v>
      </c>
      <c r="W10">
        <v>8</v>
      </c>
      <c r="X10" t="s">
        <v>77</v>
      </c>
      <c r="Y10">
        <v>1</v>
      </c>
      <c r="Z10">
        <v>3</v>
      </c>
      <c r="AA10">
        <v>66</v>
      </c>
      <c r="AB10">
        <v>2</v>
      </c>
      <c r="AC10">
        <v>1</v>
      </c>
      <c r="AD10">
        <v>4</v>
      </c>
      <c r="AE10">
        <v>2180</v>
      </c>
      <c r="AF10">
        <v>9732</v>
      </c>
      <c r="AG10">
        <v>6</v>
      </c>
      <c r="AH10">
        <v>11</v>
      </c>
      <c r="AI10">
        <v>3</v>
      </c>
      <c r="AJ10">
        <v>3</v>
      </c>
      <c r="AK10">
        <v>80</v>
      </c>
      <c r="AL10">
        <v>1</v>
      </c>
      <c r="AM10">
        <v>6</v>
      </c>
      <c r="AN10">
        <v>2</v>
      </c>
      <c r="AO10">
        <v>4</v>
      </c>
      <c r="AP10">
        <v>2</v>
      </c>
      <c r="AQ10">
        <v>1</v>
      </c>
      <c r="AR10">
        <v>2</v>
      </c>
    </row>
    <row r="11" spans="1:44" x14ac:dyDescent="0.3">
      <c r="A11" t="s">
        <v>56</v>
      </c>
      <c r="B11" t="s">
        <v>45</v>
      </c>
      <c r="C11" t="s">
        <v>46</v>
      </c>
      <c r="D11" t="s">
        <v>59</v>
      </c>
      <c r="E11" t="s">
        <v>161</v>
      </c>
      <c r="F11" t="s">
        <v>72</v>
      </c>
      <c r="G11" t="s">
        <v>1479</v>
      </c>
      <c r="H11">
        <v>1550</v>
      </c>
      <c r="I11" t="s">
        <v>62</v>
      </c>
      <c r="J11" t="s">
        <v>95</v>
      </c>
      <c r="K11" t="s">
        <v>53</v>
      </c>
      <c r="L11" t="s">
        <v>44</v>
      </c>
      <c r="M11" t="s">
        <v>54</v>
      </c>
      <c r="N11">
        <v>2</v>
      </c>
      <c r="O11">
        <v>-2</v>
      </c>
      <c r="P11">
        <v>0</v>
      </c>
      <c r="Q11">
        <v>40</v>
      </c>
      <c r="R11">
        <v>0</v>
      </c>
      <c r="T11">
        <v>0</v>
      </c>
      <c r="U11">
        <v>1</v>
      </c>
      <c r="V11">
        <v>898</v>
      </c>
      <c r="W11">
        <v>6</v>
      </c>
      <c r="X11" t="s">
        <v>55</v>
      </c>
      <c r="Y11">
        <v>1</v>
      </c>
      <c r="Z11">
        <v>3</v>
      </c>
      <c r="AA11">
        <v>38</v>
      </c>
      <c r="AB11">
        <v>3</v>
      </c>
      <c r="AC11">
        <v>4</v>
      </c>
      <c r="AD11">
        <v>4</v>
      </c>
      <c r="AE11">
        <v>16437</v>
      </c>
      <c r="AF11">
        <v>17381</v>
      </c>
      <c r="AG11">
        <v>1</v>
      </c>
      <c r="AH11">
        <v>21</v>
      </c>
      <c r="AI11">
        <v>4</v>
      </c>
      <c r="AJ11">
        <v>4</v>
      </c>
      <c r="AK11">
        <v>80</v>
      </c>
      <c r="AL11">
        <v>0</v>
      </c>
      <c r="AM11">
        <v>21</v>
      </c>
      <c r="AN11">
        <v>3</v>
      </c>
      <c r="AO11">
        <v>21</v>
      </c>
      <c r="AP11">
        <v>7</v>
      </c>
      <c r="AQ11">
        <v>7</v>
      </c>
      <c r="AR11">
        <v>7</v>
      </c>
    </row>
    <row r="12" spans="1:44" x14ac:dyDescent="0.3">
      <c r="A12" t="s">
        <v>56</v>
      </c>
      <c r="B12" t="s">
        <v>45</v>
      </c>
      <c r="C12" t="s">
        <v>69</v>
      </c>
      <c r="D12" t="s">
        <v>59</v>
      </c>
      <c r="E12" t="s">
        <v>161</v>
      </c>
      <c r="F12" t="s">
        <v>49</v>
      </c>
      <c r="G12" t="s">
        <v>1452</v>
      </c>
      <c r="H12">
        <v>1499</v>
      </c>
      <c r="I12" t="s">
        <v>62</v>
      </c>
      <c r="J12" t="s">
        <v>163</v>
      </c>
      <c r="K12" t="s">
        <v>79</v>
      </c>
      <c r="L12" t="s">
        <v>56</v>
      </c>
      <c r="M12" t="s">
        <v>54</v>
      </c>
      <c r="N12">
        <v>3</v>
      </c>
      <c r="O12">
        <v>-2</v>
      </c>
      <c r="P12">
        <v>0</v>
      </c>
      <c r="Q12">
        <v>30</v>
      </c>
      <c r="R12">
        <v>0</v>
      </c>
      <c r="T12">
        <v>0</v>
      </c>
      <c r="U12">
        <v>1</v>
      </c>
      <c r="V12">
        <v>330</v>
      </c>
      <c r="W12">
        <v>1</v>
      </c>
      <c r="X12" t="s">
        <v>77</v>
      </c>
      <c r="Y12">
        <v>1</v>
      </c>
      <c r="Z12">
        <v>3</v>
      </c>
      <c r="AA12">
        <v>46</v>
      </c>
      <c r="AB12">
        <v>3</v>
      </c>
      <c r="AC12">
        <v>1</v>
      </c>
      <c r="AD12">
        <v>3</v>
      </c>
      <c r="AE12">
        <v>2064</v>
      </c>
      <c r="AF12">
        <v>15428</v>
      </c>
      <c r="AG12">
        <v>0</v>
      </c>
      <c r="AH12">
        <v>21</v>
      </c>
      <c r="AI12">
        <v>4</v>
      </c>
      <c r="AJ12">
        <v>1</v>
      </c>
      <c r="AK12">
        <v>80</v>
      </c>
      <c r="AL12">
        <v>1</v>
      </c>
      <c r="AM12">
        <v>6</v>
      </c>
      <c r="AN12">
        <v>4</v>
      </c>
      <c r="AO12">
        <v>5</v>
      </c>
      <c r="AP12">
        <v>3</v>
      </c>
      <c r="AQ12">
        <v>1</v>
      </c>
      <c r="AR12">
        <v>3</v>
      </c>
    </row>
    <row r="13" spans="1:44" x14ac:dyDescent="0.3">
      <c r="A13" t="s">
        <v>56</v>
      </c>
      <c r="B13" t="s">
        <v>57</v>
      </c>
      <c r="C13" t="s">
        <v>46</v>
      </c>
      <c r="D13" t="s">
        <v>59</v>
      </c>
      <c r="E13" t="s">
        <v>161</v>
      </c>
      <c r="F13" t="s">
        <v>163</v>
      </c>
      <c r="G13" t="s">
        <v>1447</v>
      </c>
      <c r="H13">
        <v>1890</v>
      </c>
      <c r="I13" t="s">
        <v>62</v>
      </c>
      <c r="J13" t="s">
        <v>163</v>
      </c>
      <c r="K13" t="s">
        <v>53</v>
      </c>
      <c r="L13" t="s">
        <v>56</v>
      </c>
      <c r="M13" t="s">
        <v>54</v>
      </c>
      <c r="N13">
        <v>2</v>
      </c>
      <c r="O13">
        <v>-2</v>
      </c>
      <c r="P13">
        <v>0</v>
      </c>
      <c r="Q13">
        <v>36</v>
      </c>
      <c r="R13">
        <v>0</v>
      </c>
      <c r="T13">
        <v>0</v>
      </c>
      <c r="U13">
        <v>1</v>
      </c>
      <c r="V13">
        <v>1213</v>
      </c>
      <c r="W13">
        <v>2</v>
      </c>
      <c r="X13" t="s">
        <v>65</v>
      </c>
      <c r="Y13">
        <v>1</v>
      </c>
      <c r="Z13">
        <v>2</v>
      </c>
      <c r="AA13">
        <v>94</v>
      </c>
      <c r="AB13">
        <v>2</v>
      </c>
      <c r="AC13">
        <v>2</v>
      </c>
      <c r="AD13">
        <v>4</v>
      </c>
      <c r="AE13">
        <v>3886</v>
      </c>
      <c r="AF13">
        <v>4223</v>
      </c>
      <c r="AG13">
        <v>1</v>
      </c>
      <c r="AH13">
        <v>21</v>
      </c>
      <c r="AI13">
        <v>4</v>
      </c>
      <c r="AJ13">
        <v>4</v>
      </c>
      <c r="AK13">
        <v>80</v>
      </c>
      <c r="AL13">
        <v>0</v>
      </c>
      <c r="AM13">
        <v>10</v>
      </c>
      <c r="AN13">
        <v>2</v>
      </c>
      <c r="AO13">
        <v>10</v>
      </c>
      <c r="AP13">
        <v>1</v>
      </c>
      <c r="AQ13">
        <v>0</v>
      </c>
      <c r="AR13">
        <v>8</v>
      </c>
    </row>
    <row r="14" spans="1:44" x14ac:dyDescent="0.3">
      <c r="A14" t="s">
        <v>56</v>
      </c>
      <c r="B14" t="s">
        <v>45</v>
      </c>
      <c r="C14" t="s">
        <v>58</v>
      </c>
      <c r="D14" t="s">
        <v>59</v>
      </c>
      <c r="E14" t="s">
        <v>161</v>
      </c>
      <c r="F14" t="s">
        <v>49</v>
      </c>
      <c r="G14" t="s">
        <v>1428</v>
      </c>
      <c r="H14">
        <v>1744</v>
      </c>
      <c r="I14" t="s">
        <v>51</v>
      </c>
      <c r="J14" t="s">
        <v>163</v>
      </c>
      <c r="K14" t="s">
        <v>64</v>
      </c>
      <c r="L14" t="s">
        <v>56</v>
      </c>
      <c r="M14" t="s">
        <v>54</v>
      </c>
      <c r="N14">
        <v>2</v>
      </c>
      <c r="O14">
        <v>-2</v>
      </c>
      <c r="P14">
        <v>0</v>
      </c>
      <c r="Q14">
        <v>45</v>
      </c>
      <c r="R14">
        <v>0</v>
      </c>
      <c r="T14">
        <v>0</v>
      </c>
      <c r="U14">
        <v>1</v>
      </c>
      <c r="V14">
        <v>176</v>
      </c>
      <c r="W14">
        <v>4</v>
      </c>
      <c r="X14" t="s">
        <v>77</v>
      </c>
      <c r="Y14">
        <v>1</v>
      </c>
      <c r="Z14">
        <v>3</v>
      </c>
      <c r="AA14">
        <v>56</v>
      </c>
      <c r="AB14">
        <v>1</v>
      </c>
      <c r="AC14">
        <v>3</v>
      </c>
      <c r="AD14">
        <v>3</v>
      </c>
      <c r="AE14">
        <v>9756</v>
      </c>
      <c r="AF14">
        <v>6595</v>
      </c>
      <c r="AG14">
        <v>4</v>
      </c>
      <c r="AH14">
        <v>21</v>
      </c>
      <c r="AI14">
        <v>4</v>
      </c>
      <c r="AJ14">
        <v>3</v>
      </c>
      <c r="AK14">
        <v>80</v>
      </c>
      <c r="AL14">
        <v>2</v>
      </c>
      <c r="AM14">
        <v>9</v>
      </c>
      <c r="AN14">
        <v>4</v>
      </c>
      <c r="AO14">
        <v>5</v>
      </c>
      <c r="AP14">
        <v>0</v>
      </c>
      <c r="AQ14">
        <v>0</v>
      </c>
      <c r="AR14">
        <v>3</v>
      </c>
    </row>
    <row r="15" spans="1:44" x14ac:dyDescent="0.3">
      <c r="A15" t="s">
        <v>56</v>
      </c>
      <c r="B15" t="s">
        <v>45</v>
      </c>
      <c r="C15" t="s">
        <v>75</v>
      </c>
      <c r="D15" t="s">
        <v>59</v>
      </c>
      <c r="E15" t="s">
        <v>161</v>
      </c>
      <c r="F15" t="s">
        <v>163</v>
      </c>
      <c r="G15" t="s">
        <v>1397</v>
      </c>
      <c r="H15">
        <v>1973</v>
      </c>
      <c r="I15" t="s">
        <v>62</v>
      </c>
      <c r="J15" t="s">
        <v>95</v>
      </c>
      <c r="K15" t="s">
        <v>64</v>
      </c>
      <c r="L15" t="s">
        <v>44</v>
      </c>
      <c r="M15" t="s">
        <v>54</v>
      </c>
      <c r="N15">
        <v>0</v>
      </c>
      <c r="O15">
        <v>-2</v>
      </c>
      <c r="P15">
        <v>0</v>
      </c>
      <c r="Q15">
        <v>55</v>
      </c>
      <c r="R15">
        <v>0</v>
      </c>
      <c r="T15">
        <v>0</v>
      </c>
      <c r="U15">
        <v>1</v>
      </c>
      <c r="V15">
        <v>189</v>
      </c>
      <c r="W15">
        <v>26</v>
      </c>
      <c r="X15" t="s">
        <v>71</v>
      </c>
      <c r="Y15">
        <v>1</v>
      </c>
      <c r="Z15">
        <v>3</v>
      </c>
      <c r="AA15">
        <v>71</v>
      </c>
      <c r="AB15">
        <v>4</v>
      </c>
      <c r="AC15">
        <v>5</v>
      </c>
      <c r="AD15">
        <v>2</v>
      </c>
      <c r="AE15">
        <v>19636</v>
      </c>
      <c r="AF15">
        <v>25811</v>
      </c>
      <c r="AG15">
        <v>4</v>
      </c>
      <c r="AH15">
        <v>18</v>
      </c>
      <c r="AI15">
        <v>3</v>
      </c>
      <c r="AJ15">
        <v>1</v>
      </c>
      <c r="AK15">
        <v>80</v>
      </c>
      <c r="AL15">
        <v>1</v>
      </c>
      <c r="AM15">
        <v>35</v>
      </c>
      <c r="AN15">
        <v>3</v>
      </c>
      <c r="AO15">
        <v>10</v>
      </c>
      <c r="AP15">
        <v>9</v>
      </c>
      <c r="AQ15">
        <v>1</v>
      </c>
      <c r="AR15">
        <v>4</v>
      </c>
    </row>
    <row r="16" spans="1:44" x14ac:dyDescent="0.3">
      <c r="A16" t="s">
        <v>56</v>
      </c>
      <c r="B16" t="s">
        <v>57</v>
      </c>
      <c r="C16" t="s">
        <v>46</v>
      </c>
      <c r="D16" t="s">
        <v>59</v>
      </c>
      <c r="E16" t="s">
        <v>161</v>
      </c>
      <c r="F16" t="s">
        <v>66</v>
      </c>
      <c r="G16" t="s">
        <v>1385</v>
      </c>
      <c r="H16">
        <v>1972</v>
      </c>
      <c r="I16" t="s">
        <v>62</v>
      </c>
      <c r="J16" t="s">
        <v>163</v>
      </c>
      <c r="K16" t="s">
        <v>64</v>
      </c>
      <c r="L16" t="s">
        <v>44</v>
      </c>
      <c r="M16" t="s">
        <v>54</v>
      </c>
      <c r="N16">
        <v>2</v>
      </c>
      <c r="O16">
        <v>-2</v>
      </c>
      <c r="P16">
        <v>0</v>
      </c>
      <c r="Q16">
        <v>38</v>
      </c>
      <c r="R16">
        <v>0</v>
      </c>
      <c r="T16">
        <v>0</v>
      </c>
      <c r="U16">
        <v>1</v>
      </c>
      <c r="V16">
        <v>1444</v>
      </c>
      <c r="W16">
        <v>1</v>
      </c>
      <c r="X16" t="s">
        <v>71</v>
      </c>
      <c r="Y16">
        <v>1</v>
      </c>
      <c r="Z16">
        <v>4</v>
      </c>
      <c r="AA16">
        <v>88</v>
      </c>
      <c r="AB16">
        <v>3</v>
      </c>
      <c r="AC16">
        <v>1</v>
      </c>
      <c r="AD16">
        <v>2</v>
      </c>
      <c r="AE16">
        <v>2991</v>
      </c>
      <c r="AF16">
        <v>5224</v>
      </c>
      <c r="AG16">
        <v>0</v>
      </c>
      <c r="AH16">
        <v>11</v>
      </c>
      <c r="AI16">
        <v>3</v>
      </c>
      <c r="AJ16">
        <v>2</v>
      </c>
      <c r="AK16">
        <v>80</v>
      </c>
      <c r="AL16">
        <v>1</v>
      </c>
      <c r="AM16">
        <v>7</v>
      </c>
      <c r="AN16">
        <v>3</v>
      </c>
      <c r="AO16">
        <v>6</v>
      </c>
      <c r="AP16">
        <v>2</v>
      </c>
      <c r="AQ16">
        <v>1</v>
      </c>
      <c r="AR16">
        <v>2</v>
      </c>
    </row>
    <row r="17" spans="1:44" x14ac:dyDescent="0.3">
      <c r="A17" t="s">
        <v>56</v>
      </c>
      <c r="B17" t="s">
        <v>57</v>
      </c>
      <c r="C17" t="s">
        <v>46</v>
      </c>
      <c r="D17" t="s">
        <v>59</v>
      </c>
      <c r="E17" t="s">
        <v>161</v>
      </c>
      <c r="F17" t="s">
        <v>163</v>
      </c>
      <c r="G17" t="s">
        <v>1384</v>
      </c>
      <c r="H17">
        <v>1642</v>
      </c>
      <c r="I17" t="s">
        <v>62</v>
      </c>
      <c r="J17" t="s">
        <v>163</v>
      </c>
      <c r="K17" t="s">
        <v>64</v>
      </c>
      <c r="L17" t="s">
        <v>44</v>
      </c>
      <c r="M17" t="s">
        <v>54</v>
      </c>
      <c r="N17">
        <v>3</v>
      </c>
      <c r="O17">
        <v>-2</v>
      </c>
      <c r="P17">
        <v>0</v>
      </c>
      <c r="Q17">
        <v>44</v>
      </c>
      <c r="R17">
        <v>0</v>
      </c>
      <c r="T17">
        <v>0</v>
      </c>
      <c r="U17">
        <v>1</v>
      </c>
      <c r="V17">
        <v>602</v>
      </c>
      <c r="W17">
        <v>1</v>
      </c>
      <c r="X17" t="s">
        <v>134</v>
      </c>
      <c r="Y17">
        <v>1</v>
      </c>
      <c r="Z17">
        <v>1</v>
      </c>
      <c r="AA17">
        <v>37</v>
      </c>
      <c r="AB17">
        <v>3</v>
      </c>
      <c r="AC17">
        <v>2</v>
      </c>
      <c r="AD17">
        <v>4</v>
      </c>
      <c r="AE17">
        <v>5743</v>
      </c>
      <c r="AF17">
        <v>10503</v>
      </c>
      <c r="AG17">
        <v>4</v>
      </c>
      <c r="AH17">
        <v>11</v>
      </c>
      <c r="AI17">
        <v>3</v>
      </c>
      <c r="AJ17">
        <v>3</v>
      </c>
      <c r="AK17">
        <v>80</v>
      </c>
      <c r="AL17">
        <v>0</v>
      </c>
      <c r="AM17">
        <v>14</v>
      </c>
      <c r="AN17">
        <v>3</v>
      </c>
      <c r="AO17">
        <v>10</v>
      </c>
      <c r="AP17">
        <v>7</v>
      </c>
      <c r="AQ17">
        <v>0</v>
      </c>
      <c r="AR17">
        <v>2</v>
      </c>
    </row>
    <row r="18" spans="1:44" x14ac:dyDescent="0.3">
      <c r="A18" t="s">
        <v>56</v>
      </c>
      <c r="B18" t="s">
        <v>45</v>
      </c>
      <c r="C18" t="s">
        <v>46</v>
      </c>
      <c r="D18" t="s">
        <v>59</v>
      </c>
      <c r="E18" t="s">
        <v>161</v>
      </c>
      <c r="F18" t="s">
        <v>49</v>
      </c>
      <c r="G18" t="s">
        <v>1354</v>
      </c>
      <c r="H18">
        <v>2040</v>
      </c>
      <c r="I18" t="s">
        <v>51</v>
      </c>
      <c r="J18" t="s">
        <v>163</v>
      </c>
      <c r="K18" t="s">
        <v>53</v>
      </c>
      <c r="L18" t="s">
        <v>44</v>
      </c>
      <c r="M18" t="s">
        <v>54</v>
      </c>
      <c r="N18">
        <v>2</v>
      </c>
      <c r="O18">
        <v>-2</v>
      </c>
      <c r="P18">
        <v>0</v>
      </c>
      <c r="Q18">
        <v>35</v>
      </c>
      <c r="R18">
        <v>0</v>
      </c>
      <c r="T18">
        <v>0</v>
      </c>
      <c r="U18">
        <v>1</v>
      </c>
      <c r="V18">
        <v>1146</v>
      </c>
      <c r="W18">
        <v>26</v>
      </c>
      <c r="X18" t="s">
        <v>71</v>
      </c>
      <c r="Y18">
        <v>1</v>
      </c>
      <c r="Z18">
        <v>3</v>
      </c>
      <c r="AA18">
        <v>31</v>
      </c>
      <c r="AB18">
        <v>3</v>
      </c>
      <c r="AC18">
        <v>3</v>
      </c>
      <c r="AD18">
        <v>4</v>
      </c>
      <c r="AE18">
        <v>8837</v>
      </c>
      <c r="AF18">
        <v>16642</v>
      </c>
      <c r="AG18">
        <v>1</v>
      </c>
      <c r="AH18">
        <v>16</v>
      </c>
      <c r="AI18">
        <v>3</v>
      </c>
      <c r="AJ18">
        <v>3</v>
      </c>
      <c r="AK18">
        <v>80</v>
      </c>
      <c r="AL18">
        <v>0</v>
      </c>
      <c r="AM18">
        <v>9</v>
      </c>
      <c r="AN18">
        <v>3</v>
      </c>
      <c r="AO18">
        <v>9</v>
      </c>
      <c r="AP18">
        <v>0</v>
      </c>
      <c r="AQ18">
        <v>1</v>
      </c>
      <c r="AR18">
        <v>7</v>
      </c>
    </row>
    <row r="19" spans="1:44" x14ac:dyDescent="0.3">
      <c r="A19" t="s">
        <v>56</v>
      </c>
      <c r="B19" t="s">
        <v>45</v>
      </c>
      <c r="C19" t="s">
        <v>46</v>
      </c>
      <c r="D19" t="s">
        <v>59</v>
      </c>
      <c r="E19" t="s">
        <v>161</v>
      </c>
      <c r="F19" t="s">
        <v>49</v>
      </c>
      <c r="G19" t="s">
        <v>1353</v>
      </c>
      <c r="H19">
        <v>1683</v>
      </c>
      <c r="I19" t="s">
        <v>51</v>
      </c>
      <c r="J19" t="s">
        <v>163</v>
      </c>
      <c r="K19" t="s">
        <v>79</v>
      </c>
      <c r="L19" t="s">
        <v>44</v>
      </c>
      <c r="M19" t="s">
        <v>54</v>
      </c>
      <c r="N19">
        <v>2</v>
      </c>
      <c r="O19">
        <v>-2</v>
      </c>
      <c r="P19">
        <v>0</v>
      </c>
      <c r="Q19">
        <v>44</v>
      </c>
      <c r="R19">
        <v>0</v>
      </c>
      <c r="T19">
        <v>0</v>
      </c>
      <c r="U19">
        <v>1</v>
      </c>
      <c r="V19">
        <v>528</v>
      </c>
      <c r="W19">
        <v>1</v>
      </c>
      <c r="X19" t="s">
        <v>77</v>
      </c>
      <c r="Y19">
        <v>1</v>
      </c>
      <c r="Z19">
        <v>3</v>
      </c>
      <c r="AA19">
        <v>44</v>
      </c>
      <c r="AB19">
        <v>3</v>
      </c>
      <c r="AC19">
        <v>1</v>
      </c>
      <c r="AD19">
        <v>4</v>
      </c>
      <c r="AE19">
        <v>3195</v>
      </c>
      <c r="AF19">
        <v>4167</v>
      </c>
      <c r="AG19">
        <v>4</v>
      </c>
      <c r="AH19">
        <v>18</v>
      </c>
      <c r="AI19">
        <v>3</v>
      </c>
      <c r="AJ19">
        <v>1</v>
      </c>
      <c r="AK19">
        <v>80</v>
      </c>
      <c r="AL19">
        <v>3</v>
      </c>
      <c r="AM19">
        <v>8</v>
      </c>
      <c r="AN19">
        <v>3</v>
      </c>
      <c r="AO19">
        <v>2</v>
      </c>
      <c r="AP19">
        <v>2</v>
      </c>
      <c r="AQ19">
        <v>2</v>
      </c>
      <c r="AR19">
        <v>2</v>
      </c>
    </row>
    <row r="20" spans="1:44" x14ac:dyDescent="0.3">
      <c r="A20" t="s">
        <v>56</v>
      </c>
      <c r="B20" t="s">
        <v>45</v>
      </c>
      <c r="C20" t="s">
        <v>46</v>
      </c>
      <c r="D20" t="s">
        <v>59</v>
      </c>
      <c r="E20" t="s">
        <v>161</v>
      </c>
      <c r="F20" t="s">
        <v>49</v>
      </c>
      <c r="G20" t="s">
        <v>1229</v>
      </c>
      <c r="H20">
        <v>1778</v>
      </c>
      <c r="I20" t="s">
        <v>62</v>
      </c>
      <c r="J20" t="s">
        <v>163</v>
      </c>
      <c r="K20" t="s">
        <v>53</v>
      </c>
      <c r="L20" t="s">
        <v>56</v>
      </c>
      <c r="M20" t="s">
        <v>54</v>
      </c>
      <c r="N20">
        <v>5</v>
      </c>
      <c r="O20">
        <v>-2</v>
      </c>
      <c r="P20">
        <v>0</v>
      </c>
      <c r="Q20">
        <v>43</v>
      </c>
      <c r="R20">
        <v>0</v>
      </c>
      <c r="T20">
        <v>0</v>
      </c>
      <c r="U20">
        <v>1</v>
      </c>
      <c r="V20">
        <v>244</v>
      </c>
      <c r="W20">
        <v>2</v>
      </c>
      <c r="X20" t="s">
        <v>77</v>
      </c>
      <c r="Y20">
        <v>1</v>
      </c>
      <c r="Z20">
        <v>2</v>
      </c>
      <c r="AA20">
        <v>97</v>
      </c>
      <c r="AB20">
        <v>3</v>
      </c>
      <c r="AC20">
        <v>1</v>
      </c>
      <c r="AD20">
        <v>4</v>
      </c>
      <c r="AE20">
        <v>3539</v>
      </c>
      <c r="AF20">
        <v>5033</v>
      </c>
      <c r="AG20">
        <v>0</v>
      </c>
      <c r="AH20">
        <v>13</v>
      </c>
      <c r="AI20">
        <v>3</v>
      </c>
      <c r="AJ20">
        <v>2</v>
      </c>
      <c r="AK20">
        <v>80</v>
      </c>
      <c r="AL20">
        <v>0</v>
      </c>
      <c r="AM20">
        <v>10</v>
      </c>
      <c r="AN20">
        <v>3</v>
      </c>
      <c r="AO20">
        <v>9</v>
      </c>
      <c r="AP20">
        <v>7</v>
      </c>
      <c r="AQ20">
        <v>1</v>
      </c>
      <c r="AR20">
        <v>8</v>
      </c>
    </row>
    <row r="21" spans="1:44" x14ac:dyDescent="0.3">
      <c r="A21" t="s">
        <v>56</v>
      </c>
      <c r="B21" t="s">
        <v>45</v>
      </c>
      <c r="C21" t="s">
        <v>69</v>
      </c>
      <c r="D21" t="s">
        <v>59</v>
      </c>
      <c r="E21" t="s">
        <v>161</v>
      </c>
      <c r="F21" t="s">
        <v>66</v>
      </c>
      <c r="G21" t="s">
        <v>1228</v>
      </c>
      <c r="H21">
        <v>1419</v>
      </c>
      <c r="I21" t="s">
        <v>62</v>
      </c>
      <c r="J21" t="s">
        <v>163</v>
      </c>
      <c r="K21" t="s">
        <v>53</v>
      </c>
      <c r="L21" t="s">
        <v>56</v>
      </c>
      <c r="M21" t="s">
        <v>54</v>
      </c>
      <c r="N21">
        <v>3</v>
      </c>
      <c r="O21">
        <v>-2</v>
      </c>
      <c r="P21">
        <v>0</v>
      </c>
      <c r="Q21">
        <v>29</v>
      </c>
      <c r="R21">
        <v>0</v>
      </c>
      <c r="T21">
        <v>0</v>
      </c>
      <c r="U21">
        <v>1</v>
      </c>
      <c r="V21">
        <v>332</v>
      </c>
      <c r="W21">
        <v>17</v>
      </c>
      <c r="X21" t="s">
        <v>77</v>
      </c>
      <c r="Y21">
        <v>1</v>
      </c>
      <c r="Z21">
        <v>2</v>
      </c>
      <c r="AA21">
        <v>51</v>
      </c>
      <c r="AB21">
        <v>2</v>
      </c>
      <c r="AC21">
        <v>3</v>
      </c>
      <c r="AD21">
        <v>3</v>
      </c>
      <c r="AE21">
        <v>7988</v>
      </c>
      <c r="AF21">
        <v>9769</v>
      </c>
      <c r="AG21">
        <v>1</v>
      </c>
      <c r="AH21">
        <v>13</v>
      </c>
      <c r="AI21">
        <v>3</v>
      </c>
      <c r="AJ21">
        <v>1</v>
      </c>
      <c r="AK21">
        <v>80</v>
      </c>
      <c r="AL21">
        <v>0</v>
      </c>
      <c r="AM21">
        <v>10</v>
      </c>
      <c r="AN21">
        <v>2</v>
      </c>
      <c r="AO21">
        <v>10</v>
      </c>
      <c r="AP21">
        <v>9</v>
      </c>
      <c r="AQ21">
        <v>0</v>
      </c>
      <c r="AR21">
        <v>9</v>
      </c>
    </row>
    <row r="22" spans="1:44" x14ac:dyDescent="0.3">
      <c r="A22" t="s">
        <v>56</v>
      </c>
      <c r="B22" t="s">
        <v>45</v>
      </c>
      <c r="C22" t="s">
        <v>69</v>
      </c>
      <c r="D22" t="s">
        <v>59</v>
      </c>
      <c r="E22" t="s">
        <v>161</v>
      </c>
      <c r="F22" t="s">
        <v>72</v>
      </c>
      <c r="G22" t="s">
        <v>1227</v>
      </c>
      <c r="H22">
        <v>1865</v>
      </c>
      <c r="I22" t="s">
        <v>62</v>
      </c>
      <c r="J22" t="s">
        <v>163</v>
      </c>
      <c r="K22" t="s">
        <v>64</v>
      </c>
      <c r="L22" t="s">
        <v>56</v>
      </c>
      <c r="M22" t="s">
        <v>54</v>
      </c>
      <c r="N22">
        <v>3</v>
      </c>
      <c r="O22">
        <v>-2</v>
      </c>
      <c r="P22">
        <v>0</v>
      </c>
      <c r="Q22">
        <v>29</v>
      </c>
      <c r="R22">
        <v>0</v>
      </c>
      <c r="T22">
        <v>0</v>
      </c>
      <c r="U22">
        <v>1</v>
      </c>
      <c r="V22">
        <v>352</v>
      </c>
      <c r="W22">
        <v>6</v>
      </c>
      <c r="X22" t="s">
        <v>65</v>
      </c>
      <c r="Y22">
        <v>1</v>
      </c>
      <c r="Z22">
        <v>4</v>
      </c>
      <c r="AA22">
        <v>87</v>
      </c>
      <c r="AB22">
        <v>2</v>
      </c>
      <c r="AC22">
        <v>1</v>
      </c>
      <c r="AD22">
        <v>2</v>
      </c>
      <c r="AE22">
        <v>2804</v>
      </c>
      <c r="AF22">
        <v>15434</v>
      </c>
      <c r="AG22">
        <v>1</v>
      </c>
      <c r="AH22">
        <v>11</v>
      </c>
      <c r="AI22">
        <v>3</v>
      </c>
      <c r="AJ22">
        <v>4</v>
      </c>
      <c r="AK22">
        <v>80</v>
      </c>
      <c r="AL22">
        <v>0</v>
      </c>
      <c r="AM22">
        <v>1</v>
      </c>
      <c r="AN22">
        <v>3</v>
      </c>
      <c r="AO22">
        <v>1</v>
      </c>
      <c r="AP22">
        <v>0</v>
      </c>
      <c r="AQ22">
        <v>0</v>
      </c>
      <c r="AR22">
        <v>0</v>
      </c>
    </row>
    <row r="23" spans="1:44" x14ac:dyDescent="0.3">
      <c r="A23" t="s">
        <v>56</v>
      </c>
      <c r="B23" t="s">
        <v>45</v>
      </c>
      <c r="C23" t="s">
        <v>46</v>
      </c>
      <c r="D23" t="s">
        <v>59</v>
      </c>
      <c r="E23" t="s">
        <v>161</v>
      </c>
      <c r="F23" t="s">
        <v>66</v>
      </c>
      <c r="G23" t="s">
        <v>1226</v>
      </c>
      <c r="H23">
        <v>1794</v>
      </c>
      <c r="I23" t="s">
        <v>62</v>
      </c>
      <c r="J23" t="s">
        <v>163</v>
      </c>
      <c r="K23" t="s">
        <v>79</v>
      </c>
      <c r="L23" t="s">
        <v>56</v>
      </c>
      <c r="M23" t="s">
        <v>54</v>
      </c>
      <c r="N23">
        <v>4</v>
      </c>
      <c r="O23">
        <v>-2</v>
      </c>
      <c r="P23">
        <v>0</v>
      </c>
      <c r="Q23">
        <v>37</v>
      </c>
      <c r="R23">
        <v>0</v>
      </c>
      <c r="T23">
        <v>0</v>
      </c>
      <c r="U23">
        <v>1</v>
      </c>
      <c r="V23">
        <v>1239</v>
      </c>
      <c r="W23">
        <v>8</v>
      </c>
      <c r="X23" t="s">
        <v>55</v>
      </c>
      <c r="Y23">
        <v>1</v>
      </c>
      <c r="Z23">
        <v>3</v>
      </c>
      <c r="AA23">
        <v>89</v>
      </c>
      <c r="AB23">
        <v>3</v>
      </c>
      <c r="AC23">
        <v>2</v>
      </c>
      <c r="AD23">
        <v>2</v>
      </c>
      <c r="AE23">
        <v>4071</v>
      </c>
      <c r="AF23">
        <v>12832</v>
      </c>
      <c r="AG23">
        <v>2</v>
      </c>
      <c r="AH23">
        <v>13</v>
      </c>
      <c r="AI23">
        <v>3</v>
      </c>
      <c r="AJ23">
        <v>3</v>
      </c>
      <c r="AK23">
        <v>80</v>
      </c>
      <c r="AL23">
        <v>0</v>
      </c>
      <c r="AM23">
        <v>19</v>
      </c>
      <c r="AN23">
        <v>2</v>
      </c>
      <c r="AO23">
        <v>10</v>
      </c>
      <c r="AP23">
        <v>0</v>
      </c>
      <c r="AQ23">
        <v>4</v>
      </c>
      <c r="AR23">
        <v>7</v>
      </c>
    </row>
    <row r="24" spans="1:44" x14ac:dyDescent="0.3">
      <c r="A24" t="s">
        <v>56</v>
      </c>
      <c r="B24" t="s">
        <v>57</v>
      </c>
      <c r="C24" t="s">
        <v>92</v>
      </c>
      <c r="D24" t="s">
        <v>59</v>
      </c>
      <c r="E24" t="s">
        <v>161</v>
      </c>
      <c r="F24" t="s">
        <v>72</v>
      </c>
      <c r="G24" t="s">
        <v>1202</v>
      </c>
      <c r="H24">
        <v>1746</v>
      </c>
      <c r="I24" t="s">
        <v>62</v>
      </c>
      <c r="J24" t="s">
        <v>163</v>
      </c>
      <c r="K24" t="s">
        <v>64</v>
      </c>
      <c r="L24" t="s">
        <v>56</v>
      </c>
      <c r="M24" t="s">
        <v>54</v>
      </c>
      <c r="N24">
        <v>2</v>
      </c>
      <c r="O24">
        <v>-2</v>
      </c>
      <c r="P24">
        <v>0</v>
      </c>
      <c r="Q24">
        <v>24</v>
      </c>
      <c r="R24">
        <v>0</v>
      </c>
      <c r="T24">
        <v>0</v>
      </c>
      <c r="U24">
        <v>1</v>
      </c>
      <c r="V24">
        <v>897</v>
      </c>
      <c r="W24">
        <v>10</v>
      </c>
      <c r="X24" t="s">
        <v>77</v>
      </c>
      <c r="Y24">
        <v>1</v>
      </c>
      <c r="Z24">
        <v>1</v>
      </c>
      <c r="AA24">
        <v>59</v>
      </c>
      <c r="AB24">
        <v>3</v>
      </c>
      <c r="AC24">
        <v>1</v>
      </c>
      <c r="AD24">
        <v>4</v>
      </c>
      <c r="AE24">
        <v>2145</v>
      </c>
      <c r="AF24">
        <v>2097</v>
      </c>
      <c r="AG24">
        <v>0</v>
      </c>
      <c r="AH24">
        <v>14</v>
      </c>
      <c r="AI24">
        <v>3</v>
      </c>
      <c r="AJ24">
        <v>4</v>
      </c>
      <c r="AK24">
        <v>80</v>
      </c>
      <c r="AL24">
        <v>1</v>
      </c>
      <c r="AM24">
        <v>3</v>
      </c>
      <c r="AN24">
        <v>3</v>
      </c>
      <c r="AO24">
        <v>2</v>
      </c>
      <c r="AP24">
        <v>2</v>
      </c>
      <c r="AQ24">
        <v>2</v>
      </c>
      <c r="AR24">
        <v>1</v>
      </c>
    </row>
    <row r="25" spans="1:44" x14ac:dyDescent="0.3">
      <c r="A25" t="s">
        <v>56</v>
      </c>
      <c r="B25" t="s">
        <v>57</v>
      </c>
      <c r="C25" t="s">
        <v>46</v>
      </c>
      <c r="D25" t="s">
        <v>59</v>
      </c>
      <c r="E25" t="s">
        <v>161</v>
      </c>
      <c r="F25" t="s">
        <v>163</v>
      </c>
      <c r="G25" t="s">
        <v>1201</v>
      </c>
      <c r="H25">
        <v>1563</v>
      </c>
      <c r="I25" t="s">
        <v>62</v>
      </c>
      <c r="J25" t="s">
        <v>163</v>
      </c>
      <c r="K25" t="s">
        <v>64</v>
      </c>
      <c r="L25" t="s">
        <v>56</v>
      </c>
      <c r="M25" t="s">
        <v>54</v>
      </c>
      <c r="N25">
        <v>2</v>
      </c>
      <c r="O25">
        <v>-2</v>
      </c>
      <c r="P25">
        <v>0</v>
      </c>
      <c r="Q25">
        <v>38</v>
      </c>
      <c r="R25">
        <v>0</v>
      </c>
      <c r="T25">
        <v>0</v>
      </c>
      <c r="U25">
        <v>1</v>
      </c>
      <c r="V25">
        <v>888</v>
      </c>
      <c r="W25">
        <v>10</v>
      </c>
      <c r="X25" t="s">
        <v>71</v>
      </c>
      <c r="Y25">
        <v>1</v>
      </c>
      <c r="Z25">
        <v>3</v>
      </c>
      <c r="AA25">
        <v>71</v>
      </c>
      <c r="AB25">
        <v>3</v>
      </c>
      <c r="AC25">
        <v>2</v>
      </c>
      <c r="AD25">
        <v>3</v>
      </c>
      <c r="AE25">
        <v>6077</v>
      </c>
      <c r="AF25">
        <v>14814</v>
      </c>
      <c r="AG25">
        <v>3</v>
      </c>
      <c r="AH25">
        <v>11</v>
      </c>
      <c r="AI25">
        <v>3</v>
      </c>
      <c r="AJ25">
        <v>3</v>
      </c>
      <c r="AK25">
        <v>80</v>
      </c>
      <c r="AL25">
        <v>0</v>
      </c>
      <c r="AM25">
        <v>10</v>
      </c>
      <c r="AN25">
        <v>3</v>
      </c>
      <c r="AO25">
        <v>6</v>
      </c>
      <c r="AP25">
        <v>3</v>
      </c>
      <c r="AQ25">
        <v>1</v>
      </c>
      <c r="AR25">
        <v>2</v>
      </c>
    </row>
    <row r="26" spans="1:44" x14ac:dyDescent="0.3">
      <c r="A26" t="s">
        <v>56</v>
      </c>
      <c r="B26" t="s">
        <v>91</v>
      </c>
      <c r="C26" t="s">
        <v>46</v>
      </c>
      <c r="D26" t="s">
        <v>59</v>
      </c>
      <c r="E26" t="s">
        <v>161</v>
      </c>
      <c r="F26" t="s">
        <v>163</v>
      </c>
      <c r="G26" t="s">
        <v>1180</v>
      </c>
      <c r="H26">
        <v>1722</v>
      </c>
      <c r="I26" t="s">
        <v>62</v>
      </c>
      <c r="J26" t="s">
        <v>163</v>
      </c>
      <c r="K26" t="s">
        <v>64</v>
      </c>
      <c r="L26" t="s">
        <v>56</v>
      </c>
      <c r="M26" t="s">
        <v>54</v>
      </c>
      <c r="N26">
        <v>4</v>
      </c>
      <c r="O26">
        <v>-2</v>
      </c>
      <c r="P26">
        <v>0</v>
      </c>
      <c r="Q26">
        <v>41</v>
      </c>
      <c r="R26">
        <v>0</v>
      </c>
      <c r="T26">
        <v>0</v>
      </c>
      <c r="U26">
        <v>1</v>
      </c>
      <c r="V26">
        <v>552</v>
      </c>
      <c r="W26">
        <v>4</v>
      </c>
      <c r="X26" t="s">
        <v>77</v>
      </c>
      <c r="Y26">
        <v>1</v>
      </c>
      <c r="Z26">
        <v>3</v>
      </c>
      <c r="AA26">
        <v>60</v>
      </c>
      <c r="AB26">
        <v>1</v>
      </c>
      <c r="AC26">
        <v>2</v>
      </c>
      <c r="AD26">
        <v>2</v>
      </c>
      <c r="AE26">
        <v>6430</v>
      </c>
      <c r="AF26">
        <v>20794</v>
      </c>
      <c r="AG26">
        <v>6</v>
      </c>
      <c r="AH26">
        <v>19</v>
      </c>
      <c r="AI26">
        <v>3</v>
      </c>
      <c r="AJ26">
        <v>2</v>
      </c>
      <c r="AK26">
        <v>80</v>
      </c>
      <c r="AL26">
        <v>1</v>
      </c>
      <c r="AM26">
        <v>10</v>
      </c>
      <c r="AN26">
        <v>3</v>
      </c>
      <c r="AO26">
        <v>3</v>
      </c>
      <c r="AP26">
        <v>2</v>
      </c>
      <c r="AQ26">
        <v>1</v>
      </c>
      <c r="AR26">
        <v>2</v>
      </c>
    </row>
    <row r="27" spans="1:44" x14ac:dyDescent="0.3">
      <c r="A27" t="s">
        <v>56</v>
      </c>
      <c r="B27" t="s">
        <v>91</v>
      </c>
      <c r="C27" t="s">
        <v>46</v>
      </c>
      <c r="D27" t="s">
        <v>59</v>
      </c>
      <c r="E27" t="s">
        <v>161</v>
      </c>
      <c r="F27" t="s">
        <v>163</v>
      </c>
      <c r="G27" t="s">
        <v>1179</v>
      </c>
      <c r="H27">
        <v>1805</v>
      </c>
      <c r="I27" t="s">
        <v>62</v>
      </c>
      <c r="J27" t="s">
        <v>163</v>
      </c>
      <c r="K27" t="s">
        <v>79</v>
      </c>
      <c r="L27" t="s">
        <v>56</v>
      </c>
      <c r="M27" t="s">
        <v>54</v>
      </c>
      <c r="N27">
        <v>3</v>
      </c>
      <c r="O27">
        <v>-2</v>
      </c>
      <c r="P27">
        <v>0</v>
      </c>
      <c r="Q27">
        <v>38</v>
      </c>
      <c r="R27">
        <v>0</v>
      </c>
      <c r="T27">
        <v>0</v>
      </c>
      <c r="U27">
        <v>1</v>
      </c>
      <c r="V27">
        <v>1336</v>
      </c>
      <c r="W27">
        <v>2</v>
      </c>
      <c r="X27" t="s">
        <v>77</v>
      </c>
      <c r="Y27">
        <v>1</v>
      </c>
      <c r="Z27">
        <v>1</v>
      </c>
      <c r="AA27">
        <v>100</v>
      </c>
      <c r="AB27">
        <v>3</v>
      </c>
      <c r="AC27">
        <v>1</v>
      </c>
      <c r="AD27">
        <v>2</v>
      </c>
      <c r="AE27">
        <v>2592</v>
      </c>
      <c r="AF27">
        <v>7129</v>
      </c>
      <c r="AG27">
        <v>5</v>
      </c>
      <c r="AH27">
        <v>13</v>
      </c>
      <c r="AI27">
        <v>3</v>
      </c>
      <c r="AJ27">
        <v>4</v>
      </c>
      <c r="AK27">
        <v>80</v>
      </c>
      <c r="AL27">
        <v>3</v>
      </c>
      <c r="AM27">
        <v>13</v>
      </c>
      <c r="AN27">
        <v>3</v>
      </c>
      <c r="AO27">
        <v>11</v>
      </c>
      <c r="AP27">
        <v>10</v>
      </c>
      <c r="AQ27">
        <v>3</v>
      </c>
      <c r="AR27">
        <v>8</v>
      </c>
    </row>
    <row r="28" spans="1:44" x14ac:dyDescent="0.3">
      <c r="A28" t="s">
        <v>56</v>
      </c>
      <c r="B28" t="s">
        <v>91</v>
      </c>
      <c r="C28" t="s">
        <v>69</v>
      </c>
      <c r="D28" t="s">
        <v>59</v>
      </c>
      <c r="E28" t="s">
        <v>161</v>
      </c>
      <c r="F28" t="s">
        <v>49</v>
      </c>
      <c r="G28" t="s">
        <v>1178</v>
      </c>
      <c r="H28">
        <v>1858</v>
      </c>
      <c r="I28" t="s">
        <v>62</v>
      </c>
      <c r="J28" t="s">
        <v>163</v>
      </c>
      <c r="K28" t="s">
        <v>79</v>
      </c>
      <c r="L28" t="s">
        <v>56</v>
      </c>
      <c r="M28" t="s">
        <v>54</v>
      </c>
      <c r="N28">
        <v>2</v>
      </c>
      <c r="O28">
        <v>-2</v>
      </c>
      <c r="P28">
        <v>0</v>
      </c>
      <c r="Q28">
        <v>28</v>
      </c>
      <c r="R28">
        <v>0</v>
      </c>
      <c r="T28">
        <v>0</v>
      </c>
      <c r="U28">
        <v>1</v>
      </c>
      <c r="V28">
        <v>280</v>
      </c>
      <c r="W28">
        <v>1</v>
      </c>
      <c r="X28" t="s">
        <v>55</v>
      </c>
      <c r="Y28">
        <v>1</v>
      </c>
      <c r="Z28">
        <v>3</v>
      </c>
      <c r="AA28">
        <v>43</v>
      </c>
      <c r="AB28">
        <v>3</v>
      </c>
      <c r="AC28">
        <v>1</v>
      </c>
      <c r="AD28">
        <v>4</v>
      </c>
      <c r="AE28">
        <v>2706</v>
      </c>
      <c r="AF28">
        <v>10494</v>
      </c>
      <c r="AG28">
        <v>1</v>
      </c>
      <c r="AH28">
        <v>15</v>
      </c>
      <c r="AI28">
        <v>3</v>
      </c>
      <c r="AJ28">
        <v>2</v>
      </c>
      <c r="AK28">
        <v>80</v>
      </c>
      <c r="AL28">
        <v>1</v>
      </c>
      <c r="AM28">
        <v>3</v>
      </c>
      <c r="AN28">
        <v>3</v>
      </c>
      <c r="AO28">
        <v>3</v>
      </c>
      <c r="AP28">
        <v>2</v>
      </c>
      <c r="AQ28">
        <v>2</v>
      </c>
      <c r="AR28">
        <v>2</v>
      </c>
    </row>
    <row r="29" spans="1:44" x14ac:dyDescent="0.3">
      <c r="A29" t="s">
        <v>56</v>
      </c>
      <c r="B29" t="s">
        <v>45</v>
      </c>
      <c r="C29" t="s">
        <v>69</v>
      </c>
      <c r="D29" t="s">
        <v>59</v>
      </c>
      <c r="E29" t="s">
        <v>161</v>
      </c>
      <c r="F29" t="s">
        <v>72</v>
      </c>
      <c r="G29" t="s">
        <v>1105</v>
      </c>
      <c r="H29">
        <v>1461</v>
      </c>
      <c r="I29" t="s">
        <v>51</v>
      </c>
      <c r="J29" t="s">
        <v>163</v>
      </c>
      <c r="K29" t="s">
        <v>53</v>
      </c>
      <c r="L29" t="s">
        <v>56</v>
      </c>
      <c r="M29" t="s">
        <v>54</v>
      </c>
      <c r="N29">
        <v>3</v>
      </c>
      <c r="O29">
        <v>-2</v>
      </c>
      <c r="P29">
        <v>0</v>
      </c>
      <c r="Q29">
        <v>31</v>
      </c>
      <c r="R29">
        <v>0</v>
      </c>
      <c r="T29">
        <v>0</v>
      </c>
      <c r="U29">
        <v>1</v>
      </c>
      <c r="V29">
        <v>1398</v>
      </c>
      <c r="W29">
        <v>8</v>
      </c>
      <c r="X29" t="s">
        <v>55</v>
      </c>
      <c r="Y29">
        <v>1</v>
      </c>
      <c r="Z29">
        <v>4</v>
      </c>
      <c r="AA29">
        <v>96</v>
      </c>
      <c r="AB29">
        <v>4</v>
      </c>
      <c r="AC29">
        <v>1</v>
      </c>
      <c r="AD29">
        <v>2</v>
      </c>
      <c r="AE29">
        <v>2109</v>
      </c>
      <c r="AF29">
        <v>24609</v>
      </c>
      <c r="AG29">
        <v>9</v>
      </c>
      <c r="AH29">
        <v>18</v>
      </c>
      <c r="AI29">
        <v>3</v>
      </c>
      <c r="AJ29">
        <v>4</v>
      </c>
      <c r="AK29">
        <v>80</v>
      </c>
      <c r="AL29">
        <v>0</v>
      </c>
      <c r="AM29">
        <v>8</v>
      </c>
      <c r="AN29">
        <v>3</v>
      </c>
      <c r="AO29">
        <v>3</v>
      </c>
      <c r="AP29">
        <v>2</v>
      </c>
      <c r="AQ29">
        <v>0</v>
      </c>
      <c r="AR29">
        <v>2</v>
      </c>
    </row>
    <row r="30" spans="1:44" x14ac:dyDescent="0.3">
      <c r="A30" t="s">
        <v>56</v>
      </c>
      <c r="B30" t="s">
        <v>45</v>
      </c>
      <c r="C30" t="s">
        <v>58</v>
      </c>
      <c r="D30" t="s">
        <v>59</v>
      </c>
      <c r="E30" t="s">
        <v>161</v>
      </c>
      <c r="F30" t="s">
        <v>49</v>
      </c>
      <c r="G30" t="s">
        <v>1104</v>
      </c>
      <c r="H30">
        <v>1625</v>
      </c>
      <c r="I30" t="s">
        <v>51</v>
      </c>
      <c r="J30" t="s">
        <v>95</v>
      </c>
      <c r="K30" t="s">
        <v>64</v>
      </c>
      <c r="L30" t="s">
        <v>56</v>
      </c>
      <c r="M30" t="s">
        <v>54</v>
      </c>
      <c r="N30">
        <v>2</v>
      </c>
      <c r="O30">
        <v>-2</v>
      </c>
      <c r="P30">
        <v>0</v>
      </c>
      <c r="Q30">
        <v>47</v>
      </c>
      <c r="R30">
        <v>0</v>
      </c>
      <c r="T30">
        <v>0</v>
      </c>
      <c r="U30">
        <v>1</v>
      </c>
      <c r="V30">
        <v>1176</v>
      </c>
      <c r="W30">
        <v>26</v>
      </c>
      <c r="X30" t="s">
        <v>71</v>
      </c>
      <c r="Y30">
        <v>1</v>
      </c>
      <c r="Z30">
        <v>4</v>
      </c>
      <c r="AA30">
        <v>98</v>
      </c>
      <c r="AB30">
        <v>3</v>
      </c>
      <c r="AC30">
        <v>5</v>
      </c>
      <c r="AD30">
        <v>3</v>
      </c>
      <c r="AE30">
        <v>19658</v>
      </c>
      <c r="AF30">
        <v>5220</v>
      </c>
      <c r="AG30">
        <v>3</v>
      </c>
      <c r="AH30">
        <v>11</v>
      </c>
      <c r="AI30">
        <v>3</v>
      </c>
      <c r="AJ30">
        <v>3</v>
      </c>
      <c r="AK30">
        <v>80</v>
      </c>
      <c r="AL30">
        <v>1</v>
      </c>
      <c r="AM30">
        <v>27</v>
      </c>
      <c r="AN30">
        <v>3</v>
      </c>
      <c r="AO30">
        <v>5</v>
      </c>
      <c r="AP30">
        <v>2</v>
      </c>
      <c r="AQ30">
        <v>1</v>
      </c>
      <c r="AR30">
        <v>0</v>
      </c>
    </row>
    <row r="31" spans="1:44" x14ac:dyDescent="0.3">
      <c r="A31" t="s">
        <v>56</v>
      </c>
      <c r="B31" t="s">
        <v>45</v>
      </c>
      <c r="C31" t="s">
        <v>69</v>
      </c>
      <c r="D31" t="s">
        <v>59</v>
      </c>
      <c r="E31" t="s">
        <v>161</v>
      </c>
      <c r="F31" t="s">
        <v>163</v>
      </c>
      <c r="G31" t="s">
        <v>1103</v>
      </c>
      <c r="H31">
        <v>1987</v>
      </c>
      <c r="I31" t="s">
        <v>51</v>
      </c>
      <c r="J31" t="s">
        <v>163</v>
      </c>
      <c r="K31" t="s">
        <v>64</v>
      </c>
      <c r="L31" t="s">
        <v>56</v>
      </c>
      <c r="M31" t="s">
        <v>54</v>
      </c>
      <c r="N31">
        <v>3</v>
      </c>
      <c r="O31">
        <v>-2</v>
      </c>
      <c r="P31">
        <v>0</v>
      </c>
      <c r="Q31">
        <v>25</v>
      </c>
      <c r="R31">
        <v>0</v>
      </c>
      <c r="T31">
        <v>0</v>
      </c>
      <c r="U31">
        <v>1</v>
      </c>
      <c r="V31">
        <v>309</v>
      </c>
      <c r="W31">
        <v>2</v>
      </c>
      <c r="X31" t="s">
        <v>77</v>
      </c>
      <c r="Y31">
        <v>1</v>
      </c>
      <c r="Z31">
        <v>3</v>
      </c>
      <c r="AA31">
        <v>82</v>
      </c>
      <c r="AB31">
        <v>3</v>
      </c>
      <c r="AC31">
        <v>1</v>
      </c>
      <c r="AD31">
        <v>2</v>
      </c>
      <c r="AE31">
        <v>2187</v>
      </c>
      <c r="AF31">
        <v>19655</v>
      </c>
      <c r="AG31">
        <v>4</v>
      </c>
      <c r="AH31">
        <v>14</v>
      </c>
      <c r="AI31">
        <v>3</v>
      </c>
      <c r="AJ31">
        <v>3</v>
      </c>
      <c r="AK31">
        <v>80</v>
      </c>
      <c r="AL31">
        <v>0</v>
      </c>
      <c r="AM31">
        <v>6</v>
      </c>
      <c r="AN31">
        <v>3</v>
      </c>
      <c r="AO31">
        <v>2</v>
      </c>
      <c r="AP31">
        <v>0</v>
      </c>
      <c r="AQ31">
        <v>1</v>
      </c>
      <c r="AR31">
        <v>2</v>
      </c>
    </row>
    <row r="32" spans="1:44" x14ac:dyDescent="0.3">
      <c r="A32" t="s">
        <v>56</v>
      </c>
      <c r="B32" t="s">
        <v>45</v>
      </c>
      <c r="C32" t="s">
        <v>46</v>
      </c>
      <c r="D32" t="s">
        <v>59</v>
      </c>
      <c r="E32" t="s">
        <v>161</v>
      </c>
      <c r="F32" t="s">
        <v>163</v>
      </c>
      <c r="G32" t="s">
        <v>1083</v>
      </c>
      <c r="H32">
        <v>1408</v>
      </c>
      <c r="I32" t="s">
        <v>51</v>
      </c>
      <c r="J32" t="s">
        <v>95</v>
      </c>
      <c r="K32" t="s">
        <v>64</v>
      </c>
      <c r="L32" t="s">
        <v>56</v>
      </c>
      <c r="M32" t="s">
        <v>54</v>
      </c>
      <c r="N32">
        <v>5</v>
      </c>
      <c r="O32">
        <v>-2</v>
      </c>
      <c r="P32">
        <v>0</v>
      </c>
      <c r="Q32">
        <v>42</v>
      </c>
      <c r="R32">
        <v>0</v>
      </c>
      <c r="T32">
        <v>0</v>
      </c>
      <c r="U32">
        <v>1</v>
      </c>
      <c r="V32">
        <v>1147</v>
      </c>
      <c r="W32">
        <v>10</v>
      </c>
      <c r="X32" t="s">
        <v>77</v>
      </c>
      <c r="Y32">
        <v>1</v>
      </c>
      <c r="Z32">
        <v>3</v>
      </c>
      <c r="AA32">
        <v>31</v>
      </c>
      <c r="AB32">
        <v>3</v>
      </c>
      <c r="AC32">
        <v>4</v>
      </c>
      <c r="AD32">
        <v>3</v>
      </c>
      <c r="AE32">
        <v>16799</v>
      </c>
      <c r="AF32">
        <v>16616</v>
      </c>
      <c r="AG32">
        <v>0</v>
      </c>
      <c r="AH32">
        <v>14</v>
      </c>
      <c r="AI32">
        <v>3</v>
      </c>
      <c r="AJ32">
        <v>3</v>
      </c>
      <c r="AK32">
        <v>80</v>
      </c>
      <c r="AL32">
        <v>1</v>
      </c>
      <c r="AM32">
        <v>21</v>
      </c>
      <c r="AN32">
        <v>3</v>
      </c>
      <c r="AO32">
        <v>20</v>
      </c>
      <c r="AP32">
        <v>7</v>
      </c>
      <c r="AQ32">
        <v>0</v>
      </c>
      <c r="AR32">
        <v>9</v>
      </c>
    </row>
    <row r="33" spans="1:44" x14ac:dyDescent="0.3">
      <c r="A33" t="s">
        <v>56</v>
      </c>
      <c r="B33" t="s">
        <v>45</v>
      </c>
      <c r="C33" t="s">
        <v>58</v>
      </c>
      <c r="D33" t="s">
        <v>59</v>
      </c>
      <c r="E33" t="s">
        <v>161</v>
      </c>
      <c r="F33" t="s">
        <v>49</v>
      </c>
      <c r="G33" t="s">
        <v>1046</v>
      </c>
      <c r="H33">
        <v>1352</v>
      </c>
      <c r="I33" t="s">
        <v>62</v>
      </c>
      <c r="J33" t="s">
        <v>95</v>
      </c>
      <c r="K33" t="s">
        <v>79</v>
      </c>
      <c r="L33" t="s">
        <v>44</v>
      </c>
      <c r="M33" t="s">
        <v>54</v>
      </c>
      <c r="N33">
        <v>2</v>
      </c>
      <c r="O33">
        <v>-2</v>
      </c>
      <c r="P33">
        <v>0</v>
      </c>
      <c r="Q33">
        <v>51</v>
      </c>
      <c r="R33">
        <v>0</v>
      </c>
      <c r="T33">
        <v>0</v>
      </c>
      <c r="U33">
        <v>1</v>
      </c>
      <c r="V33">
        <v>770</v>
      </c>
      <c r="W33">
        <v>5</v>
      </c>
      <c r="X33" t="s">
        <v>77</v>
      </c>
      <c r="Y33">
        <v>1</v>
      </c>
      <c r="Z33">
        <v>3</v>
      </c>
      <c r="AA33">
        <v>84</v>
      </c>
      <c r="AB33">
        <v>3</v>
      </c>
      <c r="AC33">
        <v>4</v>
      </c>
      <c r="AD33">
        <v>2</v>
      </c>
      <c r="AE33">
        <v>14026</v>
      </c>
      <c r="AF33">
        <v>17588</v>
      </c>
      <c r="AG33">
        <v>1</v>
      </c>
      <c r="AH33">
        <v>11</v>
      </c>
      <c r="AI33">
        <v>3</v>
      </c>
      <c r="AJ33">
        <v>2</v>
      </c>
      <c r="AK33">
        <v>80</v>
      </c>
      <c r="AL33">
        <v>1</v>
      </c>
      <c r="AM33">
        <v>33</v>
      </c>
      <c r="AN33">
        <v>3</v>
      </c>
      <c r="AO33">
        <v>33</v>
      </c>
      <c r="AP33">
        <v>9</v>
      </c>
      <c r="AQ33">
        <v>0</v>
      </c>
      <c r="AR33">
        <v>10</v>
      </c>
    </row>
    <row r="34" spans="1:44" x14ac:dyDescent="0.3">
      <c r="A34" t="s">
        <v>56</v>
      </c>
      <c r="B34" t="s">
        <v>45</v>
      </c>
      <c r="C34" t="s">
        <v>75</v>
      </c>
      <c r="D34" t="s">
        <v>59</v>
      </c>
      <c r="E34" t="s">
        <v>161</v>
      </c>
      <c r="F34" t="s">
        <v>49</v>
      </c>
      <c r="G34" t="s">
        <v>1040</v>
      </c>
      <c r="H34">
        <v>1338</v>
      </c>
      <c r="I34" t="s">
        <v>62</v>
      </c>
      <c r="J34" t="s">
        <v>95</v>
      </c>
      <c r="K34" t="s">
        <v>53</v>
      </c>
      <c r="L34" t="s">
        <v>56</v>
      </c>
      <c r="M34" t="s">
        <v>54</v>
      </c>
      <c r="N34">
        <v>4</v>
      </c>
      <c r="O34">
        <v>-2</v>
      </c>
      <c r="P34">
        <v>0</v>
      </c>
      <c r="Q34">
        <v>56</v>
      </c>
      <c r="R34">
        <v>0</v>
      </c>
      <c r="T34">
        <v>0</v>
      </c>
      <c r="U34">
        <v>1</v>
      </c>
      <c r="V34">
        <v>206</v>
      </c>
      <c r="W34">
        <v>8</v>
      </c>
      <c r="X34" t="s">
        <v>71</v>
      </c>
      <c r="Y34">
        <v>1</v>
      </c>
      <c r="Z34">
        <v>4</v>
      </c>
      <c r="AA34">
        <v>99</v>
      </c>
      <c r="AB34">
        <v>3</v>
      </c>
      <c r="AC34">
        <v>5</v>
      </c>
      <c r="AD34">
        <v>2</v>
      </c>
      <c r="AE34">
        <v>19717</v>
      </c>
      <c r="AF34">
        <v>4022</v>
      </c>
      <c r="AG34">
        <v>6</v>
      </c>
      <c r="AH34">
        <v>14</v>
      </c>
      <c r="AI34">
        <v>3</v>
      </c>
      <c r="AJ34">
        <v>1</v>
      </c>
      <c r="AK34">
        <v>80</v>
      </c>
      <c r="AL34">
        <v>0</v>
      </c>
      <c r="AM34">
        <v>36</v>
      </c>
      <c r="AN34">
        <v>3</v>
      </c>
      <c r="AO34">
        <v>7</v>
      </c>
      <c r="AP34">
        <v>3</v>
      </c>
      <c r="AQ34">
        <v>7</v>
      </c>
      <c r="AR34">
        <v>7</v>
      </c>
    </row>
    <row r="35" spans="1:44" x14ac:dyDescent="0.3">
      <c r="A35" t="s">
        <v>56</v>
      </c>
      <c r="B35" t="s">
        <v>45</v>
      </c>
      <c r="C35" t="s">
        <v>58</v>
      </c>
      <c r="D35" t="s">
        <v>59</v>
      </c>
      <c r="E35" t="s">
        <v>161</v>
      </c>
      <c r="F35" t="s">
        <v>49</v>
      </c>
      <c r="G35" t="s">
        <v>1027</v>
      </c>
      <c r="H35">
        <v>1314</v>
      </c>
      <c r="I35" t="s">
        <v>51</v>
      </c>
      <c r="J35" t="s">
        <v>163</v>
      </c>
      <c r="K35" t="s">
        <v>53</v>
      </c>
      <c r="L35" t="s">
        <v>56</v>
      </c>
      <c r="M35" t="s">
        <v>54</v>
      </c>
      <c r="N35">
        <v>3</v>
      </c>
      <c r="O35">
        <v>-2</v>
      </c>
      <c r="P35">
        <v>0</v>
      </c>
      <c r="Q35">
        <v>46</v>
      </c>
      <c r="R35">
        <v>0</v>
      </c>
      <c r="T35">
        <v>0</v>
      </c>
      <c r="U35">
        <v>1</v>
      </c>
      <c r="V35">
        <v>991</v>
      </c>
      <c r="W35">
        <v>1</v>
      </c>
      <c r="X35" t="s">
        <v>55</v>
      </c>
      <c r="Y35">
        <v>1</v>
      </c>
      <c r="Z35">
        <v>4</v>
      </c>
      <c r="AA35">
        <v>44</v>
      </c>
      <c r="AB35">
        <v>3</v>
      </c>
      <c r="AC35">
        <v>1</v>
      </c>
      <c r="AD35">
        <v>3</v>
      </c>
      <c r="AE35">
        <v>3423</v>
      </c>
      <c r="AF35">
        <v>22957</v>
      </c>
      <c r="AG35">
        <v>6</v>
      </c>
      <c r="AH35">
        <v>12</v>
      </c>
      <c r="AI35">
        <v>3</v>
      </c>
      <c r="AJ35">
        <v>3</v>
      </c>
      <c r="AK35">
        <v>80</v>
      </c>
      <c r="AL35">
        <v>0</v>
      </c>
      <c r="AM35">
        <v>10</v>
      </c>
      <c r="AN35">
        <v>4</v>
      </c>
      <c r="AO35">
        <v>7</v>
      </c>
      <c r="AP35">
        <v>6</v>
      </c>
      <c r="AQ35">
        <v>5</v>
      </c>
      <c r="AR35">
        <v>7</v>
      </c>
    </row>
    <row r="36" spans="1:44" x14ac:dyDescent="0.3">
      <c r="A36" t="s">
        <v>56</v>
      </c>
      <c r="B36" t="s">
        <v>57</v>
      </c>
      <c r="C36" t="s">
        <v>69</v>
      </c>
      <c r="D36" t="s">
        <v>59</v>
      </c>
      <c r="E36" t="s">
        <v>161</v>
      </c>
      <c r="F36" t="s">
        <v>49</v>
      </c>
      <c r="G36" t="s">
        <v>1007</v>
      </c>
      <c r="H36">
        <v>1289</v>
      </c>
      <c r="I36" t="s">
        <v>62</v>
      </c>
      <c r="J36" t="s">
        <v>163</v>
      </c>
      <c r="K36" t="s">
        <v>64</v>
      </c>
      <c r="L36" t="s">
        <v>56</v>
      </c>
      <c r="M36" t="s">
        <v>54</v>
      </c>
      <c r="N36">
        <v>5</v>
      </c>
      <c r="O36">
        <v>-2</v>
      </c>
      <c r="P36">
        <v>0</v>
      </c>
      <c r="Q36">
        <v>34</v>
      </c>
      <c r="R36">
        <v>0</v>
      </c>
      <c r="T36">
        <v>0</v>
      </c>
      <c r="U36">
        <v>1</v>
      </c>
      <c r="V36">
        <v>648</v>
      </c>
      <c r="W36">
        <v>11</v>
      </c>
      <c r="X36" t="s">
        <v>77</v>
      </c>
      <c r="Y36">
        <v>1</v>
      </c>
      <c r="Z36">
        <v>3</v>
      </c>
      <c r="AA36">
        <v>56</v>
      </c>
      <c r="AB36">
        <v>2</v>
      </c>
      <c r="AC36">
        <v>2</v>
      </c>
      <c r="AD36">
        <v>2</v>
      </c>
      <c r="AE36">
        <v>4490</v>
      </c>
      <c r="AF36">
        <v>21833</v>
      </c>
      <c r="AG36">
        <v>4</v>
      </c>
      <c r="AH36">
        <v>11</v>
      </c>
      <c r="AI36">
        <v>3</v>
      </c>
      <c r="AJ36">
        <v>4</v>
      </c>
      <c r="AK36">
        <v>80</v>
      </c>
      <c r="AL36">
        <v>2</v>
      </c>
      <c r="AM36">
        <v>14</v>
      </c>
      <c r="AN36">
        <v>4</v>
      </c>
      <c r="AO36">
        <v>10</v>
      </c>
      <c r="AP36">
        <v>9</v>
      </c>
      <c r="AQ36">
        <v>1</v>
      </c>
      <c r="AR36">
        <v>8</v>
      </c>
    </row>
    <row r="37" spans="1:44" x14ac:dyDescent="0.3">
      <c r="A37" t="s">
        <v>56</v>
      </c>
      <c r="B37" t="s">
        <v>91</v>
      </c>
      <c r="C37" t="s">
        <v>46</v>
      </c>
      <c r="D37" t="s">
        <v>59</v>
      </c>
      <c r="E37" t="s">
        <v>161</v>
      </c>
      <c r="F37" t="s">
        <v>72</v>
      </c>
      <c r="G37" t="s">
        <v>962</v>
      </c>
      <c r="H37">
        <v>1231</v>
      </c>
      <c r="I37" t="s">
        <v>62</v>
      </c>
      <c r="J37" t="s">
        <v>163</v>
      </c>
      <c r="K37" t="s">
        <v>64</v>
      </c>
      <c r="L37" t="s">
        <v>56</v>
      </c>
      <c r="M37" t="s">
        <v>54</v>
      </c>
      <c r="N37">
        <v>3</v>
      </c>
      <c r="O37">
        <v>-2</v>
      </c>
      <c r="P37">
        <v>0</v>
      </c>
      <c r="Q37">
        <v>42</v>
      </c>
      <c r="R37">
        <v>0</v>
      </c>
      <c r="T37">
        <v>0</v>
      </c>
      <c r="U37">
        <v>1</v>
      </c>
      <c r="V37">
        <v>179</v>
      </c>
      <c r="W37">
        <v>2</v>
      </c>
      <c r="X37" t="s">
        <v>134</v>
      </c>
      <c r="Y37">
        <v>1</v>
      </c>
      <c r="Z37">
        <v>4</v>
      </c>
      <c r="AA37">
        <v>79</v>
      </c>
      <c r="AB37">
        <v>4</v>
      </c>
      <c r="AC37">
        <v>2</v>
      </c>
      <c r="AD37">
        <v>3</v>
      </c>
      <c r="AE37">
        <v>6272</v>
      </c>
      <c r="AF37">
        <v>12858</v>
      </c>
      <c r="AG37">
        <v>7</v>
      </c>
      <c r="AH37">
        <v>16</v>
      </c>
      <c r="AI37">
        <v>3</v>
      </c>
      <c r="AJ37">
        <v>1</v>
      </c>
      <c r="AK37">
        <v>80</v>
      </c>
      <c r="AL37">
        <v>1</v>
      </c>
      <c r="AM37">
        <v>10</v>
      </c>
      <c r="AN37">
        <v>4</v>
      </c>
      <c r="AO37">
        <v>4</v>
      </c>
      <c r="AP37">
        <v>3</v>
      </c>
      <c r="AQ37">
        <v>0</v>
      </c>
      <c r="AR37">
        <v>3</v>
      </c>
    </row>
    <row r="38" spans="1:44" x14ac:dyDescent="0.3">
      <c r="A38" t="s">
        <v>56</v>
      </c>
      <c r="B38" t="s">
        <v>45</v>
      </c>
      <c r="C38" t="s">
        <v>69</v>
      </c>
      <c r="D38" t="s">
        <v>59</v>
      </c>
      <c r="E38" t="s">
        <v>161</v>
      </c>
      <c r="F38" t="s">
        <v>163</v>
      </c>
      <c r="G38" t="s">
        <v>947</v>
      </c>
      <c r="H38">
        <v>1207</v>
      </c>
      <c r="I38" t="s">
        <v>62</v>
      </c>
      <c r="J38" t="s">
        <v>163</v>
      </c>
      <c r="K38" t="s">
        <v>64</v>
      </c>
      <c r="L38" t="s">
        <v>56</v>
      </c>
      <c r="M38" t="s">
        <v>54</v>
      </c>
      <c r="N38">
        <v>2</v>
      </c>
      <c r="O38">
        <v>-2</v>
      </c>
      <c r="P38">
        <v>0</v>
      </c>
      <c r="Q38">
        <v>33</v>
      </c>
      <c r="R38">
        <v>0</v>
      </c>
      <c r="T38">
        <v>0</v>
      </c>
      <c r="U38">
        <v>1</v>
      </c>
      <c r="V38">
        <v>147</v>
      </c>
      <c r="W38">
        <v>2</v>
      </c>
      <c r="X38" t="s">
        <v>77</v>
      </c>
      <c r="Y38">
        <v>1</v>
      </c>
      <c r="Z38">
        <v>2</v>
      </c>
      <c r="AA38">
        <v>99</v>
      </c>
      <c r="AB38">
        <v>3</v>
      </c>
      <c r="AC38">
        <v>1</v>
      </c>
      <c r="AD38">
        <v>3</v>
      </c>
      <c r="AE38">
        <v>3600</v>
      </c>
      <c r="AF38">
        <v>8429</v>
      </c>
      <c r="AG38">
        <v>1</v>
      </c>
      <c r="AH38">
        <v>13</v>
      </c>
      <c r="AI38">
        <v>3</v>
      </c>
      <c r="AJ38">
        <v>4</v>
      </c>
      <c r="AK38">
        <v>80</v>
      </c>
      <c r="AL38">
        <v>1</v>
      </c>
      <c r="AM38">
        <v>5</v>
      </c>
      <c r="AN38">
        <v>3</v>
      </c>
      <c r="AO38">
        <v>5</v>
      </c>
      <c r="AP38">
        <v>4</v>
      </c>
      <c r="AQ38">
        <v>1</v>
      </c>
      <c r="AR38">
        <v>4</v>
      </c>
    </row>
    <row r="39" spans="1:44" x14ac:dyDescent="0.3">
      <c r="A39" t="s">
        <v>56</v>
      </c>
      <c r="B39" t="s">
        <v>45</v>
      </c>
      <c r="C39" t="s">
        <v>46</v>
      </c>
      <c r="D39" t="s">
        <v>59</v>
      </c>
      <c r="E39" t="s">
        <v>161</v>
      </c>
      <c r="F39" t="s">
        <v>113</v>
      </c>
      <c r="G39" t="s">
        <v>919</v>
      </c>
      <c r="H39">
        <v>1164</v>
      </c>
      <c r="I39" t="s">
        <v>62</v>
      </c>
      <c r="J39" t="s">
        <v>163</v>
      </c>
      <c r="K39" t="s">
        <v>53</v>
      </c>
      <c r="L39" t="s">
        <v>56</v>
      </c>
      <c r="M39" t="s">
        <v>54</v>
      </c>
      <c r="N39">
        <v>2</v>
      </c>
      <c r="O39">
        <v>-2</v>
      </c>
      <c r="P39">
        <v>0</v>
      </c>
      <c r="Q39">
        <v>35</v>
      </c>
      <c r="R39">
        <v>0</v>
      </c>
      <c r="T39">
        <v>0</v>
      </c>
      <c r="U39">
        <v>1</v>
      </c>
      <c r="V39">
        <v>528</v>
      </c>
      <c r="W39">
        <v>8</v>
      </c>
      <c r="X39" t="s">
        <v>71</v>
      </c>
      <c r="Y39">
        <v>1</v>
      </c>
      <c r="Z39">
        <v>4</v>
      </c>
      <c r="AA39">
        <v>100</v>
      </c>
      <c r="AB39">
        <v>3</v>
      </c>
      <c r="AC39">
        <v>1</v>
      </c>
      <c r="AD39">
        <v>4</v>
      </c>
      <c r="AE39">
        <v>4323</v>
      </c>
      <c r="AF39">
        <v>7108</v>
      </c>
      <c r="AG39">
        <v>1</v>
      </c>
      <c r="AH39">
        <v>17</v>
      </c>
      <c r="AI39">
        <v>3</v>
      </c>
      <c r="AJ39">
        <v>2</v>
      </c>
      <c r="AK39">
        <v>80</v>
      </c>
      <c r="AL39">
        <v>0</v>
      </c>
      <c r="AM39">
        <v>6</v>
      </c>
      <c r="AN39">
        <v>1</v>
      </c>
      <c r="AO39">
        <v>5</v>
      </c>
      <c r="AP39">
        <v>4</v>
      </c>
      <c r="AQ39">
        <v>1</v>
      </c>
      <c r="AR39">
        <v>4</v>
      </c>
    </row>
    <row r="40" spans="1:44" x14ac:dyDescent="0.3">
      <c r="A40" t="s">
        <v>56</v>
      </c>
      <c r="B40" t="s">
        <v>45</v>
      </c>
      <c r="C40" t="s">
        <v>46</v>
      </c>
      <c r="D40" t="s">
        <v>59</v>
      </c>
      <c r="E40" t="s">
        <v>161</v>
      </c>
      <c r="F40" t="s">
        <v>163</v>
      </c>
      <c r="G40" t="s">
        <v>910</v>
      </c>
      <c r="H40">
        <v>1152</v>
      </c>
      <c r="I40" t="s">
        <v>62</v>
      </c>
      <c r="J40" t="s">
        <v>163</v>
      </c>
      <c r="K40" t="s">
        <v>64</v>
      </c>
      <c r="L40" t="s">
        <v>56</v>
      </c>
      <c r="M40" t="s">
        <v>54</v>
      </c>
      <c r="N40">
        <v>2</v>
      </c>
      <c r="O40">
        <v>-2</v>
      </c>
      <c r="P40">
        <v>0</v>
      </c>
      <c r="Q40">
        <v>38</v>
      </c>
      <c r="R40">
        <v>0</v>
      </c>
      <c r="T40">
        <v>0</v>
      </c>
      <c r="U40">
        <v>1</v>
      </c>
      <c r="V40">
        <v>433</v>
      </c>
      <c r="W40">
        <v>1</v>
      </c>
      <c r="X40" t="s">
        <v>77</v>
      </c>
      <c r="Y40">
        <v>1</v>
      </c>
      <c r="Z40">
        <v>3</v>
      </c>
      <c r="AA40">
        <v>37</v>
      </c>
      <c r="AB40">
        <v>4</v>
      </c>
      <c r="AC40">
        <v>1</v>
      </c>
      <c r="AD40">
        <v>3</v>
      </c>
      <c r="AE40">
        <v>2844</v>
      </c>
      <c r="AF40">
        <v>6004</v>
      </c>
      <c r="AG40">
        <v>1</v>
      </c>
      <c r="AH40">
        <v>13</v>
      </c>
      <c r="AI40">
        <v>3</v>
      </c>
      <c r="AJ40">
        <v>4</v>
      </c>
      <c r="AK40">
        <v>80</v>
      </c>
      <c r="AL40">
        <v>1</v>
      </c>
      <c r="AM40">
        <v>7</v>
      </c>
      <c r="AN40">
        <v>4</v>
      </c>
      <c r="AO40">
        <v>7</v>
      </c>
      <c r="AP40">
        <v>6</v>
      </c>
      <c r="AQ40">
        <v>5</v>
      </c>
      <c r="AR40">
        <v>0</v>
      </c>
    </row>
    <row r="41" spans="1:44" x14ac:dyDescent="0.3">
      <c r="A41" t="s">
        <v>44</v>
      </c>
      <c r="B41" t="s">
        <v>45</v>
      </c>
      <c r="C41" t="s">
        <v>46</v>
      </c>
      <c r="D41" t="s">
        <v>47</v>
      </c>
      <c r="E41" t="s">
        <v>161</v>
      </c>
      <c r="F41" t="s">
        <v>72</v>
      </c>
      <c r="G41" t="s">
        <v>873</v>
      </c>
      <c r="H41">
        <v>1098</v>
      </c>
      <c r="I41" t="s">
        <v>62</v>
      </c>
      <c r="J41" t="s">
        <v>163</v>
      </c>
      <c r="K41" t="s">
        <v>64</v>
      </c>
      <c r="L41" t="s">
        <v>56</v>
      </c>
      <c r="M41" t="s">
        <v>54</v>
      </c>
      <c r="N41">
        <v>1</v>
      </c>
      <c r="O41">
        <v>-2</v>
      </c>
      <c r="P41">
        <v>0</v>
      </c>
      <c r="Q41">
        <v>44</v>
      </c>
      <c r="R41">
        <v>1</v>
      </c>
      <c r="S41">
        <v>1</v>
      </c>
      <c r="T41">
        <v>1</v>
      </c>
      <c r="U41">
        <v>0</v>
      </c>
      <c r="V41">
        <v>1376</v>
      </c>
      <c r="W41">
        <v>1</v>
      </c>
      <c r="X41" t="s">
        <v>55</v>
      </c>
      <c r="Y41">
        <v>1</v>
      </c>
      <c r="Z41">
        <v>2</v>
      </c>
      <c r="AA41">
        <v>91</v>
      </c>
      <c r="AB41">
        <v>2</v>
      </c>
      <c r="AC41">
        <v>3</v>
      </c>
      <c r="AD41">
        <v>3</v>
      </c>
      <c r="AE41">
        <v>10482</v>
      </c>
      <c r="AF41">
        <v>2326</v>
      </c>
      <c r="AG41">
        <v>9</v>
      </c>
      <c r="AH41">
        <v>14</v>
      </c>
      <c r="AI41">
        <v>3</v>
      </c>
      <c r="AJ41">
        <v>4</v>
      </c>
      <c r="AK41">
        <v>80</v>
      </c>
      <c r="AL41">
        <v>1</v>
      </c>
      <c r="AM41">
        <v>24</v>
      </c>
      <c r="AN41">
        <v>3</v>
      </c>
      <c r="AO41">
        <v>20</v>
      </c>
      <c r="AP41">
        <v>6</v>
      </c>
      <c r="AQ41">
        <v>3</v>
      </c>
      <c r="AR41">
        <v>6</v>
      </c>
    </row>
    <row r="42" spans="1:44" x14ac:dyDescent="0.3">
      <c r="A42" t="s">
        <v>56</v>
      </c>
      <c r="B42" t="s">
        <v>45</v>
      </c>
      <c r="C42" t="s">
        <v>58</v>
      </c>
      <c r="D42" t="s">
        <v>59</v>
      </c>
      <c r="E42" t="s">
        <v>161</v>
      </c>
      <c r="F42" t="s">
        <v>72</v>
      </c>
      <c r="G42" t="s">
        <v>843</v>
      </c>
      <c r="H42">
        <v>1049</v>
      </c>
      <c r="I42" t="s">
        <v>62</v>
      </c>
      <c r="J42" t="s">
        <v>163</v>
      </c>
      <c r="K42" t="s">
        <v>53</v>
      </c>
      <c r="L42" t="s">
        <v>56</v>
      </c>
      <c r="M42" t="s">
        <v>54</v>
      </c>
      <c r="N42">
        <v>3</v>
      </c>
      <c r="O42">
        <v>-2</v>
      </c>
      <c r="P42">
        <v>0</v>
      </c>
      <c r="Q42">
        <v>45</v>
      </c>
      <c r="R42">
        <v>0</v>
      </c>
      <c r="T42">
        <v>0</v>
      </c>
      <c r="U42">
        <v>1</v>
      </c>
      <c r="V42">
        <v>788</v>
      </c>
      <c r="W42">
        <v>24</v>
      </c>
      <c r="X42" t="s">
        <v>71</v>
      </c>
      <c r="Y42">
        <v>1</v>
      </c>
      <c r="Z42">
        <v>2</v>
      </c>
      <c r="AA42">
        <v>36</v>
      </c>
      <c r="AB42">
        <v>3</v>
      </c>
      <c r="AC42">
        <v>1</v>
      </c>
      <c r="AD42">
        <v>3</v>
      </c>
      <c r="AE42">
        <v>2177</v>
      </c>
      <c r="AF42">
        <v>8318</v>
      </c>
      <c r="AG42">
        <v>1</v>
      </c>
      <c r="AH42">
        <v>16</v>
      </c>
      <c r="AI42">
        <v>3</v>
      </c>
      <c r="AJ42">
        <v>1</v>
      </c>
      <c r="AK42">
        <v>80</v>
      </c>
      <c r="AL42">
        <v>0</v>
      </c>
      <c r="AM42">
        <v>6</v>
      </c>
      <c r="AN42">
        <v>3</v>
      </c>
      <c r="AO42">
        <v>6</v>
      </c>
      <c r="AP42">
        <v>3</v>
      </c>
      <c r="AQ42">
        <v>0</v>
      </c>
      <c r="AR42">
        <v>4</v>
      </c>
    </row>
    <row r="43" spans="1:44" x14ac:dyDescent="0.3">
      <c r="A43" t="s">
        <v>56</v>
      </c>
      <c r="B43" t="s">
        <v>45</v>
      </c>
      <c r="C43" t="s">
        <v>69</v>
      </c>
      <c r="D43" t="s">
        <v>59</v>
      </c>
      <c r="E43" t="s">
        <v>161</v>
      </c>
      <c r="F43" t="s">
        <v>163</v>
      </c>
      <c r="G43" t="s">
        <v>739</v>
      </c>
      <c r="H43">
        <v>910</v>
      </c>
      <c r="I43" t="s">
        <v>62</v>
      </c>
      <c r="J43" t="s">
        <v>163</v>
      </c>
      <c r="K43" t="s">
        <v>79</v>
      </c>
      <c r="L43" t="s">
        <v>44</v>
      </c>
      <c r="M43" t="s">
        <v>54</v>
      </c>
      <c r="N43">
        <v>4</v>
      </c>
      <c r="O43">
        <v>-2</v>
      </c>
      <c r="P43">
        <v>0</v>
      </c>
      <c r="Q43">
        <v>33</v>
      </c>
      <c r="R43">
        <v>0</v>
      </c>
      <c r="T43">
        <v>0</v>
      </c>
      <c r="U43">
        <v>1</v>
      </c>
      <c r="V43">
        <v>1075</v>
      </c>
      <c r="W43">
        <v>3</v>
      </c>
      <c r="X43" t="s">
        <v>55</v>
      </c>
      <c r="Y43">
        <v>1</v>
      </c>
      <c r="Z43">
        <v>4</v>
      </c>
      <c r="AA43">
        <v>57</v>
      </c>
      <c r="AB43">
        <v>3</v>
      </c>
      <c r="AC43">
        <v>1</v>
      </c>
      <c r="AD43">
        <v>3</v>
      </c>
      <c r="AE43">
        <v>2277</v>
      </c>
      <c r="AF43">
        <v>22650</v>
      </c>
      <c r="AG43">
        <v>3</v>
      </c>
      <c r="AH43">
        <v>11</v>
      </c>
      <c r="AI43">
        <v>3</v>
      </c>
      <c r="AJ43">
        <v>3</v>
      </c>
      <c r="AK43">
        <v>80</v>
      </c>
      <c r="AL43">
        <v>1</v>
      </c>
      <c r="AM43">
        <v>7</v>
      </c>
      <c r="AN43">
        <v>4</v>
      </c>
      <c r="AO43">
        <v>4</v>
      </c>
      <c r="AP43">
        <v>3</v>
      </c>
      <c r="AQ43">
        <v>0</v>
      </c>
      <c r="AR43">
        <v>3</v>
      </c>
    </row>
    <row r="44" spans="1:44" x14ac:dyDescent="0.3">
      <c r="A44" t="s">
        <v>56</v>
      </c>
      <c r="B44" t="s">
        <v>45</v>
      </c>
      <c r="C44" t="s">
        <v>46</v>
      </c>
      <c r="D44" t="s">
        <v>59</v>
      </c>
      <c r="E44" t="s">
        <v>161</v>
      </c>
      <c r="F44" t="s">
        <v>49</v>
      </c>
      <c r="G44" t="s">
        <v>738</v>
      </c>
      <c r="H44">
        <v>909</v>
      </c>
      <c r="I44" t="s">
        <v>51</v>
      </c>
      <c r="J44" t="s">
        <v>163</v>
      </c>
      <c r="K44" t="s">
        <v>64</v>
      </c>
      <c r="L44" t="s">
        <v>56</v>
      </c>
      <c r="M44" t="s">
        <v>54</v>
      </c>
      <c r="N44">
        <v>2</v>
      </c>
      <c r="O44">
        <v>-2</v>
      </c>
      <c r="P44">
        <v>0</v>
      </c>
      <c r="Q44">
        <v>39</v>
      </c>
      <c r="R44">
        <v>0</v>
      </c>
      <c r="T44">
        <v>0</v>
      </c>
      <c r="U44">
        <v>1</v>
      </c>
      <c r="V44">
        <v>1383</v>
      </c>
      <c r="W44">
        <v>2</v>
      </c>
      <c r="X44" t="s">
        <v>77</v>
      </c>
      <c r="Y44">
        <v>1</v>
      </c>
      <c r="Z44">
        <v>4</v>
      </c>
      <c r="AA44">
        <v>42</v>
      </c>
      <c r="AB44">
        <v>2</v>
      </c>
      <c r="AC44">
        <v>2</v>
      </c>
      <c r="AD44">
        <v>1</v>
      </c>
      <c r="AE44">
        <v>5204</v>
      </c>
      <c r="AF44">
        <v>7790</v>
      </c>
      <c r="AG44">
        <v>8</v>
      </c>
      <c r="AH44">
        <v>11</v>
      </c>
      <c r="AI44">
        <v>3</v>
      </c>
      <c r="AJ44">
        <v>3</v>
      </c>
      <c r="AK44">
        <v>80</v>
      </c>
      <c r="AL44">
        <v>2</v>
      </c>
      <c r="AM44">
        <v>13</v>
      </c>
      <c r="AN44">
        <v>3</v>
      </c>
      <c r="AO44">
        <v>5</v>
      </c>
      <c r="AP44">
        <v>4</v>
      </c>
      <c r="AQ44">
        <v>0</v>
      </c>
      <c r="AR44">
        <v>4</v>
      </c>
    </row>
    <row r="45" spans="1:44" x14ac:dyDescent="0.3">
      <c r="A45" t="s">
        <v>56</v>
      </c>
      <c r="B45" t="s">
        <v>45</v>
      </c>
      <c r="C45" t="s">
        <v>46</v>
      </c>
      <c r="D45" t="s">
        <v>59</v>
      </c>
      <c r="E45" t="s">
        <v>161</v>
      </c>
      <c r="F45" t="s">
        <v>49</v>
      </c>
      <c r="G45" t="s">
        <v>717</v>
      </c>
      <c r="H45">
        <v>878</v>
      </c>
      <c r="I45" t="s">
        <v>62</v>
      </c>
      <c r="J45" t="s">
        <v>163</v>
      </c>
      <c r="K45" t="s">
        <v>64</v>
      </c>
      <c r="L45" t="s">
        <v>56</v>
      </c>
      <c r="M45" t="s">
        <v>54</v>
      </c>
      <c r="N45">
        <v>3</v>
      </c>
      <c r="O45">
        <v>-2</v>
      </c>
      <c r="P45">
        <v>0</v>
      </c>
      <c r="Q45">
        <v>36</v>
      </c>
      <c r="R45">
        <v>0</v>
      </c>
      <c r="T45">
        <v>0</v>
      </c>
      <c r="U45">
        <v>1</v>
      </c>
      <c r="V45">
        <v>1278</v>
      </c>
      <c r="W45">
        <v>8</v>
      </c>
      <c r="X45" t="s">
        <v>77</v>
      </c>
      <c r="Y45">
        <v>1</v>
      </c>
      <c r="Z45">
        <v>1</v>
      </c>
      <c r="AA45">
        <v>77</v>
      </c>
      <c r="AB45">
        <v>2</v>
      </c>
      <c r="AC45">
        <v>1</v>
      </c>
      <c r="AD45">
        <v>1</v>
      </c>
      <c r="AE45">
        <v>2342</v>
      </c>
      <c r="AF45">
        <v>8635</v>
      </c>
      <c r="AG45">
        <v>0</v>
      </c>
      <c r="AH45">
        <v>21</v>
      </c>
      <c r="AI45">
        <v>4</v>
      </c>
      <c r="AJ45">
        <v>3</v>
      </c>
      <c r="AK45">
        <v>80</v>
      </c>
      <c r="AL45">
        <v>0</v>
      </c>
      <c r="AM45">
        <v>6</v>
      </c>
      <c r="AN45">
        <v>3</v>
      </c>
      <c r="AO45">
        <v>5</v>
      </c>
      <c r="AP45">
        <v>4</v>
      </c>
      <c r="AQ45">
        <v>0</v>
      </c>
      <c r="AR45">
        <v>3</v>
      </c>
    </row>
    <row r="46" spans="1:44" x14ac:dyDescent="0.3">
      <c r="A46" t="s">
        <v>56</v>
      </c>
      <c r="B46" t="s">
        <v>45</v>
      </c>
      <c r="C46" t="s">
        <v>69</v>
      </c>
      <c r="D46" t="s">
        <v>59</v>
      </c>
      <c r="E46" t="s">
        <v>161</v>
      </c>
      <c r="F46" t="s">
        <v>72</v>
      </c>
      <c r="G46" t="s">
        <v>713</v>
      </c>
      <c r="H46">
        <v>869</v>
      </c>
      <c r="I46" t="s">
        <v>62</v>
      </c>
      <c r="J46" t="s">
        <v>163</v>
      </c>
      <c r="K46" t="s">
        <v>79</v>
      </c>
      <c r="L46" t="s">
        <v>56</v>
      </c>
      <c r="M46" t="s">
        <v>54</v>
      </c>
      <c r="N46">
        <v>6</v>
      </c>
      <c r="O46">
        <v>-2</v>
      </c>
      <c r="P46">
        <v>0</v>
      </c>
      <c r="Q46">
        <v>28</v>
      </c>
      <c r="R46">
        <v>0</v>
      </c>
      <c r="T46">
        <v>0</v>
      </c>
      <c r="U46">
        <v>1</v>
      </c>
      <c r="V46">
        <v>1169</v>
      </c>
      <c r="W46">
        <v>8</v>
      </c>
      <c r="X46" t="s">
        <v>55</v>
      </c>
      <c r="Y46">
        <v>1</v>
      </c>
      <c r="Z46">
        <v>2</v>
      </c>
      <c r="AA46">
        <v>63</v>
      </c>
      <c r="AB46">
        <v>2</v>
      </c>
      <c r="AC46">
        <v>1</v>
      </c>
      <c r="AD46">
        <v>4</v>
      </c>
      <c r="AE46">
        <v>4936</v>
      </c>
      <c r="AF46">
        <v>23965</v>
      </c>
      <c r="AG46">
        <v>1</v>
      </c>
      <c r="AH46">
        <v>13</v>
      </c>
      <c r="AI46">
        <v>3</v>
      </c>
      <c r="AJ46">
        <v>4</v>
      </c>
      <c r="AK46">
        <v>80</v>
      </c>
      <c r="AL46">
        <v>1</v>
      </c>
      <c r="AM46">
        <v>6</v>
      </c>
      <c r="AN46">
        <v>3</v>
      </c>
      <c r="AO46">
        <v>5</v>
      </c>
      <c r="AP46">
        <v>1</v>
      </c>
      <c r="AQ46">
        <v>0</v>
      </c>
      <c r="AR46">
        <v>4</v>
      </c>
    </row>
    <row r="47" spans="1:44" x14ac:dyDescent="0.3">
      <c r="A47" t="s">
        <v>56</v>
      </c>
      <c r="B47" t="s">
        <v>45</v>
      </c>
      <c r="C47" t="s">
        <v>69</v>
      </c>
      <c r="D47" t="s">
        <v>59</v>
      </c>
      <c r="E47" t="s">
        <v>161</v>
      </c>
      <c r="F47" t="s">
        <v>163</v>
      </c>
      <c r="G47" t="s">
        <v>697</v>
      </c>
      <c r="H47">
        <v>847</v>
      </c>
      <c r="I47" t="s">
        <v>62</v>
      </c>
      <c r="J47" t="s">
        <v>163</v>
      </c>
      <c r="K47" t="s">
        <v>64</v>
      </c>
      <c r="L47" t="s">
        <v>56</v>
      </c>
      <c r="M47" t="s">
        <v>54</v>
      </c>
      <c r="N47">
        <v>1</v>
      </c>
      <c r="O47">
        <v>-2</v>
      </c>
      <c r="P47">
        <v>0</v>
      </c>
      <c r="Q47">
        <v>34</v>
      </c>
      <c r="R47">
        <v>0</v>
      </c>
      <c r="T47">
        <v>0</v>
      </c>
      <c r="U47">
        <v>1</v>
      </c>
      <c r="V47">
        <v>829</v>
      </c>
      <c r="W47">
        <v>3</v>
      </c>
      <c r="X47" t="s">
        <v>55</v>
      </c>
      <c r="Y47">
        <v>1</v>
      </c>
      <c r="Z47">
        <v>3</v>
      </c>
      <c r="AA47">
        <v>88</v>
      </c>
      <c r="AB47">
        <v>3</v>
      </c>
      <c r="AC47">
        <v>1</v>
      </c>
      <c r="AD47">
        <v>4</v>
      </c>
      <c r="AE47">
        <v>3737</v>
      </c>
      <c r="AF47">
        <v>2243</v>
      </c>
      <c r="AG47">
        <v>0</v>
      </c>
      <c r="AH47">
        <v>19</v>
      </c>
      <c r="AI47">
        <v>3</v>
      </c>
      <c r="AJ47">
        <v>3</v>
      </c>
      <c r="AK47">
        <v>80</v>
      </c>
      <c r="AL47">
        <v>1</v>
      </c>
      <c r="AM47">
        <v>4</v>
      </c>
      <c r="AN47">
        <v>1</v>
      </c>
      <c r="AO47">
        <v>3</v>
      </c>
      <c r="AP47">
        <v>2</v>
      </c>
      <c r="AQ47">
        <v>0</v>
      </c>
      <c r="AR47">
        <v>2</v>
      </c>
    </row>
    <row r="48" spans="1:44" x14ac:dyDescent="0.3">
      <c r="A48" t="s">
        <v>56</v>
      </c>
      <c r="B48" t="s">
        <v>45</v>
      </c>
      <c r="C48" t="s">
        <v>46</v>
      </c>
      <c r="D48" t="s">
        <v>59</v>
      </c>
      <c r="E48" t="s">
        <v>161</v>
      </c>
      <c r="F48" t="s">
        <v>163</v>
      </c>
      <c r="G48" t="s">
        <v>683</v>
      </c>
      <c r="H48">
        <v>829</v>
      </c>
      <c r="I48" t="s">
        <v>62</v>
      </c>
      <c r="J48" t="s">
        <v>163</v>
      </c>
      <c r="K48" t="s">
        <v>64</v>
      </c>
      <c r="L48" t="s">
        <v>56</v>
      </c>
      <c r="M48" t="s">
        <v>54</v>
      </c>
      <c r="N48">
        <v>2</v>
      </c>
      <c r="O48">
        <v>-2</v>
      </c>
      <c r="P48">
        <v>0</v>
      </c>
      <c r="Q48">
        <v>36</v>
      </c>
      <c r="R48">
        <v>0</v>
      </c>
      <c r="T48">
        <v>0</v>
      </c>
      <c r="U48">
        <v>1</v>
      </c>
      <c r="V48">
        <v>1041</v>
      </c>
      <c r="W48">
        <v>13</v>
      </c>
      <c r="X48" t="s">
        <v>77</v>
      </c>
      <c r="Y48">
        <v>1</v>
      </c>
      <c r="Z48">
        <v>3</v>
      </c>
      <c r="AA48">
        <v>36</v>
      </c>
      <c r="AB48">
        <v>3</v>
      </c>
      <c r="AC48">
        <v>1</v>
      </c>
      <c r="AD48">
        <v>3</v>
      </c>
      <c r="AE48">
        <v>2143</v>
      </c>
      <c r="AF48">
        <v>25527</v>
      </c>
      <c r="AG48">
        <v>4</v>
      </c>
      <c r="AH48">
        <v>13</v>
      </c>
      <c r="AI48">
        <v>3</v>
      </c>
      <c r="AJ48">
        <v>2</v>
      </c>
      <c r="AK48">
        <v>80</v>
      </c>
      <c r="AL48">
        <v>1</v>
      </c>
      <c r="AM48">
        <v>8</v>
      </c>
      <c r="AN48">
        <v>3</v>
      </c>
      <c r="AO48">
        <v>5</v>
      </c>
      <c r="AP48">
        <v>2</v>
      </c>
      <c r="AQ48">
        <v>0</v>
      </c>
      <c r="AR48">
        <v>4</v>
      </c>
    </row>
    <row r="49" spans="1:44" x14ac:dyDescent="0.3">
      <c r="A49" t="s">
        <v>56</v>
      </c>
      <c r="B49" t="s">
        <v>45</v>
      </c>
      <c r="C49" t="s">
        <v>46</v>
      </c>
      <c r="D49" t="s">
        <v>59</v>
      </c>
      <c r="E49" t="s">
        <v>161</v>
      </c>
      <c r="F49" t="s">
        <v>163</v>
      </c>
      <c r="G49" t="s">
        <v>635</v>
      </c>
      <c r="H49">
        <v>760</v>
      </c>
      <c r="I49" t="s">
        <v>51</v>
      </c>
      <c r="J49" t="s">
        <v>163</v>
      </c>
      <c r="K49" t="s">
        <v>64</v>
      </c>
      <c r="L49" t="s">
        <v>56</v>
      </c>
      <c r="M49" t="s">
        <v>54</v>
      </c>
      <c r="N49">
        <v>3</v>
      </c>
      <c r="O49">
        <v>-2</v>
      </c>
      <c r="P49">
        <v>0</v>
      </c>
      <c r="Q49">
        <v>39</v>
      </c>
      <c r="R49">
        <v>0</v>
      </c>
      <c r="T49">
        <v>0</v>
      </c>
      <c r="U49">
        <v>1</v>
      </c>
      <c r="V49">
        <v>141</v>
      </c>
      <c r="W49">
        <v>3</v>
      </c>
      <c r="X49" t="s">
        <v>77</v>
      </c>
      <c r="Y49">
        <v>1</v>
      </c>
      <c r="Z49">
        <v>3</v>
      </c>
      <c r="AA49">
        <v>44</v>
      </c>
      <c r="AB49">
        <v>4</v>
      </c>
      <c r="AC49">
        <v>2</v>
      </c>
      <c r="AD49">
        <v>3</v>
      </c>
      <c r="AE49">
        <v>6389</v>
      </c>
      <c r="AF49">
        <v>18767</v>
      </c>
      <c r="AG49">
        <v>9</v>
      </c>
      <c r="AH49">
        <v>15</v>
      </c>
      <c r="AI49">
        <v>3</v>
      </c>
      <c r="AJ49">
        <v>3</v>
      </c>
      <c r="AK49">
        <v>80</v>
      </c>
      <c r="AL49">
        <v>1</v>
      </c>
      <c r="AM49">
        <v>12</v>
      </c>
      <c r="AN49">
        <v>1</v>
      </c>
      <c r="AO49">
        <v>8</v>
      </c>
      <c r="AP49">
        <v>3</v>
      </c>
      <c r="AQ49">
        <v>3</v>
      </c>
      <c r="AR49">
        <v>6</v>
      </c>
    </row>
    <row r="50" spans="1:44" x14ac:dyDescent="0.3">
      <c r="A50" t="s">
        <v>56</v>
      </c>
      <c r="B50" t="s">
        <v>45</v>
      </c>
      <c r="C50" t="s">
        <v>46</v>
      </c>
      <c r="D50" t="s">
        <v>59</v>
      </c>
      <c r="E50" t="s">
        <v>161</v>
      </c>
      <c r="F50" t="s">
        <v>163</v>
      </c>
      <c r="G50" t="s">
        <v>622</v>
      </c>
      <c r="H50">
        <v>734</v>
      </c>
      <c r="I50" t="s">
        <v>62</v>
      </c>
      <c r="J50" t="s">
        <v>95</v>
      </c>
      <c r="K50" t="s">
        <v>64</v>
      </c>
      <c r="L50" t="s">
        <v>56</v>
      </c>
      <c r="M50" t="s">
        <v>54</v>
      </c>
      <c r="N50">
        <v>3</v>
      </c>
      <c r="O50">
        <v>-2</v>
      </c>
      <c r="P50">
        <v>0</v>
      </c>
      <c r="Q50">
        <v>41</v>
      </c>
      <c r="R50">
        <v>0</v>
      </c>
      <c r="T50">
        <v>0</v>
      </c>
      <c r="U50">
        <v>1</v>
      </c>
      <c r="V50">
        <v>314</v>
      </c>
      <c r="W50">
        <v>1</v>
      </c>
      <c r="X50" t="s">
        <v>77</v>
      </c>
      <c r="Y50">
        <v>1</v>
      </c>
      <c r="Z50">
        <v>4</v>
      </c>
      <c r="AA50">
        <v>59</v>
      </c>
      <c r="AB50">
        <v>2</v>
      </c>
      <c r="AC50">
        <v>5</v>
      </c>
      <c r="AD50">
        <v>3</v>
      </c>
      <c r="AE50">
        <v>19189</v>
      </c>
      <c r="AF50">
        <v>19562</v>
      </c>
      <c r="AG50">
        <v>1</v>
      </c>
      <c r="AH50">
        <v>12</v>
      </c>
      <c r="AI50">
        <v>3</v>
      </c>
      <c r="AJ50">
        <v>2</v>
      </c>
      <c r="AK50">
        <v>80</v>
      </c>
      <c r="AL50">
        <v>1</v>
      </c>
      <c r="AM50">
        <v>22</v>
      </c>
      <c r="AN50">
        <v>3</v>
      </c>
      <c r="AO50">
        <v>22</v>
      </c>
      <c r="AP50">
        <v>7</v>
      </c>
      <c r="AQ50">
        <v>2</v>
      </c>
      <c r="AR50">
        <v>10</v>
      </c>
    </row>
    <row r="51" spans="1:44" x14ac:dyDescent="0.3">
      <c r="A51" t="s">
        <v>56</v>
      </c>
      <c r="B51" t="s">
        <v>45</v>
      </c>
      <c r="C51" t="s">
        <v>46</v>
      </c>
      <c r="D51" t="s">
        <v>59</v>
      </c>
      <c r="E51" t="s">
        <v>161</v>
      </c>
      <c r="F51" t="s">
        <v>163</v>
      </c>
      <c r="G51" t="s">
        <v>619</v>
      </c>
      <c r="H51">
        <v>731</v>
      </c>
      <c r="I51" t="s">
        <v>62</v>
      </c>
      <c r="J51" t="s">
        <v>95</v>
      </c>
      <c r="K51" t="s">
        <v>79</v>
      </c>
      <c r="L51" t="s">
        <v>56</v>
      </c>
      <c r="M51" t="s">
        <v>54</v>
      </c>
      <c r="N51">
        <v>2</v>
      </c>
      <c r="O51">
        <v>-2</v>
      </c>
      <c r="P51">
        <v>0</v>
      </c>
      <c r="Q51">
        <v>41</v>
      </c>
      <c r="R51">
        <v>0</v>
      </c>
      <c r="T51">
        <v>0</v>
      </c>
      <c r="U51">
        <v>1</v>
      </c>
      <c r="V51">
        <v>427</v>
      </c>
      <c r="W51">
        <v>10</v>
      </c>
      <c r="X51" t="s">
        <v>71</v>
      </c>
      <c r="Y51">
        <v>1</v>
      </c>
      <c r="Z51">
        <v>2</v>
      </c>
      <c r="AA51">
        <v>73</v>
      </c>
      <c r="AB51">
        <v>2</v>
      </c>
      <c r="AC51">
        <v>5</v>
      </c>
      <c r="AD51">
        <v>4</v>
      </c>
      <c r="AE51">
        <v>19141</v>
      </c>
      <c r="AF51">
        <v>8861</v>
      </c>
      <c r="AG51">
        <v>3</v>
      </c>
      <c r="AH51">
        <v>15</v>
      </c>
      <c r="AI51">
        <v>3</v>
      </c>
      <c r="AJ51">
        <v>2</v>
      </c>
      <c r="AK51">
        <v>80</v>
      </c>
      <c r="AL51">
        <v>3</v>
      </c>
      <c r="AM51">
        <v>23</v>
      </c>
      <c r="AN51">
        <v>2</v>
      </c>
      <c r="AO51">
        <v>21</v>
      </c>
      <c r="AP51">
        <v>6</v>
      </c>
      <c r="AQ51">
        <v>12</v>
      </c>
      <c r="AR51">
        <v>6</v>
      </c>
    </row>
    <row r="52" spans="1:44" x14ac:dyDescent="0.3">
      <c r="A52" t="s">
        <v>56</v>
      </c>
      <c r="B52" t="s">
        <v>45</v>
      </c>
      <c r="C52" t="s">
        <v>58</v>
      </c>
      <c r="D52" t="s">
        <v>59</v>
      </c>
      <c r="E52" t="s">
        <v>161</v>
      </c>
      <c r="F52" t="s">
        <v>72</v>
      </c>
      <c r="G52" t="s">
        <v>594</v>
      </c>
      <c r="H52">
        <v>698</v>
      </c>
      <c r="I52" t="s">
        <v>62</v>
      </c>
      <c r="J52" t="s">
        <v>163</v>
      </c>
      <c r="K52" t="s">
        <v>64</v>
      </c>
      <c r="L52" t="s">
        <v>56</v>
      </c>
      <c r="M52" t="s">
        <v>54</v>
      </c>
      <c r="N52">
        <v>1</v>
      </c>
      <c r="O52">
        <v>-2</v>
      </c>
      <c r="P52">
        <v>0</v>
      </c>
      <c r="Q52">
        <v>54</v>
      </c>
      <c r="R52">
        <v>0</v>
      </c>
      <c r="T52">
        <v>0</v>
      </c>
      <c r="U52">
        <v>1</v>
      </c>
      <c r="V52">
        <v>397</v>
      </c>
      <c r="W52">
        <v>19</v>
      </c>
      <c r="X52" t="s">
        <v>71</v>
      </c>
      <c r="Y52">
        <v>1</v>
      </c>
      <c r="Z52">
        <v>3</v>
      </c>
      <c r="AA52">
        <v>88</v>
      </c>
      <c r="AB52">
        <v>3</v>
      </c>
      <c r="AC52">
        <v>3</v>
      </c>
      <c r="AD52">
        <v>3</v>
      </c>
      <c r="AE52">
        <v>10725</v>
      </c>
      <c r="AF52">
        <v>6729</v>
      </c>
      <c r="AG52">
        <v>2</v>
      </c>
      <c r="AH52">
        <v>15</v>
      </c>
      <c r="AI52">
        <v>3</v>
      </c>
      <c r="AJ52">
        <v>3</v>
      </c>
      <c r="AK52">
        <v>80</v>
      </c>
      <c r="AL52">
        <v>1</v>
      </c>
      <c r="AM52">
        <v>16</v>
      </c>
      <c r="AN52">
        <v>4</v>
      </c>
      <c r="AO52">
        <v>9</v>
      </c>
      <c r="AP52">
        <v>7</v>
      </c>
      <c r="AQ52">
        <v>7</v>
      </c>
      <c r="AR52">
        <v>1</v>
      </c>
    </row>
    <row r="53" spans="1:44" x14ac:dyDescent="0.3">
      <c r="A53" t="s">
        <v>56</v>
      </c>
      <c r="B53" t="s">
        <v>45</v>
      </c>
      <c r="C53" t="s">
        <v>46</v>
      </c>
      <c r="D53" t="s">
        <v>59</v>
      </c>
      <c r="E53" t="s">
        <v>161</v>
      </c>
      <c r="F53" t="s">
        <v>49</v>
      </c>
      <c r="G53" t="s">
        <v>577</v>
      </c>
      <c r="H53">
        <v>665</v>
      </c>
      <c r="I53" t="s">
        <v>51</v>
      </c>
      <c r="J53" t="s">
        <v>163</v>
      </c>
      <c r="K53" t="s">
        <v>53</v>
      </c>
      <c r="L53" t="s">
        <v>56</v>
      </c>
      <c r="M53" t="s">
        <v>54</v>
      </c>
      <c r="N53">
        <v>1</v>
      </c>
      <c r="O53">
        <v>-2</v>
      </c>
      <c r="P53">
        <v>0</v>
      </c>
      <c r="Q53">
        <v>44</v>
      </c>
      <c r="R53">
        <v>0</v>
      </c>
      <c r="T53">
        <v>0</v>
      </c>
      <c r="U53">
        <v>1</v>
      </c>
      <c r="V53">
        <v>1112</v>
      </c>
      <c r="W53">
        <v>1</v>
      </c>
      <c r="X53" t="s">
        <v>71</v>
      </c>
      <c r="Y53">
        <v>1</v>
      </c>
      <c r="Z53">
        <v>1</v>
      </c>
      <c r="AA53">
        <v>50</v>
      </c>
      <c r="AB53">
        <v>2</v>
      </c>
      <c r="AC53">
        <v>2</v>
      </c>
      <c r="AD53">
        <v>2</v>
      </c>
      <c r="AE53">
        <v>5985</v>
      </c>
      <c r="AF53">
        <v>26894</v>
      </c>
      <c r="AG53">
        <v>4</v>
      </c>
      <c r="AH53">
        <v>11</v>
      </c>
      <c r="AI53">
        <v>3</v>
      </c>
      <c r="AJ53">
        <v>2</v>
      </c>
      <c r="AK53">
        <v>80</v>
      </c>
      <c r="AL53">
        <v>0</v>
      </c>
      <c r="AM53">
        <v>10</v>
      </c>
      <c r="AN53">
        <v>4</v>
      </c>
      <c r="AO53">
        <v>2</v>
      </c>
      <c r="AP53">
        <v>2</v>
      </c>
      <c r="AQ53">
        <v>0</v>
      </c>
      <c r="AR53">
        <v>2</v>
      </c>
    </row>
    <row r="54" spans="1:44" x14ac:dyDescent="0.3">
      <c r="A54" t="s">
        <v>56</v>
      </c>
      <c r="B54" t="s">
        <v>57</v>
      </c>
      <c r="C54" t="s">
        <v>58</v>
      </c>
      <c r="D54" t="s">
        <v>59</v>
      </c>
      <c r="E54" t="s">
        <v>161</v>
      </c>
      <c r="F54" t="s">
        <v>72</v>
      </c>
      <c r="G54" t="s">
        <v>561</v>
      </c>
      <c r="H54">
        <v>644</v>
      </c>
      <c r="I54" t="s">
        <v>62</v>
      </c>
      <c r="J54" t="s">
        <v>95</v>
      </c>
      <c r="K54" t="s">
        <v>64</v>
      </c>
      <c r="L54" t="s">
        <v>56</v>
      </c>
      <c r="M54" t="s">
        <v>54</v>
      </c>
      <c r="N54">
        <v>2</v>
      </c>
      <c r="O54">
        <v>-2</v>
      </c>
      <c r="P54">
        <v>0</v>
      </c>
      <c r="Q54">
        <v>50</v>
      </c>
      <c r="R54">
        <v>0</v>
      </c>
      <c r="T54">
        <v>0</v>
      </c>
      <c r="U54">
        <v>1</v>
      </c>
      <c r="V54">
        <v>1246</v>
      </c>
      <c r="W54">
        <v>3</v>
      </c>
      <c r="X54" t="s">
        <v>77</v>
      </c>
      <c r="Y54">
        <v>1</v>
      </c>
      <c r="Z54">
        <v>1</v>
      </c>
      <c r="AA54">
        <v>99</v>
      </c>
      <c r="AB54">
        <v>3</v>
      </c>
      <c r="AC54">
        <v>5</v>
      </c>
      <c r="AD54">
        <v>3</v>
      </c>
      <c r="AE54">
        <v>18200</v>
      </c>
      <c r="AF54">
        <v>7999</v>
      </c>
      <c r="AG54">
        <v>1</v>
      </c>
      <c r="AH54">
        <v>11</v>
      </c>
      <c r="AI54">
        <v>3</v>
      </c>
      <c r="AJ54">
        <v>3</v>
      </c>
      <c r="AK54">
        <v>80</v>
      </c>
      <c r="AL54">
        <v>1</v>
      </c>
      <c r="AM54">
        <v>32</v>
      </c>
      <c r="AN54">
        <v>3</v>
      </c>
      <c r="AO54">
        <v>32</v>
      </c>
      <c r="AP54">
        <v>5</v>
      </c>
      <c r="AQ54">
        <v>10</v>
      </c>
      <c r="AR54">
        <v>7</v>
      </c>
    </row>
    <row r="55" spans="1:44" x14ac:dyDescent="0.3">
      <c r="A55" t="s">
        <v>44</v>
      </c>
      <c r="B55" t="s">
        <v>57</v>
      </c>
      <c r="C55" t="s">
        <v>69</v>
      </c>
      <c r="D55" t="s">
        <v>47</v>
      </c>
      <c r="E55" t="s">
        <v>161</v>
      </c>
      <c r="F55" t="s">
        <v>49</v>
      </c>
      <c r="G55" t="s">
        <v>537</v>
      </c>
      <c r="H55">
        <v>608</v>
      </c>
      <c r="I55" t="s">
        <v>51</v>
      </c>
      <c r="J55" t="s">
        <v>163</v>
      </c>
      <c r="K55" t="s">
        <v>79</v>
      </c>
      <c r="L55" t="s">
        <v>44</v>
      </c>
      <c r="M55" t="s">
        <v>54</v>
      </c>
      <c r="N55">
        <v>2</v>
      </c>
      <c r="O55">
        <v>-2</v>
      </c>
      <c r="P55">
        <v>0</v>
      </c>
      <c r="Q55">
        <v>26</v>
      </c>
      <c r="R55">
        <v>1</v>
      </c>
      <c r="S55">
        <v>1</v>
      </c>
      <c r="T55">
        <v>1</v>
      </c>
      <c r="U55">
        <v>0</v>
      </c>
      <c r="V55">
        <v>426</v>
      </c>
      <c r="W55">
        <v>17</v>
      </c>
      <c r="X55" t="s">
        <v>71</v>
      </c>
      <c r="Y55">
        <v>1</v>
      </c>
      <c r="Z55">
        <v>2</v>
      </c>
      <c r="AA55">
        <v>58</v>
      </c>
      <c r="AB55">
        <v>3</v>
      </c>
      <c r="AC55">
        <v>1</v>
      </c>
      <c r="AD55">
        <v>2</v>
      </c>
      <c r="AE55">
        <v>2741</v>
      </c>
      <c r="AF55">
        <v>22808</v>
      </c>
      <c r="AG55">
        <v>0</v>
      </c>
      <c r="AH55">
        <v>11</v>
      </c>
      <c r="AI55">
        <v>3</v>
      </c>
      <c r="AJ55">
        <v>2</v>
      </c>
      <c r="AK55">
        <v>80</v>
      </c>
      <c r="AL55">
        <v>1</v>
      </c>
      <c r="AM55">
        <v>8</v>
      </c>
      <c r="AN55">
        <v>2</v>
      </c>
      <c r="AO55">
        <v>7</v>
      </c>
      <c r="AP55">
        <v>7</v>
      </c>
      <c r="AQ55">
        <v>1</v>
      </c>
      <c r="AR55">
        <v>0</v>
      </c>
    </row>
    <row r="56" spans="1:44" x14ac:dyDescent="0.3">
      <c r="A56" t="s">
        <v>44</v>
      </c>
      <c r="B56" t="s">
        <v>57</v>
      </c>
      <c r="C56" t="s">
        <v>69</v>
      </c>
      <c r="D56" t="s">
        <v>47</v>
      </c>
      <c r="E56" t="s">
        <v>161</v>
      </c>
      <c r="F56" t="s">
        <v>163</v>
      </c>
      <c r="G56" t="s">
        <v>524</v>
      </c>
      <c r="H56">
        <v>590</v>
      </c>
      <c r="I56" t="s">
        <v>51</v>
      </c>
      <c r="J56" t="s">
        <v>163</v>
      </c>
      <c r="K56" t="s">
        <v>79</v>
      </c>
      <c r="L56" t="s">
        <v>44</v>
      </c>
      <c r="M56" t="s">
        <v>54</v>
      </c>
      <c r="N56">
        <v>2</v>
      </c>
      <c r="O56">
        <v>-2</v>
      </c>
      <c r="P56">
        <v>0</v>
      </c>
      <c r="Q56">
        <v>34</v>
      </c>
      <c r="R56">
        <v>1</v>
      </c>
      <c r="S56">
        <v>1</v>
      </c>
      <c r="T56">
        <v>1</v>
      </c>
      <c r="U56">
        <v>0</v>
      </c>
      <c r="V56">
        <v>988</v>
      </c>
      <c r="W56">
        <v>23</v>
      </c>
      <c r="X56" t="s">
        <v>77</v>
      </c>
      <c r="Y56">
        <v>1</v>
      </c>
      <c r="Z56">
        <v>2</v>
      </c>
      <c r="AA56">
        <v>43</v>
      </c>
      <c r="AB56">
        <v>3</v>
      </c>
      <c r="AC56">
        <v>3</v>
      </c>
      <c r="AD56">
        <v>3</v>
      </c>
      <c r="AE56">
        <v>9950</v>
      </c>
      <c r="AF56">
        <v>11533</v>
      </c>
      <c r="AG56">
        <v>9</v>
      </c>
      <c r="AH56">
        <v>15</v>
      </c>
      <c r="AI56">
        <v>3</v>
      </c>
      <c r="AJ56">
        <v>3</v>
      </c>
      <c r="AK56">
        <v>80</v>
      </c>
      <c r="AL56">
        <v>3</v>
      </c>
      <c r="AM56">
        <v>11</v>
      </c>
      <c r="AN56">
        <v>3</v>
      </c>
      <c r="AO56">
        <v>3</v>
      </c>
      <c r="AP56">
        <v>2</v>
      </c>
      <c r="AQ56">
        <v>0</v>
      </c>
      <c r="AR56">
        <v>2</v>
      </c>
    </row>
    <row r="57" spans="1:44" x14ac:dyDescent="0.3">
      <c r="A57" t="s">
        <v>44</v>
      </c>
      <c r="B57" t="s">
        <v>45</v>
      </c>
      <c r="C57" t="s">
        <v>92</v>
      </c>
      <c r="D57" t="s">
        <v>47</v>
      </c>
      <c r="E57" t="s">
        <v>161</v>
      </c>
      <c r="F57" t="s">
        <v>113</v>
      </c>
      <c r="G57" t="s">
        <v>506</v>
      </c>
      <c r="H57">
        <v>566</v>
      </c>
      <c r="I57" t="s">
        <v>62</v>
      </c>
      <c r="J57" t="s">
        <v>163</v>
      </c>
      <c r="K57" t="s">
        <v>53</v>
      </c>
      <c r="L57" t="s">
        <v>56</v>
      </c>
      <c r="M57" t="s">
        <v>54</v>
      </c>
      <c r="N57">
        <v>3</v>
      </c>
      <c r="O57">
        <v>-2</v>
      </c>
      <c r="P57">
        <v>0</v>
      </c>
      <c r="Q57">
        <v>19</v>
      </c>
      <c r="R57">
        <v>1</v>
      </c>
      <c r="S57">
        <v>1</v>
      </c>
      <c r="T57">
        <v>1</v>
      </c>
      <c r="U57">
        <v>0</v>
      </c>
      <c r="V57">
        <v>489</v>
      </c>
      <c r="W57">
        <v>2</v>
      </c>
      <c r="X57" t="s">
        <v>55</v>
      </c>
      <c r="Y57">
        <v>1</v>
      </c>
      <c r="Z57">
        <v>4</v>
      </c>
      <c r="AA57">
        <v>52</v>
      </c>
      <c r="AB57">
        <v>2</v>
      </c>
      <c r="AC57">
        <v>1</v>
      </c>
      <c r="AD57">
        <v>4</v>
      </c>
      <c r="AE57">
        <v>2564</v>
      </c>
      <c r="AF57">
        <v>18437</v>
      </c>
      <c r="AG57">
        <v>1</v>
      </c>
      <c r="AH57">
        <v>12</v>
      </c>
      <c r="AI57">
        <v>3</v>
      </c>
      <c r="AJ57">
        <v>3</v>
      </c>
      <c r="AK57">
        <v>80</v>
      </c>
      <c r="AL57">
        <v>0</v>
      </c>
      <c r="AM57">
        <v>1</v>
      </c>
      <c r="AN57">
        <v>4</v>
      </c>
      <c r="AO57">
        <v>1</v>
      </c>
      <c r="AP57">
        <v>0</v>
      </c>
      <c r="AQ57">
        <v>0</v>
      </c>
      <c r="AR57">
        <v>0</v>
      </c>
    </row>
    <row r="58" spans="1:44" x14ac:dyDescent="0.3">
      <c r="A58" t="s">
        <v>56</v>
      </c>
      <c r="B58" t="s">
        <v>45</v>
      </c>
      <c r="C58" t="s">
        <v>46</v>
      </c>
      <c r="D58" t="s">
        <v>59</v>
      </c>
      <c r="E58" t="s">
        <v>161</v>
      </c>
      <c r="F58" t="s">
        <v>113</v>
      </c>
      <c r="G58" t="s">
        <v>434</v>
      </c>
      <c r="H58">
        <v>470</v>
      </c>
      <c r="I58" t="s">
        <v>62</v>
      </c>
      <c r="J58" t="s">
        <v>163</v>
      </c>
      <c r="K58" t="s">
        <v>79</v>
      </c>
      <c r="L58" t="s">
        <v>44</v>
      </c>
      <c r="M58" t="s">
        <v>54</v>
      </c>
      <c r="N58">
        <v>5</v>
      </c>
      <c r="O58">
        <v>-2</v>
      </c>
      <c r="P58">
        <v>0</v>
      </c>
      <c r="Q58">
        <v>42</v>
      </c>
      <c r="R58">
        <v>0</v>
      </c>
      <c r="T58">
        <v>0</v>
      </c>
      <c r="U58">
        <v>1</v>
      </c>
      <c r="V58">
        <v>544</v>
      </c>
      <c r="W58">
        <v>2</v>
      </c>
      <c r="X58" t="s">
        <v>65</v>
      </c>
      <c r="Y58">
        <v>1</v>
      </c>
      <c r="Z58">
        <v>4</v>
      </c>
      <c r="AA58">
        <v>52</v>
      </c>
      <c r="AB58">
        <v>3</v>
      </c>
      <c r="AC58">
        <v>1</v>
      </c>
      <c r="AD58">
        <v>4</v>
      </c>
      <c r="AE58">
        <v>2696</v>
      </c>
      <c r="AF58">
        <v>24017</v>
      </c>
      <c r="AG58">
        <v>0</v>
      </c>
      <c r="AH58">
        <v>11</v>
      </c>
      <c r="AI58">
        <v>3</v>
      </c>
      <c r="AJ58">
        <v>3</v>
      </c>
      <c r="AK58">
        <v>80</v>
      </c>
      <c r="AL58">
        <v>1</v>
      </c>
      <c r="AM58">
        <v>4</v>
      </c>
      <c r="AN58">
        <v>3</v>
      </c>
      <c r="AO58">
        <v>3</v>
      </c>
      <c r="AP58">
        <v>2</v>
      </c>
      <c r="AQ58">
        <v>1</v>
      </c>
      <c r="AR58">
        <v>0</v>
      </c>
    </row>
    <row r="59" spans="1:44" x14ac:dyDescent="0.3">
      <c r="A59" t="s">
        <v>56</v>
      </c>
      <c r="B59" t="s">
        <v>45</v>
      </c>
      <c r="C59" t="s">
        <v>69</v>
      </c>
      <c r="D59" t="s">
        <v>59</v>
      </c>
      <c r="E59" t="s">
        <v>161</v>
      </c>
      <c r="F59" t="s">
        <v>163</v>
      </c>
      <c r="G59" t="s">
        <v>394</v>
      </c>
      <c r="H59">
        <v>424</v>
      </c>
      <c r="I59" t="s">
        <v>62</v>
      </c>
      <c r="J59" t="s">
        <v>163</v>
      </c>
      <c r="K59" t="s">
        <v>64</v>
      </c>
      <c r="L59" t="s">
        <v>56</v>
      </c>
      <c r="M59" t="s">
        <v>54</v>
      </c>
      <c r="N59">
        <v>1</v>
      </c>
      <c r="O59">
        <v>-2</v>
      </c>
      <c r="P59">
        <v>0</v>
      </c>
      <c r="Q59">
        <v>31</v>
      </c>
      <c r="R59">
        <v>0</v>
      </c>
      <c r="T59">
        <v>0</v>
      </c>
      <c r="U59">
        <v>1</v>
      </c>
      <c r="V59">
        <v>106</v>
      </c>
      <c r="W59">
        <v>2</v>
      </c>
      <c r="X59" t="s">
        <v>77</v>
      </c>
      <c r="Y59">
        <v>1</v>
      </c>
      <c r="Z59">
        <v>1</v>
      </c>
      <c r="AA59">
        <v>62</v>
      </c>
      <c r="AB59">
        <v>2</v>
      </c>
      <c r="AC59">
        <v>2</v>
      </c>
      <c r="AD59">
        <v>3</v>
      </c>
      <c r="AE59">
        <v>6410</v>
      </c>
      <c r="AF59">
        <v>17822</v>
      </c>
      <c r="AG59">
        <v>3</v>
      </c>
      <c r="AH59">
        <v>12</v>
      </c>
      <c r="AI59">
        <v>3</v>
      </c>
      <c r="AJ59">
        <v>4</v>
      </c>
      <c r="AK59">
        <v>80</v>
      </c>
      <c r="AL59">
        <v>0</v>
      </c>
      <c r="AM59">
        <v>9</v>
      </c>
      <c r="AN59">
        <v>3</v>
      </c>
      <c r="AO59">
        <v>2</v>
      </c>
      <c r="AP59">
        <v>2</v>
      </c>
      <c r="AQ59">
        <v>1</v>
      </c>
      <c r="AR59">
        <v>0</v>
      </c>
    </row>
    <row r="60" spans="1:44" x14ac:dyDescent="0.3">
      <c r="A60" t="s">
        <v>56</v>
      </c>
      <c r="B60" t="s">
        <v>45</v>
      </c>
      <c r="C60" t="s">
        <v>75</v>
      </c>
      <c r="D60" t="s">
        <v>59</v>
      </c>
      <c r="E60" t="s">
        <v>161</v>
      </c>
      <c r="F60" t="s">
        <v>72</v>
      </c>
      <c r="G60" t="s">
        <v>316</v>
      </c>
      <c r="H60">
        <v>321</v>
      </c>
      <c r="I60" t="s">
        <v>62</v>
      </c>
      <c r="J60" t="s">
        <v>163</v>
      </c>
      <c r="K60" t="s">
        <v>64</v>
      </c>
      <c r="L60" t="s">
        <v>56</v>
      </c>
      <c r="M60" t="s">
        <v>54</v>
      </c>
      <c r="N60">
        <v>2</v>
      </c>
      <c r="O60">
        <v>-2</v>
      </c>
      <c r="P60">
        <v>0</v>
      </c>
      <c r="Q60">
        <v>59</v>
      </c>
      <c r="R60">
        <v>0</v>
      </c>
      <c r="T60">
        <v>0</v>
      </c>
      <c r="U60">
        <v>1</v>
      </c>
      <c r="V60">
        <v>818</v>
      </c>
      <c r="W60">
        <v>6</v>
      </c>
      <c r="X60" t="s">
        <v>55</v>
      </c>
      <c r="Y60">
        <v>1</v>
      </c>
      <c r="Z60">
        <v>2</v>
      </c>
      <c r="AA60">
        <v>52</v>
      </c>
      <c r="AB60">
        <v>3</v>
      </c>
      <c r="AC60">
        <v>1</v>
      </c>
      <c r="AD60">
        <v>3</v>
      </c>
      <c r="AE60">
        <v>2267</v>
      </c>
      <c r="AF60">
        <v>25657</v>
      </c>
      <c r="AG60">
        <v>8</v>
      </c>
      <c r="AH60">
        <v>17</v>
      </c>
      <c r="AI60">
        <v>3</v>
      </c>
      <c r="AJ60">
        <v>4</v>
      </c>
      <c r="AK60">
        <v>80</v>
      </c>
      <c r="AL60">
        <v>0</v>
      </c>
      <c r="AM60">
        <v>7</v>
      </c>
      <c r="AN60">
        <v>2</v>
      </c>
      <c r="AO60">
        <v>2</v>
      </c>
      <c r="AP60">
        <v>2</v>
      </c>
      <c r="AQ60">
        <v>2</v>
      </c>
      <c r="AR60">
        <v>2</v>
      </c>
    </row>
    <row r="61" spans="1:44" x14ac:dyDescent="0.3">
      <c r="A61" t="s">
        <v>56</v>
      </c>
      <c r="B61" t="s">
        <v>45</v>
      </c>
      <c r="C61" t="s">
        <v>69</v>
      </c>
      <c r="D61" t="s">
        <v>59</v>
      </c>
      <c r="E61" t="s">
        <v>161</v>
      </c>
      <c r="F61" t="s">
        <v>163</v>
      </c>
      <c r="G61" t="s">
        <v>223</v>
      </c>
      <c r="H61">
        <v>184</v>
      </c>
      <c r="I61" t="s">
        <v>62</v>
      </c>
      <c r="J61" t="s">
        <v>163</v>
      </c>
      <c r="K61" t="s">
        <v>64</v>
      </c>
      <c r="L61" t="s">
        <v>44</v>
      </c>
      <c r="M61" t="s">
        <v>54</v>
      </c>
      <c r="N61">
        <v>2</v>
      </c>
      <c r="O61">
        <v>-2</v>
      </c>
      <c r="P61">
        <v>0</v>
      </c>
      <c r="Q61">
        <v>30</v>
      </c>
      <c r="R61">
        <v>0</v>
      </c>
      <c r="T61">
        <v>0</v>
      </c>
      <c r="U61">
        <v>1</v>
      </c>
      <c r="V61">
        <v>1240</v>
      </c>
      <c r="W61">
        <v>9</v>
      </c>
      <c r="X61" t="s">
        <v>77</v>
      </c>
      <c r="Y61">
        <v>1</v>
      </c>
      <c r="Z61">
        <v>3</v>
      </c>
      <c r="AA61">
        <v>48</v>
      </c>
      <c r="AB61">
        <v>3</v>
      </c>
      <c r="AC61">
        <v>2</v>
      </c>
      <c r="AD61">
        <v>4</v>
      </c>
      <c r="AE61">
        <v>6347</v>
      </c>
      <c r="AF61">
        <v>13982</v>
      </c>
      <c r="AG61">
        <v>0</v>
      </c>
      <c r="AH61">
        <v>19</v>
      </c>
      <c r="AI61">
        <v>3</v>
      </c>
      <c r="AJ61">
        <v>4</v>
      </c>
      <c r="AK61">
        <v>80</v>
      </c>
      <c r="AL61">
        <v>0</v>
      </c>
      <c r="AM61">
        <v>12</v>
      </c>
      <c r="AN61">
        <v>1</v>
      </c>
      <c r="AO61">
        <v>11</v>
      </c>
      <c r="AP61">
        <v>9</v>
      </c>
      <c r="AQ61">
        <v>4</v>
      </c>
      <c r="AR61">
        <v>7</v>
      </c>
    </row>
    <row r="62" spans="1:44" x14ac:dyDescent="0.3">
      <c r="A62" t="s">
        <v>56</v>
      </c>
      <c r="B62" t="s">
        <v>45</v>
      </c>
      <c r="C62" t="s">
        <v>69</v>
      </c>
      <c r="D62" t="s">
        <v>59</v>
      </c>
      <c r="E62" t="s">
        <v>161</v>
      </c>
      <c r="F62" t="s">
        <v>49</v>
      </c>
      <c r="G62" t="s">
        <v>218</v>
      </c>
      <c r="H62">
        <v>177</v>
      </c>
      <c r="I62" t="s">
        <v>51</v>
      </c>
      <c r="J62" t="s">
        <v>163</v>
      </c>
      <c r="K62" t="s">
        <v>64</v>
      </c>
      <c r="L62" t="s">
        <v>56</v>
      </c>
      <c r="M62" t="s">
        <v>54</v>
      </c>
      <c r="N62">
        <v>3</v>
      </c>
      <c r="O62">
        <v>-2</v>
      </c>
      <c r="P62">
        <v>0</v>
      </c>
      <c r="Q62">
        <v>26</v>
      </c>
      <c r="R62">
        <v>0</v>
      </c>
      <c r="T62">
        <v>0</v>
      </c>
      <c r="U62">
        <v>1</v>
      </c>
      <c r="V62">
        <v>1355</v>
      </c>
      <c r="W62">
        <v>25</v>
      </c>
      <c r="X62" t="s">
        <v>65</v>
      </c>
      <c r="Y62">
        <v>1</v>
      </c>
      <c r="Z62">
        <v>3</v>
      </c>
      <c r="AA62">
        <v>61</v>
      </c>
      <c r="AB62">
        <v>3</v>
      </c>
      <c r="AC62">
        <v>1</v>
      </c>
      <c r="AD62">
        <v>2</v>
      </c>
      <c r="AE62">
        <v>2942</v>
      </c>
      <c r="AF62">
        <v>8916</v>
      </c>
      <c r="AG62">
        <v>1</v>
      </c>
      <c r="AH62">
        <v>23</v>
      </c>
      <c r="AI62">
        <v>4</v>
      </c>
      <c r="AJ62">
        <v>4</v>
      </c>
      <c r="AK62">
        <v>80</v>
      </c>
      <c r="AL62">
        <v>1</v>
      </c>
      <c r="AM62">
        <v>8</v>
      </c>
      <c r="AN62">
        <v>3</v>
      </c>
      <c r="AO62">
        <v>8</v>
      </c>
      <c r="AP62">
        <v>7</v>
      </c>
      <c r="AQ62">
        <v>5</v>
      </c>
      <c r="AR62">
        <v>7</v>
      </c>
    </row>
    <row r="63" spans="1:44" x14ac:dyDescent="0.3">
      <c r="A63" t="s">
        <v>56</v>
      </c>
      <c r="B63" t="s">
        <v>91</v>
      </c>
      <c r="C63" t="s">
        <v>58</v>
      </c>
      <c r="D63" t="s">
        <v>59</v>
      </c>
      <c r="E63" t="s">
        <v>161</v>
      </c>
      <c r="F63" t="s">
        <v>163</v>
      </c>
      <c r="G63" t="s">
        <v>196</v>
      </c>
      <c r="H63">
        <v>148</v>
      </c>
      <c r="I63" t="s">
        <v>51</v>
      </c>
      <c r="J63" t="s">
        <v>95</v>
      </c>
      <c r="K63" t="s">
        <v>53</v>
      </c>
      <c r="L63" t="s">
        <v>44</v>
      </c>
      <c r="M63" t="s">
        <v>54</v>
      </c>
      <c r="N63">
        <v>3</v>
      </c>
      <c r="O63">
        <v>-2</v>
      </c>
      <c r="P63">
        <v>0</v>
      </c>
      <c r="Q63">
        <v>54</v>
      </c>
      <c r="R63">
        <v>0</v>
      </c>
      <c r="T63">
        <v>0</v>
      </c>
      <c r="U63">
        <v>1</v>
      </c>
      <c r="V63">
        <v>142</v>
      </c>
      <c r="W63">
        <v>26</v>
      </c>
      <c r="X63" t="s">
        <v>77</v>
      </c>
      <c r="Y63">
        <v>1</v>
      </c>
      <c r="Z63">
        <v>4</v>
      </c>
      <c r="AA63">
        <v>30</v>
      </c>
      <c r="AB63">
        <v>4</v>
      </c>
      <c r="AC63">
        <v>4</v>
      </c>
      <c r="AD63">
        <v>4</v>
      </c>
      <c r="AE63">
        <v>17328</v>
      </c>
      <c r="AF63">
        <v>13871</v>
      </c>
      <c r="AG63">
        <v>2</v>
      </c>
      <c r="AH63">
        <v>12</v>
      </c>
      <c r="AI63">
        <v>3</v>
      </c>
      <c r="AJ63">
        <v>3</v>
      </c>
      <c r="AK63">
        <v>80</v>
      </c>
      <c r="AL63">
        <v>0</v>
      </c>
      <c r="AM63">
        <v>23</v>
      </c>
      <c r="AN63">
        <v>3</v>
      </c>
      <c r="AO63">
        <v>5</v>
      </c>
      <c r="AP63">
        <v>3</v>
      </c>
      <c r="AQ63">
        <v>4</v>
      </c>
      <c r="AR63">
        <v>4</v>
      </c>
    </row>
    <row r="64" spans="1:44" x14ac:dyDescent="0.3">
      <c r="A64" t="s">
        <v>56</v>
      </c>
      <c r="B64" t="s">
        <v>91</v>
      </c>
      <c r="C64" t="s">
        <v>75</v>
      </c>
      <c r="D64" t="s">
        <v>59</v>
      </c>
      <c r="E64" t="s">
        <v>161</v>
      </c>
      <c r="F64" t="s">
        <v>163</v>
      </c>
      <c r="G64" t="s">
        <v>189</v>
      </c>
      <c r="H64">
        <v>140</v>
      </c>
      <c r="I64" t="s">
        <v>51</v>
      </c>
      <c r="J64" t="s">
        <v>95</v>
      </c>
      <c r="K64" t="s">
        <v>64</v>
      </c>
      <c r="L64" t="s">
        <v>56</v>
      </c>
      <c r="M64" t="s">
        <v>54</v>
      </c>
      <c r="N64">
        <v>3</v>
      </c>
      <c r="O64">
        <v>-2</v>
      </c>
      <c r="P64">
        <v>0</v>
      </c>
      <c r="Q64">
        <v>59</v>
      </c>
      <c r="R64">
        <v>0</v>
      </c>
      <c r="T64">
        <v>0</v>
      </c>
      <c r="U64">
        <v>1</v>
      </c>
      <c r="V64">
        <v>1420</v>
      </c>
      <c r="W64">
        <v>2</v>
      </c>
      <c r="X64" t="s">
        <v>71</v>
      </c>
      <c r="Y64">
        <v>1</v>
      </c>
      <c r="Z64">
        <v>3</v>
      </c>
      <c r="AA64">
        <v>32</v>
      </c>
      <c r="AB64">
        <v>2</v>
      </c>
      <c r="AC64">
        <v>5</v>
      </c>
      <c r="AD64">
        <v>4</v>
      </c>
      <c r="AE64">
        <v>18844</v>
      </c>
      <c r="AF64">
        <v>21922</v>
      </c>
      <c r="AG64">
        <v>9</v>
      </c>
      <c r="AH64">
        <v>21</v>
      </c>
      <c r="AI64">
        <v>4</v>
      </c>
      <c r="AJ64">
        <v>4</v>
      </c>
      <c r="AK64">
        <v>80</v>
      </c>
      <c r="AL64">
        <v>1</v>
      </c>
      <c r="AM64">
        <v>30</v>
      </c>
      <c r="AN64">
        <v>3</v>
      </c>
      <c r="AO64">
        <v>3</v>
      </c>
      <c r="AP64">
        <v>2</v>
      </c>
      <c r="AQ64">
        <v>2</v>
      </c>
      <c r="AR64">
        <v>2</v>
      </c>
    </row>
    <row r="65" spans="1:44" x14ac:dyDescent="0.3">
      <c r="A65" t="s">
        <v>44</v>
      </c>
      <c r="B65" t="s">
        <v>45</v>
      </c>
      <c r="C65" t="s">
        <v>46</v>
      </c>
      <c r="D65" t="s">
        <v>47</v>
      </c>
      <c r="E65" t="s">
        <v>161</v>
      </c>
      <c r="F65" t="s">
        <v>163</v>
      </c>
      <c r="G65" t="s">
        <v>184</v>
      </c>
      <c r="H65">
        <v>133</v>
      </c>
      <c r="I65" t="s">
        <v>62</v>
      </c>
      <c r="J65" t="s">
        <v>163</v>
      </c>
      <c r="K65" t="s">
        <v>79</v>
      </c>
      <c r="L65" t="s">
        <v>44</v>
      </c>
      <c r="M65" t="s">
        <v>54</v>
      </c>
      <c r="N65">
        <v>3</v>
      </c>
      <c r="O65">
        <v>-2</v>
      </c>
      <c r="P65">
        <v>0</v>
      </c>
      <c r="Q65">
        <v>37</v>
      </c>
      <c r="R65">
        <v>1</v>
      </c>
      <c r="S65">
        <v>1</v>
      </c>
      <c r="T65">
        <v>1</v>
      </c>
      <c r="U65">
        <v>0</v>
      </c>
      <c r="V65">
        <v>807</v>
      </c>
      <c r="W65">
        <v>6</v>
      </c>
      <c r="X65" t="s">
        <v>71</v>
      </c>
      <c r="Y65">
        <v>1</v>
      </c>
      <c r="Z65">
        <v>3</v>
      </c>
      <c r="AA65">
        <v>63</v>
      </c>
      <c r="AB65">
        <v>3</v>
      </c>
      <c r="AC65">
        <v>1</v>
      </c>
      <c r="AD65">
        <v>4</v>
      </c>
      <c r="AE65">
        <v>2073</v>
      </c>
      <c r="AF65">
        <v>23648</v>
      </c>
      <c r="AG65">
        <v>4</v>
      </c>
      <c r="AH65">
        <v>22</v>
      </c>
      <c r="AI65">
        <v>4</v>
      </c>
      <c r="AJ65">
        <v>4</v>
      </c>
      <c r="AK65">
        <v>80</v>
      </c>
      <c r="AL65">
        <v>0</v>
      </c>
      <c r="AM65">
        <v>7</v>
      </c>
      <c r="AN65">
        <v>3</v>
      </c>
      <c r="AO65">
        <v>3</v>
      </c>
      <c r="AP65">
        <v>2</v>
      </c>
      <c r="AQ65">
        <v>0</v>
      </c>
      <c r="AR65">
        <v>2</v>
      </c>
    </row>
    <row r="66" spans="1:44" x14ac:dyDescent="0.3">
      <c r="A66" t="s">
        <v>56</v>
      </c>
      <c r="B66" t="s">
        <v>45</v>
      </c>
      <c r="C66" t="s">
        <v>58</v>
      </c>
      <c r="D66" t="s">
        <v>59</v>
      </c>
      <c r="E66" t="s">
        <v>161</v>
      </c>
      <c r="F66" t="s">
        <v>72</v>
      </c>
      <c r="G66" t="s">
        <v>162</v>
      </c>
      <c r="H66">
        <v>103</v>
      </c>
      <c r="I66" t="s">
        <v>62</v>
      </c>
      <c r="J66" t="s">
        <v>163</v>
      </c>
      <c r="K66" t="s">
        <v>79</v>
      </c>
      <c r="L66" t="s">
        <v>44</v>
      </c>
      <c r="M66" t="s">
        <v>54</v>
      </c>
      <c r="N66">
        <v>2</v>
      </c>
      <c r="O66">
        <v>-2</v>
      </c>
      <c r="P66">
        <v>0</v>
      </c>
      <c r="Q66">
        <v>46</v>
      </c>
      <c r="R66">
        <v>0</v>
      </c>
      <c r="T66">
        <v>0</v>
      </c>
      <c r="U66">
        <v>1</v>
      </c>
      <c r="V66">
        <v>945</v>
      </c>
      <c r="W66">
        <v>5</v>
      </c>
      <c r="X66" t="s">
        <v>55</v>
      </c>
      <c r="Y66">
        <v>1</v>
      </c>
      <c r="Z66">
        <v>2</v>
      </c>
      <c r="AA66">
        <v>80</v>
      </c>
      <c r="AB66">
        <v>3</v>
      </c>
      <c r="AC66">
        <v>2</v>
      </c>
      <c r="AD66">
        <v>3</v>
      </c>
      <c r="AE66">
        <v>5021</v>
      </c>
      <c r="AF66">
        <v>10425</v>
      </c>
      <c r="AG66">
        <v>8</v>
      </c>
      <c r="AH66">
        <v>22</v>
      </c>
      <c r="AI66">
        <v>4</v>
      </c>
      <c r="AJ66">
        <v>4</v>
      </c>
      <c r="AK66">
        <v>80</v>
      </c>
      <c r="AL66">
        <v>1</v>
      </c>
      <c r="AM66">
        <v>16</v>
      </c>
      <c r="AN66">
        <v>3</v>
      </c>
      <c r="AO66">
        <v>4</v>
      </c>
      <c r="AP66">
        <v>2</v>
      </c>
      <c r="AQ66">
        <v>0</v>
      </c>
      <c r="AR66">
        <v>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DA92-C60B-462E-9311-357FED349A19}">
  <dimension ref="A3:B6"/>
  <sheetViews>
    <sheetView zoomScale="80" workbookViewId="0">
      <selection activeCell="B5" sqref="B5"/>
    </sheetView>
  </sheetViews>
  <sheetFormatPr defaultRowHeight="15.6" x14ac:dyDescent="0.3"/>
  <cols>
    <col min="1" max="1" width="12.59765625" bestFit="1" customWidth="1"/>
    <col min="2" max="2" width="22.796875" bestFit="1" customWidth="1"/>
  </cols>
  <sheetData>
    <row r="3" spans="1:2" x14ac:dyDescent="0.3">
      <c r="A3" s="11" t="s">
        <v>1565</v>
      </c>
      <c r="B3" s="3" t="s">
        <v>1555</v>
      </c>
    </row>
    <row r="4" spans="1:2" x14ac:dyDescent="0.3">
      <c r="A4" s="12" t="s">
        <v>161</v>
      </c>
      <c r="B4" s="21">
        <v>5.0632911392405063E-2</v>
      </c>
    </row>
    <row r="5" spans="1:2" x14ac:dyDescent="0.3">
      <c r="A5" s="13" t="s">
        <v>60</v>
      </c>
      <c r="B5" s="22">
        <v>0.56118143459915615</v>
      </c>
    </row>
    <row r="6" spans="1:2" x14ac:dyDescent="0.3">
      <c r="A6" s="26" t="s">
        <v>48</v>
      </c>
      <c r="B6" s="27">
        <v>0.3881856540084388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8F578-E833-4107-9119-A97E00743F86}">
  <dimension ref="A1"/>
  <sheetViews>
    <sheetView workbookViewId="0"/>
  </sheetViews>
  <sheetFormatPr defaultRowHeight="15.6"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F44A7-8B97-460B-A8EE-DDC57015EB20}">
  <dimension ref="A3:B8"/>
  <sheetViews>
    <sheetView topLeftCell="A58" workbookViewId="0">
      <selection activeCell="A5" sqref="A5"/>
    </sheetView>
  </sheetViews>
  <sheetFormatPr defaultRowHeight="15.6" x14ac:dyDescent="0.3"/>
  <cols>
    <col min="1" max="1" width="12.19921875" bestFit="1" customWidth="1"/>
    <col min="2" max="2" width="22.796875" bestFit="1" customWidth="1"/>
  </cols>
  <sheetData>
    <row r="3" spans="1:2" x14ac:dyDescent="0.3">
      <c r="A3" s="11" t="s">
        <v>1565</v>
      </c>
      <c r="B3" s="3" t="s">
        <v>1555</v>
      </c>
    </row>
    <row r="4" spans="1:2" x14ac:dyDescent="0.3">
      <c r="A4" s="12" t="s">
        <v>69</v>
      </c>
      <c r="B4" s="28">
        <v>112</v>
      </c>
    </row>
    <row r="5" spans="1:2" x14ac:dyDescent="0.3">
      <c r="A5" s="13" t="s">
        <v>46</v>
      </c>
      <c r="B5" s="29">
        <v>51</v>
      </c>
    </row>
    <row r="6" spans="1:2" x14ac:dyDescent="0.3">
      <c r="A6" s="13" t="s">
        <v>92</v>
      </c>
      <c r="B6" s="29">
        <v>38</v>
      </c>
    </row>
    <row r="7" spans="1:2" x14ac:dyDescent="0.3">
      <c r="A7" s="13" t="s">
        <v>58</v>
      </c>
      <c r="B7" s="29">
        <v>25</v>
      </c>
    </row>
    <row r="8" spans="1:2" x14ac:dyDescent="0.3">
      <c r="A8" s="26" t="s">
        <v>75</v>
      </c>
      <c r="B8" s="30">
        <v>11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B41D9-7284-4CAE-856C-25233C3348CA}">
  <dimension ref="A3:E7"/>
  <sheetViews>
    <sheetView workbookViewId="0">
      <selection activeCell="L23" sqref="L23"/>
    </sheetView>
  </sheetViews>
  <sheetFormatPr defaultRowHeight="15.6" x14ac:dyDescent="0.3"/>
  <cols>
    <col min="1" max="1" width="12.19921875" bestFit="1" customWidth="1"/>
    <col min="2" max="2" width="16" bestFit="1" customWidth="1"/>
    <col min="4" max="4" width="12.69921875" bestFit="1" customWidth="1"/>
  </cols>
  <sheetData>
    <row r="3" spans="1:5" x14ac:dyDescent="0.3">
      <c r="A3" s="11" t="s">
        <v>1565</v>
      </c>
      <c r="B3" s="3" t="s">
        <v>1570</v>
      </c>
      <c r="D3" t="s">
        <v>10</v>
      </c>
      <c r="E3" t="s">
        <v>0</v>
      </c>
    </row>
    <row r="4" spans="1:5" x14ac:dyDescent="0.3">
      <c r="A4" s="12" t="s">
        <v>79</v>
      </c>
      <c r="B4" s="3">
        <v>327</v>
      </c>
      <c r="D4" t="str">
        <f>A4</f>
        <v>Divorced</v>
      </c>
      <c r="E4">
        <f>GETPIVOTDATA("Attrition",$A$3,"Marital Status",A4)</f>
        <v>327</v>
      </c>
    </row>
    <row r="5" spans="1:5" x14ac:dyDescent="0.3">
      <c r="A5" s="13" t="s">
        <v>64</v>
      </c>
      <c r="B5" s="19">
        <v>673</v>
      </c>
      <c r="D5" t="str">
        <f>A5</f>
        <v>Married</v>
      </c>
      <c r="E5">
        <f>GETPIVOTDATA("Attrition",$A$3,"Marital Status",A5)</f>
        <v>673</v>
      </c>
    </row>
    <row r="6" spans="1:5" x14ac:dyDescent="0.3">
      <c r="A6" s="13" t="s">
        <v>53</v>
      </c>
      <c r="B6" s="19">
        <v>470</v>
      </c>
      <c r="D6" t="str">
        <f>A6</f>
        <v>Single</v>
      </c>
      <c r="E6">
        <f>GETPIVOTDATA("Attrition",$A$3,"Marital Status",A6)</f>
        <v>470</v>
      </c>
    </row>
    <row r="7" spans="1:5" x14ac:dyDescent="0.3">
      <c r="A7" s="14" t="s">
        <v>1566</v>
      </c>
      <c r="B7" s="18">
        <v>1470</v>
      </c>
    </row>
  </sheetData>
  <sortState xmlns:xlrd2="http://schemas.microsoft.com/office/spreadsheetml/2017/richdata2" ref="D4:E6">
    <sortCondition ref="E5:E6"/>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E23" sqref="E23"/>
    </sheetView>
  </sheetViews>
  <sheetFormatPr defaultColWidth="11.19921875" defaultRowHeight="15" customHeight="1" x14ac:dyDescent="0.3"/>
  <cols>
    <col min="1" max="1" width="9.796875" customWidth="1"/>
    <col min="2" max="2" width="16.09765625" bestFit="1" customWidth="1"/>
    <col min="3" max="3" width="11.59765625" bestFit="1" customWidth="1"/>
    <col min="4" max="4" width="16.8984375" bestFit="1"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tabSelected="1" zoomScale="77" zoomScaleNormal="100" workbookViewId="0">
      <selection activeCell="W17" sqref="W17"/>
    </sheetView>
  </sheetViews>
  <sheetFormatPr defaultColWidth="11.19921875" defaultRowHeight="15" customHeight="1" x14ac:dyDescent="0.3"/>
  <cols>
    <col min="1" max="26" width="8.59765625" customWidth="1"/>
  </cols>
  <sheetData>
    <row r="1" spans="1:1" x14ac:dyDescent="0.3"/>
    <row r="2" spans="1:1" x14ac:dyDescent="0.3"/>
    <row r="3" spans="1:1" x14ac:dyDescent="0.3"/>
    <row r="4" spans="1:1" x14ac:dyDescent="0.3"/>
    <row r="5" spans="1:1" x14ac:dyDescent="0.3"/>
    <row r="6" spans="1:1" x14ac:dyDescent="0.3"/>
    <row r="7" spans="1:1" x14ac:dyDescent="0.3"/>
    <row r="8" spans="1:1" x14ac:dyDescent="0.3"/>
    <row r="9" spans="1:1" x14ac:dyDescent="0.3"/>
    <row r="10" spans="1:1" x14ac:dyDescent="0.3"/>
    <row r="11" spans="1:1" x14ac:dyDescent="0.3">
      <c r="A11">
        <f>'Background 3'!E24</f>
        <v>0</v>
      </c>
    </row>
    <row r="12" spans="1:1" x14ac:dyDescent="0.3"/>
    <row r="13" spans="1:1" x14ac:dyDescent="0.3"/>
    <row r="14" spans="1:1" x14ac:dyDescent="0.3"/>
    <row r="15" spans="1:1" x14ac:dyDescent="0.3"/>
    <row r="16" spans="1:1" x14ac:dyDescent="0.3"/>
    <row r="17" x14ac:dyDescent="0.3"/>
    <row r="18" x14ac:dyDescent="0.3"/>
    <row r="19" x14ac:dyDescent="0.3"/>
    <row r="20" x14ac:dyDescent="0.3"/>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KPI</vt:lpstr>
      <vt:lpstr>Ratings</vt:lpstr>
      <vt:lpstr>Gender</vt:lpstr>
      <vt:lpstr>Education by Attrition</vt:lpstr>
      <vt:lpstr>Attrition by Job</vt:lpstr>
      <vt:lpstr>Detail1</vt:lpstr>
      <vt:lpstr>Dept wise Attrition</vt:lpstr>
      <vt:lpstr>Sheet1</vt:lpstr>
      <vt:lpstr>Attrition  by age group</vt:lpstr>
      <vt:lpstr>Marital Status</vt:lpstr>
      <vt:lpstr>Data</vt:lpstr>
      <vt:lpstr>Images</vt:lpstr>
      <vt:lpstr>Background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Akanksha kumari sinha</cp:lastModifiedBy>
  <dcterms:created xsi:type="dcterms:W3CDTF">2022-12-29T16:02:46Z</dcterms:created>
  <dcterms:modified xsi:type="dcterms:W3CDTF">2026-08-11T10:41:57Z</dcterms:modified>
</cp:coreProperties>
</file>