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Custom Office Templates\DataAnalayze\"/>
    </mc:Choice>
  </mc:AlternateContent>
  <xr:revisionPtr revIDLastSave="0" documentId="13_ncr:1_{934929AC-F827-4F70-B02B-65046FF1AE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NK(AVG  &amp;EQ)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J6" i="1"/>
  <c r="K6" i="1" s="1"/>
  <c r="I17" i="1"/>
  <c r="H17" i="1"/>
  <c r="G17" i="1"/>
  <c r="F17" i="1"/>
  <c r="I16" i="1"/>
  <c r="H16" i="1"/>
  <c r="G16" i="1"/>
  <c r="F16" i="1"/>
  <c r="I15" i="1"/>
  <c r="H15" i="1"/>
  <c r="G15" i="1"/>
  <c r="I12" i="1"/>
  <c r="H12" i="1"/>
  <c r="G12" i="1"/>
  <c r="F12" i="1"/>
  <c r="J11" i="1"/>
  <c r="K11" i="1" s="1"/>
  <c r="J10" i="1"/>
  <c r="K10" i="1" s="1"/>
  <c r="J9" i="1"/>
  <c r="K9" i="1" s="1"/>
  <c r="M9" i="1" s="1"/>
  <c r="J8" i="1"/>
  <c r="K8" i="1" s="1"/>
  <c r="J7" i="1"/>
  <c r="K7" i="1" s="1"/>
  <c r="M10" i="1" l="1"/>
  <c r="M7" i="1"/>
  <c r="M11" i="1"/>
  <c r="M6" i="1"/>
  <c r="L11" i="1"/>
  <c r="L10" i="1"/>
  <c r="L9" i="1"/>
  <c r="L6" i="1"/>
  <c r="M8" i="1"/>
  <c r="L8" i="1"/>
  <c r="L7" i="1"/>
  <c r="J17" i="1"/>
  <c r="K17" i="1"/>
  <c r="K16" i="1"/>
  <c r="J16" i="1"/>
  <c r="F15" i="1"/>
  <c r="J15" i="1"/>
  <c r="K15" i="1"/>
</calcChain>
</file>

<file path=xl/sharedStrings.xml><?xml version="1.0" encoding="utf-8"?>
<sst xmlns="http://schemas.openxmlformats.org/spreadsheetml/2006/main" count="35" uniqueCount="31">
  <si>
    <t>shop_name</t>
  </si>
  <si>
    <t>address</t>
  </si>
  <si>
    <t>mode</t>
  </si>
  <si>
    <t>outlets</t>
  </si>
  <si>
    <t>customer_count</t>
  </si>
  <si>
    <t>sales</t>
  </si>
  <si>
    <t>employee</t>
  </si>
  <si>
    <t>Sales+Tax</t>
  </si>
  <si>
    <t>Sales per outlet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</si>
  <si>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</si>
  <si>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</si>
  <si>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</si>
  <si>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</si>
  <si>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</si>
  <si>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</si>
  <si>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</si>
  <si>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</si>
  <si>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</si>
  <si>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</si>
  <si>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</si>
  <si>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</si>
  <si>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</si>
  <si>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</si>
  <si>
    <t>sum</t>
  </si>
  <si>
    <t>MIN</t>
  </si>
  <si>
    <t>MAX</t>
  </si>
  <si>
    <t>Average</t>
  </si>
  <si>
    <t>Tax</t>
  </si>
  <si>
    <t>Rank.avg</t>
  </si>
  <si>
    <t>Rank.eq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</si>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</sst>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0" fillId="0" borderId="3" xfId="0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6" xfId="0" applyFill="1" applyBorder="1"/>
    <xf numFmtId="0" fontId="2" fillId="3" borderId="0" xfId="0" applyFont="1" applyFill="1"/>
    <xf numFmtId="9" fontId="0" fillId="0" borderId="0" xfId="1" applyFont="1"/>
    <xf numFmtId="0" fontId="2" fillId="2" borderId="0" xfId="0" applyFont="1" applyFill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7"/>
  <sheetViews>
    <sheetView tabSelected="1" workbookViewId="0">
      <selection activeCell="N12" sqref="N12"/>
    </sheetView>
  </sheetViews>
  <sheetFormatPr defaultRowHeight="14.4"/>
  <cols>
    <col min="2" max="2" width="7.44140625" customWidth="1"/>
    <col min="3" max="3" width="11.109375" customWidth="1"/>
    <col min="4" max="4" width="19" customWidth="1"/>
    <col min="10" max="10" width="9.109375" customWidth="1"/>
    <col min="11" max="14" width="13.44140625" customWidth="1"/>
  </cols>
  <sheetData>
    <row r="1" spans="3:14">
      <c r="G1" t="s">
        <v>27</v>
      </c>
      <c r="H1" s="15">
        <v>0.18</v>
      </c>
    </row>
    <row r="5" spans="3:14"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2" t="s">
        <v>6</v>
      </c>
      <c r="J5" s="3" t="s">
        <v>7</v>
      </c>
      <c r="K5" s="3" t="s">
        <v>8</v>
      </c>
      <c r="L5" s="3" t="s">
        <v>28</v>
      </c>
      <c r="M5" s="3" t="s">
        <v>29</v>
      </c>
      <c r="N5" s="16" t="s">
        <v>30</v>
      </c>
    </row>
    <row r="6" spans="3:14" ht="36" customHeight="1">
      <c r="C6" s="4" t="s">
        <v>9</v>
      </c>
      <c r="D6" s="5" t="s">
        <v>10</v>
      </c>
      <c r="E6" s="4" t="s">
        <v>11</v>
      </c>
      <c r="F6" s="4">
        <v>5</v>
      </c>
      <c r="G6" s="4">
        <v>5000</v>
      </c>
      <c r="H6" s="4">
        <v>100000</v>
      </c>
      <c r="I6" s="6">
        <v>700</v>
      </c>
      <c r="J6" s="7">
        <f>(H6*H$1)</f>
        <v>18000</v>
      </c>
      <c r="K6" s="8">
        <f t="shared" ref="K6:K11" si="0">J6/F6</f>
        <v>3600</v>
      </c>
      <c r="L6" s="8">
        <f>_xlfn.RANK.AVG(K6,K6:K11,1)</f>
        <v>3</v>
      </c>
      <c r="M6" s="8">
        <f>_xlfn.RANK.EQ(K6,K6:K11,1)</f>
        <v>3</v>
      </c>
      <c r="N6" s="17">
        <f>RANK(K6,K6:K11,1)</f>
        <v>3</v>
      </c>
    </row>
    <row r="7" spans="3:14">
      <c r="C7" s="4" t="s">
        <v>12</v>
      </c>
      <c r="D7" s="4" t="s">
        <v>13</v>
      </c>
      <c r="E7" s="4" t="s">
        <v>11</v>
      </c>
      <c r="F7" s="4">
        <v>2</v>
      </c>
      <c r="G7" s="4">
        <v>1000</v>
      </c>
      <c r="H7" s="4">
        <v>10000</v>
      </c>
      <c r="I7" s="6">
        <v>100</v>
      </c>
      <c r="J7" s="7">
        <f>H7*H1</f>
        <v>1800</v>
      </c>
      <c r="K7" s="8">
        <f t="shared" si="0"/>
        <v>900</v>
      </c>
      <c r="L7" s="8">
        <f>_xlfn.RANK.AVG(K7,K7:K11,1)</f>
        <v>1.5</v>
      </c>
      <c r="M7" s="8">
        <f>_xlfn.RANK.EQ(K7,K6:K11,1)</f>
        <v>1</v>
      </c>
      <c r="N7" s="17">
        <f>RANK(K7,K6:K11,1)</f>
        <v>1</v>
      </c>
    </row>
    <row r="8" spans="3:14">
      <c r="C8" s="4" t="s">
        <v>14</v>
      </c>
      <c r="D8" s="4" t="s">
        <v>15</v>
      </c>
      <c r="E8" s="4" t="s">
        <v>11</v>
      </c>
      <c r="F8" s="4">
        <v>6</v>
      </c>
      <c r="G8" s="4">
        <v>7000</v>
      </c>
      <c r="H8" s="4">
        <v>200000</v>
      </c>
      <c r="I8" s="6">
        <v>1000</v>
      </c>
      <c r="J8" s="7">
        <f>H8*H1</f>
        <v>36000</v>
      </c>
      <c r="K8" s="8">
        <f t="shared" si="0"/>
        <v>6000</v>
      </c>
      <c r="L8" s="8">
        <f>_xlfn.RANK.AVG(K8,K6:K11,1)</f>
        <v>4</v>
      </c>
      <c r="M8" s="8">
        <f>_xlfn.RANK.EQ(K8,K6:K11,1)</f>
        <v>4</v>
      </c>
      <c r="N8" s="17">
        <f>RANK(K8,K6:K11,1)</f>
        <v>4</v>
      </c>
    </row>
    <row r="9" spans="3:14">
      <c r="C9" s="4" t="s">
        <v>16</v>
      </c>
      <c r="D9" s="4" t="s">
        <v>17</v>
      </c>
      <c r="E9" s="4" t="s">
        <v>18</v>
      </c>
      <c r="F9" s="4">
        <v>1</v>
      </c>
      <c r="G9" s="4">
        <v>15000</v>
      </c>
      <c r="H9" s="4">
        <v>200000</v>
      </c>
      <c r="I9" s="6">
        <v>5000</v>
      </c>
      <c r="J9" s="7">
        <f>H9*H1</f>
        <v>36000</v>
      </c>
      <c r="K9" s="8">
        <f t="shared" si="0"/>
        <v>36000</v>
      </c>
      <c r="L9" s="8">
        <f>_xlfn.RANK.AVG(K9,K6:K11,1)</f>
        <v>6</v>
      </c>
      <c r="M9" s="8">
        <f>_xlfn.RANK.EQ(K9,K6:K11,1)</f>
        <v>6</v>
      </c>
      <c r="N9" s="17">
        <f>RANK(K9,K6:K11,1)</f>
        <v>6</v>
      </c>
    </row>
    <row r="10" spans="3:14">
      <c r="C10" s="4" t="s">
        <v>19</v>
      </c>
      <c r="D10" s="4" t="s">
        <v>20</v>
      </c>
      <c r="E10" s="4" t="s">
        <v>18</v>
      </c>
      <c r="F10" s="4">
        <v>3</v>
      </c>
      <c r="G10" s="4">
        <v>12000</v>
      </c>
      <c r="H10" s="4">
        <v>150000</v>
      </c>
      <c r="I10" s="6">
        <v>7000</v>
      </c>
      <c r="J10" s="7">
        <f>H10*H1</f>
        <v>27000</v>
      </c>
      <c r="K10" s="8">
        <f t="shared" si="0"/>
        <v>9000</v>
      </c>
      <c r="L10" s="8">
        <f>_xlfn.RANK.AVG(K10,K6:K11,1)</f>
        <v>5</v>
      </c>
      <c r="M10" s="8">
        <f>_xlfn.RANK.EQ(K10,K6:K11,1)</f>
        <v>5</v>
      </c>
      <c r="N10" s="17">
        <f>RANK(K10,K6:K11,1)</f>
        <v>5</v>
      </c>
    </row>
    <row r="11" spans="3:14">
      <c r="C11" s="9" t="s">
        <v>21</v>
      </c>
      <c r="D11" s="9" t="s">
        <v>22</v>
      </c>
      <c r="E11" s="9" t="s">
        <v>11</v>
      </c>
      <c r="F11" s="9">
        <v>10</v>
      </c>
      <c r="G11" s="9">
        <v>2000</v>
      </c>
      <c r="H11" s="9">
        <v>50000</v>
      </c>
      <c r="I11" s="10">
        <v>20</v>
      </c>
      <c r="J11" s="7">
        <f>H11*H1</f>
        <v>9000</v>
      </c>
      <c r="K11" s="8">
        <f t="shared" si="0"/>
        <v>900</v>
      </c>
      <c r="L11" s="8">
        <f>_xlfn.RANK.AVG(K11,K6:K11,1)</f>
        <v>1.5</v>
      </c>
      <c r="M11" s="8">
        <f>_xlfn.RANK.EQ(K11,K6:K11,1)</f>
        <v>1</v>
      </c>
      <c r="N11" s="17">
        <f>RANK(K11,K6:K11,1)</f>
        <v>1</v>
      </c>
    </row>
    <row r="12" spans="3:14">
      <c r="C12" s="11" t="s">
        <v>23</v>
      </c>
      <c r="D12" s="12"/>
      <c r="E12" s="12"/>
      <c r="F12" s="12">
        <f>SUM(F6:F11)</f>
        <v>27</v>
      </c>
      <c r="G12" s="12">
        <f>SUM(G6:G11)</f>
        <v>42000</v>
      </c>
      <c r="H12" s="12">
        <f>SUM(H6:H11)</f>
        <v>710000</v>
      </c>
      <c r="I12" s="13">
        <f>SUM(I6:I11)</f>
        <v>13820</v>
      </c>
      <c r="J12" s="12"/>
      <c r="K12" s="12"/>
    </row>
    <row r="15" spans="3:14">
      <c r="C15" s="14" t="s">
        <v>24</v>
      </c>
      <c r="F15">
        <f>MIN(F6:HK11)</f>
        <v>1</v>
      </c>
      <c r="G15">
        <f>MIN(G6:G11)</f>
        <v>1000</v>
      </c>
      <c r="H15">
        <f>MIN(H6:H11)</f>
        <v>10000</v>
      </c>
      <c r="I15">
        <f>MIN(I6:I11)</f>
        <v>20</v>
      </c>
      <c r="J15">
        <f>MIN(J6:J11)</f>
        <v>1800</v>
      </c>
      <c r="K15">
        <f>MIN(K6:K11)</f>
        <v>900</v>
      </c>
    </row>
    <row r="16" spans="3:14">
      <c r="C16" s="14" t="s">
        <v>25</v>
      </c>
      <c r="F16">
        <f t="shared" ref="F16:K16" si="1">MAX(F6:F11)</f>
        <v>10</v>
      </c>
      <c r="G16">
        <f t="shared" si="1"/>
        <v>15000</v>
      </c>
      <c r="H16">
        <f t="shared" si="1"/>
        <v>200000</v>
      </c>
      <c r="I16">
        <f t="shared" si="1"/>
        <v>7000</v>
      </c>
      <c r="J16">
        <f t="shared" si="1"/>
        <v>36000</v>
      </c>
      <c r="K16">
        <f t="shared" si="1"/>
        <v>36000</v>
      </c>
    </row>
    <row r="17" spans="3:11">
      <c r="C17" s="14" t="s">
        <v>26</v>
      </c>
      <c r="F17">
        <f t="shared" ref="F17:K17" si="2">AVERAGE(F6:F11)</f>
        <v>4.5</v>
      </c>
      <c r="G17">
        <f t="shared" si="2"/>
        <v>7000</v>
      </c>
      <c r="H17">
        <f t="shared" si="2"/>
        <v>118333.33333333333</v>
      </c>
      <c r="I17">
        <f t="shared" si="2"/>
        <v>2303.3333333333335</v>
      </c>
      <c r="J17">
        <f t="shared" si="2"/>
        <v>21300</v>
      </c>
      <c r="K17">
        <f t="shared" si="2"/>
        <v>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RANK(AVG  &amp;EQ)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Akanksha Thakre</cp:lastModifiedBy>
  <dcterms:created xsi:type="dcterms:W3CDTF">2025-07-21T09:59:32Z</dcterms:created>
  <dcterms:modified xsi:type="dcterms:W3CDTF">2025-10-04T17:30:49Z</dcterms:modified>
</cp:coreProperties>
</file>