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PC\Downloads\Trimester IV\Business Analytics\Data analytics and visualization\"/>
    </mc:Choice>
  </mc:AlternateContent>
  <xr:revisionPtr revIDLastSave="0" documentId="13_ncr:1_{4E6017D3-BFCF-483B-8FD3-C86F5E693F4A}" xr6:coauthVersionLast="47" xr6:coauthVersionMax="47" xr10:uidLastSave="{00000000-0000-0000-0000-000000000000}"/>
  <bookViews>
    <workbookView xWindow="-108" yWindow="-108" windowWidth="23256" windowHeight="12456" activeTab="2" xr2:uid="{00000000-000D-0000-FFFF-FFFF00000000}"/>
  </bookViews>
  <sheets>
    <sheet name="Dashboard" sheetId="1" r:id="rId1"/>
    <sheet name="Data" sheetId="2" r:id="rId2"/>
    <sheet name="Sales Trend" sheetId="9" r:id="rId3"/>
    <sheet name="Retailers" sheetId="3" r:id="rId4"/>
    <sheet name="Sales Method" sheetId="4" r:id="rId5"/>
    <sheet name="Sales Regions" sheetId="5" r:id="rId6"/>
    <sheet name="Sheet1" sheetId="7" state="hidden" r:id="rId7"/>
  </sheets>
  <definedNames>
    <definedName name="_xlchart.v5.0" hidden="1">'Sales Regions'!$D$2</definedName>
    <definedName name="_xlchart.v5.1" hidden="1">'Sales Regions'!$D$3:$D$52</definedName>
    <definedName name="_xlchart.v5.2" hidden="1">'Sales Regions'!$E$2</definedName>
    <definedName name="_xlchart.v5.3" hidden="1">'Sales Regions'!$E$3:$E$52</definedName>
    <definedName name="_xlchart.v5.4" hidden="1">'Sales Regions'!$D$2</definedName>
    <definedName name="_xlchart.v5.5" hidden="1">'Sales Regions'!$D$3:$D$52</definedName>
    <definedName name="_xlchart.v5.6" hidden="1">'Sales Regions'!$E$2</definedName>
    <definedName name="_xlchart.v5.7" hidden="1">'Sales Regions'!$E$3:$E$52</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E52" i="5" l="1"/>
  <c r="D52" i="5"/>
  <c r="E51" i="5"/>
  <c r="D51" i="5"/>
  <c r="E50" i="5"/>
  <c r="D50" i="5"/>
  <c r="E49" i="5"/>
  <c r="D49" i="5"/>
  <c r="E48" i="5"/>
  <c r="D48" i="5"/>
  <c r="E47" i="5"/>
  <c r="D47" i="5"/>
  <c r="E46" i="5"/>
  <c r="D46" i="5"/>
  <c r="E45" i="5"/>
  <c r="D45" i="5"/>
  <c r="E44" i="5"/>
  <c r="D44" i="5"/>
  <c r="E43" i="5"/>
  <c r="D43" i="5"/>
  <c r="E42" i="5"/>
  <c r="D42" i="5"/>
  <c r="E41" i="5"/>
  <c r="D41" i="5"/>
  <c r="E40" i="5"/>
  <c r="D40" i="5"/>
  <c r="E39" i="5"/>
  <c r="D39" i="5"/>
  <c r="E38" i="5"/>
  <c r="D38" i="5"/>
  <c r="E37" i="5"/>
  <c r="D37" i="5"/>
  <c r="E36" i="5"/>
  <c r="D36" i="5"/>
  <c r="E35" i="5"/>
  <c r="D35" i="5"/>
  <c r="E34" i="5"/>
  <c r="D34" i="5"/>
  <c r="E33" i="5"/>
  <c r="D33" i="5"/>
  <c r="E32" i="5"/>
  <c r="D32" i="5"/>
  <c r="E31" i="5"/>
  <c r="D31" i="5"/>
  <c r="E30" i="5"/>
  <c r="D30" i="5"/>
  <c r="E29" i="5"/>
  <c r="D29" i="5"/>
  <c r="E28" i="5"/>
  <c r="D28" i="5"/>
  <c r="E27" i="5"/>
  <c r="D27" i="5"/>
  <c r="E26" i="5"/>
  <c r="D26" i="5"/>
  <c r="E25" i="5"/>
  <c r="D25" i="5"/>
  <c r="E24" i="5"/>
  <c r="D24" i="5"/>
  <c r="E23" i="5"/>
  <c r="D23" i="5"/>
  <c r="E22" i="5"/>
  <c r="D22" i="5"/>
  <c r="E21" i="5"/>
  <c r="D21" i="5"/>
  <c r="E20" i="5"/>
  <c r="D20" i="5"/>
  <c r="E19" i="5"/>
  <c r="D19" i="5"/>
  <c r="E18" i="5"/>
  <c r="D18" i="5"/>
  <c r="E17" i="5"/>
  <c r="D17" i="5"/>
  <c r="E16" i="5"/>
  <c r="D16" i="5"/>
  <c r="E15" i="5"/>
  <c r="D15" i="5"/>
  <c r="E14" i="5"/>
  <c r="D14" i="5"/>
  <c r="E13" i="5"/>
  <c r="D13" i="5"/>
  <c r="E12" i="5"/>
  <c r="D12" i="5"/>
  <c r="E11" i="5"/>
  <c r="D11" i="5"/>
  <c r="E10" i="5"/>
  <c r="D10" i="5"/>
  <c r="E9" i="5"/>
  <c r="D9" i="5"/>
  <c r="E8" i="5"/>
  <c r="D8" i="5"/>
  <c r="E7" i="5"/>
  <c r="D7" i="5"/>
  <c r="E6" i="5"/>
  <c r="D6" i="5"/>
  <c r="E5" i="5"/>
  <c r="D5" i="5"/>
  <c r="E4" i="5"/>
  <c r="D4" i="5"/>
  <c r="E3" i="5"/>
  <c r="D3" i="5"/>
</calcChain>
</file>

<file path=xl/sharedStrings.xml><?xml version="1.0" encoding="utf-8"?>
<sst xmlns="http://schemas.openxmlformats.org/spreadsheetml/2006/main" count="127924" uniqueCount="144">
  <si>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</si>
  <si>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</si>
  <si>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</si>
  <si>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</si>
  <si>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</si>
  <si>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</si>
  <si>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</si>
  <si>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</si>
  <si>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</si>
  <si>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</si>
  <si>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</si>
  <si>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</si>
  <si>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</si>
  <si>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</si>
  <si>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</si>
  <si>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</si>
  <si>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</si>
  <si>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</si>
  <si>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</si>
  <si>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</si>
  <si>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</si>
  <si>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</si>
  <si>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</si>
  <si>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</si>
  <si>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</si>
  <si>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</si>
  <si>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</si>
  <si>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</si>
  <si>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</si>
  <si>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</si>
  <si>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</si>
  <si>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</si>
  <si>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</si>
  <si>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</si>
  <si>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</si>
  <si>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</si>
  <si>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</si>
  <si>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</si>
  <si>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</si>
  <si>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</si>
  <si>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</si>
  <si>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</si>
  <si>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</si>
  <si>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</si>
  <si>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</si>
  <si>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</si>
  <si>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</si>
  <si>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</si>
  <si>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</si>
  <si>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</si>
  <si>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</si>
  <si>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</si>
  <si>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</si>
  <si>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</si>
  <si>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</si>
  <si>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</si>
  <si>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</si>
  <si>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</si>
  <si>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</si>
  <si>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</si>
  <si>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</si>
  <si>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</si>
  <si>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</si>
  <si>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</si>
  <si>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</si>
  <si>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</si>
  <si>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</si>
  <si>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</si>
  <si>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</si>
  <si>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</si>
  <si>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</si>
  <si>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</si>
  <si>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</si>
  <si>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</si>
  <si>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</si>
  <si>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</si>
  <si>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</si>
  <si>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</si>
  <si>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</si>
  <si>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</si>
  <si>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</si>
  <si>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</si>
  <si>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</si>
  <si>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</si>
  <si>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</si>
  <si>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</si>
  <si>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</si>
  <si>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</si>
  <si>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</si>
  <si>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</si>
  <si>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</si>
  <si>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</si>
  <si>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</si>
  <si>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</si>
  <si>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</si>
  <si>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</si>
  <si>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</si>
  <si>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</si>
  <si>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</si>
  <si>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</si>
  <si>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</si>
  <si>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</si>
  <si>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</si>
  <si>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</si>
  <si>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</si>
  <si>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</si>
  <si>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</si>
  <si>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</si>
  <si>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</si>
  <si>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</si>
  <si>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</si>
  <si>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</si>
  <si>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</si>
  <si>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</si>
  <si>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</si>
  <si>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</si>
  <si>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</si>
  <si>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</si>
  <si>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</si>
  <si>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</si>
  <si>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</si>
  <si>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</si>
  <si>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</si>
  <si>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</si>
  <si>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</si>
  <si>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</si>
  <si>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</si>
  <si>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</si>
  <si>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</si>
  <si>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</si>
  <si>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</si>
  <si>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</si>
  <si>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</si>
  <si>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</si>
  <si>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</si>
  <si>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</si>
  <si>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</si>
  <si>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Jul</t>
  </si>
  <si>
    <t>Aug</t>
  </si>
  <si>
    <t>Sep</t>
  </si>
  <si>
    <t>Oct</t>
  </si>
  <si>
    <t>Nov</t>
  </si>
  <si>
    <t>Sum of Total Sales</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</si>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</sst>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1" defaultTableStyle="TableStyleMedium2" defaultPivotStyle="PivotStyleLight16">
    <tableStyle name="Slicer Style 1" pivot="0" table="0" count="0" xr9:uid="{C4914C54-C323-4590-A398-F23730B7A379}"/>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5.xlsx]Sales Trend!PivotTable2</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strRef>
              <c:f>'Sales Trend'!$A$4:$A$9</c:f>
              <c:strCache>
                <c:ptCount val="5"/>
                <c:pt idx="0">
                  <c:v>Jul</c:v>
                </c:pt>
                <c:pt idx="1">
                  <c:v>Aug</c:v>
                </c:pt>
                <c:pt idx="2">
                  <c:v>Sep</c:v>
                </c:pt>
                <c:pt idx="3">
                  <c:v>Oct</c:v>
                </c:pt>
                <c:pt idx="4">
                  <c:v>Nov</c:v>
                </c:pt>
              </c:strCache>
            </c:strRef>
          </c:cat>
          <c:val>
            <c:numRef>
              <c:f>'Sales Trend'!$B$4:$B$9</c:f>
              <c:numCache>
                <c:formatCode>_("$"* #,##0_);_("$"* \(#,##0\);_("$"* "-"_);_(@_)</c:formatCode>
                <c:ptCount val="5"/>
                <c:pt idx="0">
                  <c:v>2244061</c:v>
                </c:pt>
                <c:pt idx="1">
                  <c:v>10697080</c:v>
                </c:pt>
                <c:pt idx="2">
                  <c:v>6073202</c:v>
                </c:pt>
                <c:pt idx="3">
                  <c:v>4976706</c:v>
                </c:pt>
                <c:pt idx="4">
                  <c:v>1465833</c:v>
                </c:pt>
              </c:numCache>
            </c:numRef>
          </c:val>
          <c:smooth val="0"/>
          <c:extLst>
            <c:ext xmlns:c16="http://schemas.microsoft.com/office/drawing/2014/chart" uri="{C3380CC4-5D6E-409C-BE32-E72D297353CC}">
              <c16:uniqueId val="{00000000-3553-412E-8CAD-7B0B22D4D4B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82133792"/>
        <c:axId val="1981314832"/>
      </c:lineChart>
      <c:catAx>
        <c:axId val="1982133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81314832"/>
        <c:crosses val="autoZero"/>
        <c:auto val="1"/>
        <c:lblAlgn val="ctr"/>
        <c:lblOffset val="100"/>
        <c:noMultiLvlLbl val="0"/>
      </c:catAx>
      <c:valAx>
        <c:axId val="198131483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821337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5.xlsx]Sales Method!PivotTable11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D84D-4FAB-AC06-8BF1153E4E87}"/>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D84D-4FAB-AC06-8BF1153E4E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4D-4FAB-AC06-8BF1153E4E87}"/>
              </c:ext>
            </c:extLst>
          </c:dPt>
          <c:cat>
            <c:strRef>
              <c:f>'Sales Method'!$B$3:$B$5</c:f>
              <c:strCache>
                <c:ptCount val="2"/>
                <c:pt idx="0">
                  <c:v>Online</c:v>
                </c:pt>
                <c:pt idx="1">
                  <c:v>Outlet</c:v>
                </c:pt>
              </c:strCache>
            </c:strRef>
          </c:cat>
          <c:val>
            <c:numRef>
              <c:f>'Sales Method'!$C$3:$C$5</c:f>
              <c:numCache>
                <c:formatCode>General</c:formatCode>
                <c:ptCount val="2"/>
                <c:pt idx="0">
                  <c:v>624977</c:v>
                </c:pt>
                <c:pt idx="1">
                  <c:v>24831905</c:v>
                </c:pt>
              </c:numCache>
            </c:numRef>
          </c:val>
          <c:extLst>
            <c:ext xmlns:c16="http://schemas.microsoft.com/office/drawing/2014/chart" uri="{C3380CC4-5D6E-409C-BE32-E72D297353CC}">
              <c16:uniqueId val="{00000006-D84D-4FAB-AC06-8BF1153E4E87}"/>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5.xlsx]Retailers!PivotTable10</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lumMod val="50000"/>
              </a:schemeClr>
            </a:solidFill>
            <a:ln>
              <a:noFill/>
            </a:ln>
            <a:effectLst/>
          </c:spPr>
          <c:invertIfNegative val="0"/>
          <c:cat>
            <c:strRef>
              <c:f>Retailers!$B$4:$B$7</c:f>
              <c:strCache>
                <c:ptCount val="3"/>
                <c:pt idx="0">
                  <c:v>Walmart</c:v>
                </c:pt>
                <c:pt idx="1">
                  <c:v>Sports Direct</c:v>
                </c:pt>
                <c:pt idx="2">
                  <c:v>West Gear</c:v>
                </c:pt>
              </c:strCache>
            </c:strRef>
          </c:cat>
          <c:val>
            <c:numRef>
              <c:f>Retailers!$C$4:$C$7</c:f>
              <c:numCache>
                <c:formatCode>_("$"* #,##0_);_("$"* \(#,##0\);_("$"* "-"_);_(@_)</c:formatCode>
                <c:ptCount val="3"/>
                <c:pt idx="0">
                  <c:v>19172995</c:v>
                </c:pt>
                <c:pt idx="1">
                  <c:v>4818054</c:v>
                </c:pt>
                <c:pt idx="2">
                  <c:v>1465833</c:v>
                </c:pt>
              </c:numCache>
            </c:numRef>
          </c:val>
          <c:extLst>
            <c:ext xmlns:c16="http://schemas.microsoft.com/office/drawing/2014/chart" uri="{C3380CC4-5D6E-409C-BE32-E72D297353CC}">
              <c16:uniqueId val="{00000000-6A1F-4913-AA17-0FF61C6DB776}"/>
            </c:ext>
          </c:extLst>
        </c:ser>
        <c:dLbls>
          <c:showLegendKey val="0"/>
          <c:showVal val="0"/>
          <c:showCatName val="0"/>
          <c:showSerName val="0"/>
          <c:showPercent val="0"/>
          <c:showBubbleSize val="0"/>
        </c:dLbls>
        <c:gapWidth val="182"/>
        <c:axId val="71586000"/>
        <c:axId val="66883904"/>
      </c:barChart>
      <c:catAx>
        <c:axId val="7158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3904"/>
        <c:crosses val="autoZero"/>
        <c:auto val="1"/>
        <c:lblAlgn val="ctr"/>
        <c:lblOffset val="100"/>
        <c:noMultiLvlLbl val="0"/>
      </c:catAx>
      <c:valAx>
        <c:axId val="66883904"/>
        <c:scaling>
          <c:orientation val="minMax"/>
        </c:scaling>
        <c:delete val="1"/>
        <c:axPos val="b"/>
        <c:numFmt formatCode="_(&quot;$&quot;* #,##0_);_(&quot;$&quot;* \(#,##0\);_(&quot;$&quot;* &quot;-&quot;_);_(@_)" sourceLinked="1"/>
        <c:majorTickMark val="none"/>
        <c:minorTickMark val="none"/>
        <c:tickLblPos val="nextTo"/>
        <c:crossAx val="7158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5.xlsx]Sales Trend!PivotTable2</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strRef>
              <c:f>'Sales Trend'!$A$4:$A$9</c:f>
              <c:strCache>
                <c:ptCount val="5"/>
                <c:pt idx="0">
                  <c:v>Jul</c:v>
                </c:pt>
                <c:pt idx="1">
                  <c:v>Aug</c:v>
                </c:pt>
                <c:pt idx="2">
                  <c:v>Sep</c:v>
                </c:pt>
                <c:pt idx="3">
                  <c:v>Oct</c:v>
                </c:pt>
                <c:pt idx="4">
                  <c:v>Nov</c:v>
                </c:pt>
              </c:strCache>
            </c:strRef>
          </c:cat>
          <c:val>
            <c:numRef>
              <c:f>'Sales Trend'!$B$4:$B$9</c:f>
              <c:numCache>
                <c:formatCode>_("$"* #,##0_);_("$"* \(#,##0\);_("$"* "-"_);_(@_)</c:formatCode>
                <c:ptCount val="5"/>
                <c:pt idx="0">
                  <c:v>2244061</c:v>
                </c:pt>
                <c:pt idx="1">
                  <c:v>10697080</c:v>
                </c:pt>
                <c:pt idx="2">
                  <c:v>6073202</c:v>
                </c:pt>
                <c:pt idx="3">
                  <c:v>4976706</c:v>
                </c:pt>
                <c:pt idx="4">
                  <c:v>1465833</c:v>
                </c:pt>
              </c:numCache>
            </c:numRef>
          </c:val>
          <c:smooth val="0"/>
          <c:extLst>
            <c:ext xmlns:c16="http://schemas.microsoft.com/office/drawing/2014/chart" uri="{C3380CC4-5D6E-409C-BE32-E72D297353CC}">
              <c16:uniqueId val="{00000000-1BDF-4C06-84D0-C2436B9AA96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82133792"/>
        <c:axId val="1981314832"/>
      </c:lineChart>
      <c:catAx>
        <c:axId val="1982133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81314832"/>
        <c:crosses val="autoZero"/>
        <c:auto val="1"/>
        <c:lblAlgn val="ctr"/>
        <c:lblOffset val="100"/>
        <c:noMultiLvlLbl val="0"/>
      </c:catAx>
      <c:valAx>
        <c:axId val="198131483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821337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5.xlsx]Retailers!PivotTable10</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lumMod val="50000"/>
              </a:schemeClr>
            </a:solidFill>
            <a:ln>
              <a:noFill/>
            </a:ln>
            <a:effectLst/>
          </c:spPr>
          <c:invertIfNegative val="0"/>
          <c:cat>
            <c:strRef>
              <c:f>Retailers!$B$4:$B$7</c:f>
              <c:strCache>
                <c:ptCount val="3"/>
                <c:pt idx="0">
                  <c:v>Walmart</c:v>
                </c:pt>
                <c:pt idx="1">
                  <c:v>Sports Direct</c:v>
                </c:pt>
                <c:pt idx="2">
                  <c:v>West Gear</c:v>
                </c:pt>
              </c:strCache>
            </c:strRef>
          </c:cat>
          <c:val>
            <c:numRef>
              <c:f>Retailers!$C$4:$C$7</c:f>
              <c:numCache>
                <c:formatCode>_("$"* #,##0_);_("$"* \(#,##0\);_("$"* "-"_);_(@_)</c:formatCode>
                <c:ptCount val="3"/>
                <c:pt idx="0">
                  <c:v>19172995</c:v>
                </c:pt>
                <c:pt idx="1">
                  <c:v>4818054</c:v>
                </c:pt>
                <c:pt idx="2">
                  <c:v>1465833</c:v>
                </c:pt>
              </c:numCache>
            </c:numRef>
          </c:val>
          <c:extLst>
            <c:ext xmlns:c16="http://schemas.microsoft.com/office/drawing/2014/chart" uri="{C3380CC4-5D6E-409C-BE32-E72D297353CC}">
              <c16:uniqueId val="{00000000-AC7E-4CCF-A60A-F87F3EAED58B}"/>
            </c:ext>
          </c:extLst>
        </c:ser>
        <c:dLbls>
          <c:showLegendKey val="0"/>
          <c:showVal val="0"/>
          <c:showCatName val="0"/>
          <c:showSerName val="0"/>
          <c:showPercent val="0"/>
          <c:showBubbleSize val="0"/>
        </c:dLbls>
        <c:gapWidth val="182"/>
        <c:axId val="71586000"/>
        <c:axId val="66883904"/>
      </c:barChart>
      <c:catAx>
        <c:axId val="7158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3904"/>
        <c:crosses val="autoZero"/>
        <c:auto val="1"/>
        <c:lblAlgn val="ctr"/>
        <c:lblOffset val="100"/>
        <c:noMultiLvlLbl val="0"/>
      </c:catAx>
      <c:valAx>
        <c:axId val="66883904"/>
        <c:scaling>
          <c:orientation val="minMax"/>
        </c:scaling>
        <c:delete val="1"/>
        <c:axPos val="b"/>
        <c:numFmt formatCode="_(&quot;$&quot;* #,##0_);_(&quot;$&quot;* \(#,##0\);_(&quot;$&quot;* &quot;-&quot;_);_(@_)" sourceLinked="1"/>
        <c:majorTickMark val="none"/>
        <c:minorTickMark val="none"/>
        <c:tickLblPos val="nextTo"/>
        <c:crossAx val="7158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5.xlsx]Sales Method!PivotTable11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2-BEC6-4F08-BBCD-903E5B35500F}"/>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BEC6-4F08-BBCD-903E5B35500F}"/>
              </c:ext>
            </c:extLst>
          </c:dPt>
          <c:cat>
            <c:strRef>
              <c:f>'Sales Method'!$B$3:$B$5</c:f>
              <c:strCache>
                <c:ptCount val="2"/>
                <c:pt idx="0">
                  <c:v>Online</c:v>
                </c:pt>
                <c:pt idx="1">
                  <c:v>Outlet</c:v>
                </c:pt>
              </c:strCache>
            </c:strRef>
          </c:cat>
          <c:val>
            <c:numRef>
              <c:f>'Sales Method'!$C$3:$C$5</c:f>
              <c:numCache>
                <c:formatCode>General</c:formatCode>
                <c:ptCount val="2"/>
                <c:pt idx="0">
                  <c:v>624977</c:v>
                </c:pt>
                <c:pt idx="1">
                  <c:v>24831905</c:v>
                </c:pt>
              </c:numCache>
            </c:numRef>
          </c:val>
          <c:extLst>
            <c:ext xmlns:c16="http://schemas.microsoft.com/office/drawing/2014/chart" uri="{C3380CC4-5D6E-409C-BE32-E72D297353CC}">
              <c16:uniqueId val="{00000000-BEC6-4F08-BBCD-903E5B35500F}"/>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ACC86A3-C774-4655-81E6-4DD3A6CAED03}">
          <cx:tx>
            <cx:txData>
              <cx:f>_xlchart.v5.2</cx:f>
              <cx:v>Revenue</cx:v>
            </cx:txData>
          </cx:tx>
          <cx:dataId val="0"/>
          <cx:layoutPr>
            <cx:geography cultureLanguage="en-US" cultureRegion="US" attribution="Powered by Bing">
              <cx:geoCache provider="{E9337A44-BEBE-4D9F-B70C-5C5E7DAFC167}">
                <cx:binary>7HrJlqU4tuWvxPJxESGBhESujDcQXG5nrVvnZhOWubk5EiAEEhLN179jFplZ2byXb1JVo/LB9Qtc
QM05++y9j/35bfnTW/f+an9ZdNe7P70tv3+R0zT86bff3Jt816/uV63erHHm5/Trm9G/mZ8/1dv7
bz/s66z6+rcYYfLbm3y10/vy5T/+DE+r382FeXudlOlv/btdv747303u31z7Ly/98vpDq75QbrLq
bcK/f7l/X17dl1/e+0lN6/06vP/+5R9+8uWX3/75Qf/y0l86GNfkf8C9Cf6VpAknHGP0+Q9/+aUz
ff2Xy1GW/ZokSZwxFmef//hf3331quH+/3E4n4N5/fHDvjsHk/n8/2+3/cPI4ey3L7+8Gd9PH8tV
w8r9/uWhV9P7j1/uptfpHaatnMn/+EFuPob/cPc539/+ccH/48//dAJW4J/O/N2e/PNy/U+X/mVL
9va1//HLvZleu78uzn+3Mf8XR4H+H77732/SP+zqR8jCtv7/eP0/GK//fRT9LdWL1+l194kRfxfO
//7qX/Pgn279d1v3x64efwCOJJjQv8Oej4f85c7/Aij+7o73Vzf9/iXKkl8p4pyjFNM4IQmDh83v
n5cwSn9NkzhmiOM44zwGCOqNnSS8Nf2VZCnJOEYswwjT9MsvzviPSzH9lSeUEk4Q4oxnKP0bLt+Y
bq1N/7fV+MvxL73XN0b1k/v9CyUUgHD444cfo6UYx5TEPGMxgQElJM7g+tvrV0B/+D3+X2iKojAa
g46kseGQunA3BleLqdaDMCy9TLOkEnE1fNV1ZUW2rRe9zwq10V1Y4SdxN1wk1WZymvGScvs1ofrV
uroXEWKHwWylROE+I7gVSSZvB8rv5glfWEMLKzeaV0F60W/koY1Sk7codhc0AWBCvojIKMZ1LBYV
X6eYiUThE27MKPxQHSzvSubd09a3VBDZX7QDb0Q10tsxcVfULjw3/VzlPluUiMbkpvOp2/Vu28+8
LekynWM/1UW9bbmN3posq8u0jZmYLRNaxiJmOC5mo0TXYb3b2NEqiQRTeNjxdtt77B81UmLD7QwT
6/dRpO5dlsp8ZkTMvpFiG+dJzGqJ96he88HrklfuZeS49JZceMaMWGJ5TBmsR57MLJywPZnA1pPq
Rn02cwQDiOs6H0IdX2q9ojNr+B9HZBnjy8/z2KbJsUPokjOCr7YV1rk3Ktubtk5gFsRdIIqXs4uS
tFiXDRdxmkXXPTX1TZVs9Y0Zo31v5u1iW5NmZ7tpKTI6opt6o9uOa2/+OPSmGm9WIlqksjKJV7lT
VJF7Flx8MiwQQXWQl8FUT3XVR9coq4fS1yrkLOLV9eeH5Wt0PcTmLiTfdbawQ7WxKRa8S7crXRt/
7nW8H4iGc8iOu6iCXW5U1JA80UMqttaZIqEmqcsmxvI89CzJGYR3PkUtv5h7xi7sSoWMluFMw8Iu
stnYooPnFKoL8maxTF2pucv16jsuJul9blG87Lu5v8lSFF2m7erv3Krkfq2VKzyj011vKbnF6Cpk
R0mwfUCRgQ/0Uidbdfd5EFNbktmEG0alwHOTPgTNRdNH6hvqWHdOUNjyNnXNt21AQ7Eimu4al3xb
jFvvq2R6DJUJ35tZj2LZCLkNaYVPZuyXnazQnC8e+fMKMc2iOnof0wgCeBmuwoiJCB03O4Tq/pT1
nt7HaXKVpc10laJZFb2N75bIrD/4qI/1PPhamL4SOErls5khxbtsb1uia8GX9Kuc2+YFVzgSMzb8
bm3osKsRk6Wb00zwPmzHrpnqwwj7fLtVfchVy+kL3+rjENrqe4invIqW62yZ5gfHzHaQcolK7hL3
rd3MrqvS+JpWixdotsl+iWhVZOtcP7YtJ+WgDdnxJasfdZvwXaA1Kj+vZnO8x560eUMYP7SDX5+Y
w09rG5kbR5JaLNa1R17ROqfOhR/6NcJD9bXdXJIvfDx3OmRXbtFK1DjN9t2i+IXEscpJ74Z7mfo9
beDVncPRbmy2cM8r605piB+ymFySoatfdaRGYWuy3RiM1kvZyimP9UIEh2Q7j0PCTgvfLABFttyZ
aF7u+jg+eJp1+ez6UDYf52cZtt2kVrz7/AVzNjvY4EYRpM4D0+tta9lyS8k0X/ZKnf73KdjLdl8j
dVZpioRb+uEJDYneb9xEu8/DdY0XMcgKRqXrs51D90Rxe12Z1t3SzbcPq1lF2s4v6ci3y3mU/b3r
uyvVu/r682ip57qIZVcfWsiJZV34PSCQyqVe64tVtehJo7rgltL7dZn9jaXZI0W4YCjtvhocd7eT
6ff97EhO0pXuUNPpS2KX7jJqQ24S35S8jtNWDEuizlV8T+JkPhnFWWlYRe8GklqxdtX4LrO9H5tw
EUYWF2k0ZPnWtf1lPzp7DfsXiToEuWdr1R9QZh5rErm7qMf67KFcFrpSQ8mGQR2GNLmuUVA/OMfX
vEPR21J6nB47Vq9PEenpyWcdyj8PCxMkKawf46N1hH3rIKo6idsnAsLhzDYa8lVr/m3ONpcjCC+h
5iHZsbQ23/wOSr79hra5OndqHHM8TD9DBPkUp/h6mHV4TKMkKpHC+mhDRcssc40gdVTd9pgakbnE
5NXEWMHDSG7s6vo8IEjhsedG+Ez3RfC2OqREDo/MwKZoNqnzovqrygzZ9bx5ncua1ScYcvPAaDcI
2a3f4iqzJSa1utPI+FsetFAEybtxJoDVVTocqDHdRdxMF+3Iww1phwjSvPFPlkZlAxrmlEZePSzO
zjlhvTsOo1IPsR3bnUIwo8+rvRKsjYAR6O1Y18hXImV2u6Gpv8X15s9/nPs47ENjdoNGj9WwTZf8
4+Pz29zDeOZA5W5a2nBeWBzOn9/abqnzdhtwoWW17JIaqu/SAzwh69KCKyWFiuOhaFqthc70eNPh
+cBa9xMEId5nwQ95RxIjQm2gDKbdSfVVXWKuO7HBIkD88ENS6yyHwE9ENj4nKZ6PraoPskP+qI0q
16iBwj5TYDmWVRdD1QncT81VfBpae6OjSd9GgLLC1y0uo/Qdb0CICBSFvUbbKtrYjefQDl2eKnQ3
V6rJcVPhw5ZUacG4zUrTDsckGZ/rTO9xHeLdEtr5QGf7HUB4E+sYZdf1SpxIjX8aWdtcBrK8kjHL
iR98zijUB9+mLB/WOxU6W8ahIiKZJnitXQQjZDol7I2tzf3WjICobT5HEgtnl1tMtxq+jD8rhXPv
LSrGFE3CTfgmmiojkjj8SJb12NnFCc2wKqeIjsKQZjzwhpGcEvdty7RAjadQSLu4ZOkylrMaKiFl
UwzZ8Fa7thOQrY/RRDcBWZPRpBdrrXeZyh6TMX7DOrqcGLqKULXknjzzQe5nzG+9GTvRdPM780yK
cdQ+Vyp9qL17bBndu7RK96NvEUz9vR1cKmgX5X5anmg1vAWThjzb6jNQDZbMuEArKqbFilnK23oz
XtASzSjsqlC9mCxyov/hVQrBPPk8s4Pb174KObJ4P8WkXOdV5rSjLg+qfotb2wik6e2QiWns3lRj
v22EFlsX9v1qPXA+fVHh7jTOgxYbxU9mQncVa78an2WlTiGf0M85FfO8PlZrshvithhqeqji6FSH
6braopNdWQHRtNuA/23hZnE851avEKzR15BEr+3sblGNjq71RROlh5WZQwtILHi83PM4qXMTDU60
3vRCeidFuuWmXkQbuq89m+9jteli41gWSTMWkP2LyHj6ls5KljyGlLTNcYypE0mD8mXWkNlJejG2
SVGT8cGwSUwZ1PrkpIbxeqxJEFa6C+BP7R5QjclqFQteruJ+zoqOzK6wIZcVjUWGqnEvM3btskEk
Nsl71lfneIRvH7RbIQAYXX+jvuqvuiw8Mz2ezda/9RMa9i5a7xHkYzHZuYFlTA463i7mYawEHSER
M4RzEGIs77P1Bq8zguG3fT7xahYDbI+V/m5t9VmjphE9RzZfk6EXlcUlhLoUnqey2Gr0iExy1SLW
iyVL1G6kzfM2Jky4DubteJ1nqtltWbwAkQuPTifP7uM5GNPn2nZXia/mfOWtEqt8HwnkSBKNb2FQ
s3DeNXn6wHT2wjj+3vAfUAFuKmthqIOiYpxF7/hPrtfvJI0v4slNOeq1zaXyN62jM9TJtFDR+hoS
/rhi8h7S+X1V4wUZwKkiKNdGX5BeHqmDLaedfJNU3U5z2wpDh1dsUnPB5Arlax0EgloU1PCSNhDL
UAf2nC4HI+UlEOZveA5PtadfXZpe8SG77eL1xphEi1Uvz4j7SzO6ExmjM1CjWBgrf0icjJ8BqMla
ic64MvjGim1Ir22bnv227moq0gjtatYVhrubqm8hKW0PQbJRL5IEjqL5JsLNTTOQF4rUTQ31N416
KcyymTI4f1E7chhDIndOqRw1RWP1TQjVsPcby7e674TV+rpOPUCWLK1tpYi8rItxlsXAX0ibdWLc
tnfPZydsO55dehXpZiebqsqBNHCxbWl7SGZ17bp42qc43PDVC9PZlyrzRxOxpiQBj3nnXNkv6tKP
YdlNE8b7VNUFJiM6rCPduci8mj71R8IWLHoU0SvQ+yWpBwt8w8TAlkAfYw5rkG2LvCRNJdbMyRtm
q3tl7M92dYnwIdlE0pUVIfyt/trccZ/cpVmv7luTPFUVlPbaDVERVfMpUKdLYFnuSDMIqT7zy2GL
+2syTk9Yku5itnEQlVrbsp13iy1GkHKHLJov3digr1F3rxK+iZgOpOgSSXIfrkH5kaJeAU3qsKzF
mKkTWWVW4pRX+Rgauo8WLgG700cJtvGO8v6atWtThsy7AlXs3MKunSOYqZvkcU1CvRtQdx1Fc1yM
lF/PM3eHGukybbIGSIvNigFNW8EB+vMkWl5Sy/wRdOKRSlntNs71wdL2WTUmPlkNKr536AeerIUk
j3gxZ0ZDrSENEOK17PA0fnPalpPluxWE/12rVRBblb7GSTLntQHse6FRTHIuyXaYOOjmFDZfjAna
hFHsVq5VCbKW56PlX1MNl2qbPKI4hXJpu1hENhX1xK8d7W/XCgCedejS+Sjs+qbi5yw6z1Beuc6m
E7cEBPqwRg+uWvMoZKqwmfpGu64rLZ0v5x79lGvSQSlT/WFodb3DIwFhXWel82Q42TQMp6aTXQdY
8tfjz5NJlj618cZ2n+dn3Q+n1K3/+rvPyw1SJ1Bj4/7zVttBdCswI/7pkZ8XUQWMkCzo4vORn6fm
MRTLyDaxcSi0VVL3Z8RWJxptAJbnvUvocbbmqlnBSOrnd6mBzE4r+gaGx6U6ugg5EUfT0bjpmkz2
yMH2EWoKovfpN6rC93bY3lmzvo+J7YRfq8JlyTGZ5/etrQAJjLyHInbWMh+zacknDVyBxgSJjcTv
65qDppSFHfClWZXJw49tM6zsOqgCgeKLcUgLovoeHPkE5WzKZO74gAE5p+nUfnyEtf3Lt62ruAjz
yPLYM3/wMyo+L35+QKdFl9tMH8Z2iXYhVq9adukJTd0hzGQEucpEt/glX+IpE43JZoFIjQrca3ca
Y79AuebenT6PB9D4p8Ef2qm7NRSjvWv0CIaVmUUFbtKaSXlq067fJRTY2Rbrp45sstxY0p/GDfei
l83LxuUkQlLHZxQS/MdH/LdvKfh/QKVqSOJFt2ce4va4zoPo4+au06MRLrmKGP0Rp+DBobsprh+7
uT67VheTwpcZtW/SVQ9MLQepYMGXK50Wc6sv5gTt4qg/Eez3odkuEzwbkZL4oo7GHaGRiD0qlAl7
tYygZ4pOguiB2ACRkmcw2Ao6N7kb4p0mIPWZug1DEk6r300p201Z9DLiGioD66/Ukv0YVn5UrhIf
FIFSoLO2KljW3XpMz6y3p2m8XWp/OfTjVaTqMlNgeqDoZarmArw/oPjjjpogRi9f8IYuk3GCXNrq
AB5dBW6KncBsQDe8z8ZCfu3buDokfr7Klhg8TQJEqis3R86h5KmRoo2GC4KavV6sFn7EUPfj67hq
rtt6GfOl8amw/bwPIKhFpFqYJoMI7sfu3ngwLk13oqCieHe/rgSEYVw94Sjsq6gBfbGcsviaMDuX
qJu+VzxqhW0qWqihu4mbY4ImLEgy/GyHNc+66MRX7s7x5E80BUeA9yB+lsxcDQD8YgHWQrk5xv2y
im4Iw9FRvVv4sIsmfzHq6sEMKSoQaa+bkUG3arheSc/3ljyvVXUXdbLPoTSdTHPjqeyBBg0sl1RS
4I34tPlpr/sN+KVrytnop8rz3YITmndKgsMq1f1A9l4zLcIIKgAIB4S+82KwdxvQfcGzKc5tWifC
kfVBUgBvEmxdROOzBNuBb7sKFJPQ1r0Rw04Tacddo5q3xmhegHELzuQ6F/F8SdruZam8PSUOgrOv
7Y7Mw2FKpcz1QCphKvljXRN/pQiwx2QQSwtlrOPZU9NSKyrv7xsVQMr4DTyi+dvYqbyZuvc5dU+Y
rPum3d6mbMyEj1pT0pgBMlTzUW93XWzjIkM+ysmy5hRFD5y1WUGkOcnVx8J6ekZq33Xqq2bouo4W
0U/rbaiH6Iinb4S4QzQ9eaZOiRx2sx+PqCNfm341OWL4asZe5d2oXM4D/Wmj5DLC1c6MzbUZVwEM
/bKrHBZbsibgoVy5LryPm3qum5sEj0+dIUPRD1oDm0yTck4B0SidyjDLiyxU9bMfzBtO22PioouF
+OuqfuSQiEkAFsKTMR94dYuzJStqoCIpdnejQ0+ENme69Hd1rAvXzVCj2/M2drmz7E439kgm89qO
ayuQqrAwSebE1PpnSTK5HzbyvWpSLRhft1xTcy9le6e34acEoIi38ecQjTmqptsOAeYwfLG4ioGF
+X1Ty/cKQAFj/ZNn+HLyw2ll7GVthhe/ZaAxbeFIb/LBgPcfsNHljAFW2q0VSon42ZKlOWTbdu84
vuvGnFRkB9n1YNB823H+MlStyp0KAYz8DMMAt0u+LIdsffB64mW9mlP/QVWrof85RdMexR6LpEoe
LJQAX+Nrkm1GIG8EXvvSbKxcFUjBZqsvofSV4LbddngREX2LoYQNlc8hgp8TfOWBvaVrf2W2+Tgt
9W0Ttq8pAVK2gVPswfagY5HO7Q0x8wxTia6XSZ8cTRqRkUuF0SJUwu7GJm1yux5pMhfg+HJwp/Hz
jLKvUg6i5ireMeCGqI43MY+xFayD6Zpug9VuG/BDVmDQ3S6tgfBsZrn9WGKvh/usy4Y8BURoU1nG
k3yLQJcV62CA5sAU5HOzYfCUXV9MK16Fa7KHeMGXcwoHPd52drOAnnqjR9rpG67egqPrJVEyE5RG
3zrVPSeKf0irrOBb+2jrphPzw9wbDLep689EmjoI/eEnkI8HrZjZ1UtXNBMCjcZvxnRMxLxm4LZH
cZwzhEF/2EisaHliKUwqroCzRxuIxdRDmWy3yxiDLkrbC2iPwbOC6BKIGKjoYx5Dt2svPfpeyaHA
rbxRM/7eMQ4gn403NZ4g7928W80AWRnDAtoGHOwPuW3WIJCp8UU6IDAE2+wKdv8Y+l7lvAY7JFqQ
FDUB26iFCdacHlaoHXnKUltU9IGO6ctCR3B38EMlweAI80/guI++u6M+mFKtvKjm1BQQW52oknkV
0HaCuqJ4VPhF1sAj11NlCYBC2/6kc4p248zLdlm/1gO8v/PBl4MnUFDj+Lvm6SjcfGpWWl1S7x/m
bsm1Q+PVNmbdYXKqFQ6d427bRJeC0M7mTmi/UrBcgZc6MJ8QFzJgaLpt+aZGU8ouhtZhXzfg0OHn
Db/quXlcoQUjdFuBz/CBkKN7jpbwmia8FXyWu1QHfME74KEd17GAULFiMXQCHJ2KpYLaGpYefPeY
JKDO6Ar1h+Ujwzm0vcrUYyUsbXpoiHi8A4O7BqeN62KYJN4rWd+wSKY7tU4f1mvLT5Pk5dwxLBol
H6xPFkAsW9ope9rQuk/m6c2PnIiFbCvkXH3NuuzWxeCSTsndNC5PQ5JdhRp6Gd0YfQPHlqLei0Wa
/qAjsChTqaDOQkFTav2u5HpQ29jmIPN+bunWCxtAs0KfL1+XWImJQSGYs2YH/np2rNR3sO0ZpNAG
ZvqU90n87D7cFCgbPxaOdkQz2DjZtrttyEON2VeRuimUMjaPkvidmWAAQSImggVXecv8DmtTX0SU
Fz6DEMfmo7sZ6rEYdbIfSaDlhLM3oDcP9QYq121RUfstACdZfy5yetOWlJNiwF0zFYsKpyAgqxL1
ibnCk3/EGegn764XvYPtPbMa/KTVzNeRkUnhAzSCnc9EZ9sHtrVgRhVAljy5Yum4nAOKwaWtDb6Q
WoN8qCv5iIa4BhukznbQYdNgkL+SLR3zOvgTq8JlvxBVEL7BwskF7DVXAjyvBZ1Bp0MP6sRdJlS0
3KN2uGQ1YF5mQKC1cj2ybHglMbSTZH2c9AImVnjnA9pDX+WpxU0sZqwflrldSzUicOFlU9J0OPYt
2nYGr1erce99NNIycklJwOfHwyOeoC+dKgZmnlLfh/PidDjxgPbRsJe0uU51GwMz4e/ecfD/oa/X
g10dRR8IoAm0oOcdDE2XetRWhKBT0fZINEOtgJRnT+kCK27r8Nr7VYlq2mXYynxKPMqhY79zjt2C
oL2X1fwat5yJdeK7pOfTfkLJs9Vs3VeTr/Ow2BfXgb+FlW8KuZB2h72D4oSvKTQKaYWGXHJAviRq
L6NBlWGRBEz1ZtdCN2UXV1DSgbIPB8cyaOLYFChoxw/D5oCj06XQIXJlmv6YCQIFw5DAPnFFhXBa
NCnGRXDNjxFaZvncN/esA9kcgxOQ2z4CZAcTEN4cQ0egCNDmKpbIvdBKKrEkQIxRFe8yxlWO7fZY
R1EF2BOjfOazytOer4VHy5tncIrq+IZ72eR8OdXQeSnAGIOzy9eJ+m3HJPyZgTTnkLnDYLNNVCmf
coxtseokEkMchRws96+ry6pixVtdDGM/7WKe6mJW6OOPCoBM0qeKJbdkqbu8UuAScsyLjPXPplZ5
5h994/tCmmw9dKHC58Tucc/GksQeuO09G2JWBACYk966K4CHUkFbP72qOshk6Dwlh4ZFVEQ1QWWV
hKT0CxSZIbUr1B/8rkD85XKBQpvR0hoDkC2iWXfHdl0v5Ozmg+62bteR9DhnUOKa3h6BS98aD82e
ZpaXUQLdBtUtR9Vm0KPr0LHu8HbYONCQlJCcxVu+ZK7aR74taJOosndAEYhdSh68gQIz2bxJQZBv
LvpmLDupsWrLYSjcaM6oHpYc1WCoJJbjHVmb+BS6MImq3QCLTObKdVq/x/DHE5cdCgV0z7oC6f8k
5MyaHIW1Zf2LiBAgJHhlMJ7KNY8viuqubgYBQiDE8OtvuvrG6R0d+8R5qbBdNrYxktbK/FIPVbFs
iXb4jZjkApMWA6MgmVK1PHeiehTTjMIjxCdbS6h2NAhjWLX7qpS7Gu5kbIbpAX3sbiIkytwaTq3t
eHO0ncq36jh63V3QwVjo0WfHTtg8zLaIXoU5QsNRfeB8QZ3LNsPyxnqJu2KZodF4K7zQpk5tqxzv
91naHrOmnTBTt7Djaa92vu1+kLpM1VgX6VZyzLGOb7IViggt6kvQeUcsoQ89ZwfLuzYNzFRiNVEq
rhnqTcEoS/AqiG38J/ifbh9MrcSsXoeZizWKqdHLlCdgOkDhmeFHFtz90TnFeJp651bL4VRy/hyu
BJ67aOStUyfB0Ox6fKV9oYrygLbk5NCGwj+AHAI04iC1lwA52pKatHfrtJ19XjUpzJ2YmPGuHSSs
Dn+JXY9brA66Srg1BcwldEwD37JNlo9+2PmJLropb6qe3IeigJXo+M86Ug+2NBPajhItp/WfK6F3
G93GmMJ0PFi3V8kQzdkGzX9HxtakotvuGudCHdPluO5ufOlcABWA/FiGi7dZ6BLo4QDvVPoYbM6n
Luvn8A2C/qlxXma6HnyFdm8uApZ4EZYe8suf7YKioHmRnfzWguA4TJ8EzRfrQQgBb7i3VvVxJPFL
bv6CyjVsWUaZA3vQn1+tF8J+6/zduvUacMu2r9f+3q6FF5dF1KWyNUvsKxZCRwovZUTtbiSo9ryu
vGmHhl8cyU9FHQCC8iWktem9Aj2Ur3244DIXECpuiFO+Qx1EJ2KGImFeIr0pjNFRdAkdygzOB700
dkrmKcFywfa8bb2khbnsJJrZMTUelGwstycLky7pR/uDKerEAdVd6ts3zO09/En3yx1DndS8ruLW
J2HWRtNNm4fCpvNQ7oXTjeh5Uf/KyeZRozSqw2ydKrRUEOW133kpPMsuRU8XJZGkInMlZuxggqxu
IXwHLML6LMR68buGY81uT0vv2p2cNEmAmuwpH38Xbg2ZS/6magjTHr9IaJmfMV0dJyAxWAd2vKQ/
1mq+jQLn6Ll1JlaOZ1X22aj6saaQLcu5Poptfl7xbTxrPtbq0wSmzxpwKFlJvLRkvNvRrmsytRJc
6na+/kz1g/Fblrfgf1x3uhNRlHb41dDut4+SLibut7LJreJFYpT88kq4PISpJyGWPbCJ9wn2ezxK
TESRHj+3utyjkiZ84/umsPC7lfoNo+plsztM5Xh/qLaxKKYX7i434xqKnVgh1822JUmn2mSqmk+2
+h5mTu8UeeRLsA4VLWp/1Lfhk2V5aX22U/V8t676EkWGxSCQ9gBrpkxAxE1m5Y15KMcv6c4SzScq
4IZwfT9peqp4EGWtkTvNHXFsXO/RmL2FqwKjkNRYtMUrjKlhB7ECv40pITh5dSrHfkhaLJ4UikZS
Le0HC7nJ1HVZCssF8350rLGOJ1NT531rx8zBihks6Cd7xupYteMvWHEK3QfAq6KDiQSdrluj5li4
/pEtcLZnmF1QNGnCLC44HBozQz3SfDgxrqF00OjRKZsA8MX4BbQLTVRjUAaw1eSr74+geViJcezk
qkKx6bovG3G+hmKhx7FXh4FE8iE8h0/uUnansQjjWdUMemfxyPxfrKnHO1Vv98WkTaKqVCzlclm2
GEMEHdcoB/B2gYxXtq0J0Tdia+2NMuOQh35PkiosSKyZ6RI9qtcgJOSNjcHD4Ac/VCDfitYVOa1X
ssOsZvlDAIE19yNZn4BGaTg5KDhVZ4Ib1mKClDRMIDMNKeFWJUUQHpb+VY7bchA9U0cS6B9qtPrY
9n4yienO9L7BxIASU00QfPrBGbLB9GlRBHlpgEiuY19kWtO4c5qLWB15cO263rq8PjeFGY6iGsiB
beQWwgHU7HrLB5XWGpMxKSe9N9Qd0ZfMJDNQ6JNRyjYp5hEF9jyeVVWLr7KFxbboPqtZlDtMNLmA
v5QSz8kmvcwpxJF8CcTFcQqsWT4ug9DWl3Vlj64S/gNt1CGaB5ovhftYwYvaL6QrUJqKowqYm3dt
d7Qw9o9uGN043BMpWdxnFwphQO22k4I4iexm9+j54WfdQ3ZcB9rs1jaAeShZrFyLrsVsmUsng/He
dwn4LnmKSPXibmOZitB8jg2N8hIzTcecNl0HKGSiNLn0lzFxGwpmTTY2DrpoPIADIZhKPhogFUk7
d84O3vuQ9BVsINxasYaRu1G3El23m2xT82kD7d66k83m9ocggXxpRHNfNf6PoGGZ6VsHYqxVUKUz
qaPdVM4PDS4FELVmSJ3v7tdJBWdfZjCvjp6irGLdTvCyhWXqBbnGukz64YsVLQrTiI/oA/vb2XhY
Ke1xVv2WWV0cME+hm+rK17l2MPv6QPvaSOTLteP8qkLTXWhVvfcK63ILubpyui5uRnlscVHvkZw4
EpBJB1+jtp7VMqVDxn2UT2uxffhohhcO27WvZUYUXIzKvAlvqLJImvfRG0QiIOElqJB/zUPf5HLs
yiQyZkyjCqKd7lAgT/MqM853rYPrdZunEdDtiJlrwIf1uigpqmrA569hQ/BTj8mGK7pBHSavBNV9
yq19IsVgYn2Viamq+nRS5qmtIrMzI1uhOQV+GpTTGnNMTraW4rgGHUnrsXzuvKBNPEXBznq+TYbN
6XakxMwHlkRnhb8i8NL+NnLpAUrxOzUQmrNoC3YNfIcE4MqLrFACzlv3Ms04b9SftrTh6mKJhsbr
bUsS9vMTsXbb67R107Xx8YgWYyATWFSHMioWfFFanqJ2aTHKg/b4fQt6CmDN//sxD927jP8+cb0e
4e9hepRCCdOl6U5u3enk+4nfz+k1A2j3fR86frgmf99RyB7/+r5frSX+9f2C/7j59/h//hNgsvHC
w//6Kf58yD/viPVu3LL/fKSgok65plNzYoOP6+P6rb/f/c8H+X43r2Sq3f99496RKCG+n6ol24Y/
5+/Pwb8f/XuU71uELwPGAy7SQ2Q/CkanY9iO6tC1i3cw7qIwzVT98fuWAPvw59bfx8Jtq0B1/c9z
akBWUNX+55nft4rrTP33sVE0ySJquv9+/M8Rvv/758V/3+vv6/45TOBcsR63cBOXQUfPqsl1UTcU
t38/iPYcOBDfx/qPmwhyDST7e7Ru6IqdtwTPsp3RmltJ1l04kVuMwu74/adetw7+A/7889jfu9+3
OsPPXHbR7p/Hv1///dj3Qf7e3VCFovfpDOQWvNnff/x9s7+PfT+lgZAFBf767H+O9f3YP4f5vhsZ
rWN3DMoECkj+93h/vu73/e9DdVNfb8k/h/nzpP922O/XyC06RuPU50wxcxw7lGUudSy6L9zlooKN
dv3zz12yGL+J//n3THb1Fu7q6Kq4kOH/v+j7ld9//nmMKCtif6FB8vcd/nmbv6/9563+2/PcSOAz
/T0W+EJ9HI7b98PfL6D9DA/wn4P+x///eZPvu//+24nafr/WU/ZfT8F/+1z/9TDfT/z7Wb+f8/1Y
CYIsm7n/a6ommoDzBUbowkKLu9nA+nBbfzB3hZmr3Z/pYvZfnGBsxHZTev3z92ygIOEdy1qpA/Ul
L7GCQ31oM09KB5IiWjbmO9dFTGYYcJ8GqYMc7u9wWoEhnYLrLah1A0WLzfrMujLI8Z0vnoR0RsL2
iYiB7KOyzuVin/RUQXJ0IGnyroONOIL+m1ix64W9HV11E2xYOMSEmnls17u1t19UiFSW4An82qD3
gA8LDVBfcd01JaEGkeYRkbcu+Yqa5cntI7krNaCIdlGAi4YgXl1RZV6LKqmQN63SZTxURCE905dn
Bgrqprj6MMof4YK0l9YFCwATO0gj1gEIQCkMF73PqDTivtfTYSErj/m8kXsaMm+/zfhkDO3qwl9R
mqC1MdIFwo5CxwvHYleZayUGD9y2aPVxTlOFXgWd3i31XJbA83Ey4Rh4udBjEGoB6L89+7Q5dH1/
A0q3T6qRvutZH5Vamx0KqCoLsLajQjmXBRypuoTsho5dpWN3WMvpDFUCPUYNGdAhakyL2o2JDxdA
GFrtZo1zFxh/L8KyfCrgIW69NyeOCMe0R2M+huuttMvvkePEhDZ6h6cOe9RG52KVdVI1OE5Xk6Pb
90sO7+zsWVICeqrRtwzlq7a/a4ECkhBUBMsWhLnYYu70Zm882N/OEOYVZTjTFHJ6P840Q238glpy
2Y2aqASZ2S9e3bUFTHtwgXgtg5Sc+866PnhOAapldlCZN1vChfwYbVRmsO/bfe9AIOinctiFmzvn
1DS7EIxG5lF88QJc416G90sVDftwxIdeNjCfBaIAR9Lhh+53fsmjBB6kH4dFSGAbYCwZD5196fw2
ot3SYbm5XkFezcxNU26/YGGjTB5hD2j6YRwuLsqbfurWWxIPwy8BBmjjZQUqV5a8TyipKfopfoZN
MacDsiF0HJe0Ab7lU+nkmyTgnc0KU6SFtwjy5VVUEjA/a2Iwaxb0oIsPjPdiIMnSzmw2mRa7Hocp
AEfn7NpiFPera+JNhz/6pqNxQYrP1To7EzpOMruoy1z/BnpCeSo7RLmi8su5kq9qKaFrL9tbpFcC
+mTvOr941AE+qfzq4LukTaKa3G9GhIm/Nqko7dPqhsinRecpRPWtHCiv0g6xduRPqd1pt2kUxhAe
+50TvpTXCjqoW4GUVDel1HbQQhx13jCkk9nMEMVd97ZYoE60cF8n8hloirJn5TabhsdR6mfA9E0S
QalkUf/uGnuBh9YmoW92jbEvigg/oWMNZVyQFiKNRb/hLiSOCiWAT8HuqHm5D6hDUCe7D6ymL04N
URSxtaZBjzS2mqRd3R/90C0y4k571wdw2TTraxHZT1HoAa6x+qq3t82TMzC18iepSnj33nOoy2eL
9MEJwWV3N58id0eYjT7NMoUp5KplBYxXI74YM+H97hrw1IS913NwAZf5apvoTD08rXXnG5+AvzMb
rTMLpMX041mAD4E0teayLFlcbV25X38wm1vRPMlu+nCnDr6QWe9o7aTzhMwgg5KIkATmbgojTNsO
kNQEgXWY0wLXRDKoCXRc/WlxkuKhBwiDmMWhXxDBQkxLJwY9YklQs3PkfUZ18vvd0AbiHjSKyWYR
1cnVQmZLm/rdhInAgeLQNG9zMTWpGzVXMh5yxDi2r33g+klg1rRZZJUWct5SNhAIMgscMVD22eg0
L6z27u1yFadfLYPrqyuJKCWAiMr7Uo5EFt77OWofKscAyp0ERTzxFomZCeVaK2RSuQBpwgauVrkW
by4ohaUF1zmv6pHU+qLHNWm79dxPEDpHCFbejA9certoRPSOGG/IFodB1yT9LXyruFKMpj4v0LcW
y0G5WBTauJOs34EXgTxqWJHU7mGAq85HjvBQoy6thLDl84PW7HOs+kwt9K4MmzalpNmXLtdxIYxJ
p1mA/wjno4GzXrCOphqrbjb5Nbj22cqUOfBuAPet4Bu6JRW+8zPUMPiEXXK/8uEMzGCUOMvhej9R
d8u5aWmuqJcH23wjy+65W8iOug1A9BJ4yKqb9yrAZeaot4io+miTogzjoNcPYICf2qB5WTfTpHQY
n8ph+6kW9uopcDWQhlumd6xYbrYw5RKCqzsCZXUZu1E9MBo1wklVMGUYHQ9SgFCpWD5XDtIlINXe
4dp/REXzxPrpvLAgrskMwLXZj7R5lwuuidqMO29CbeDbc7kBIlqRcyMDRC3Ze3eVM6T+gPEpgdM2
e3TdoA8beH3VzIDYqzXB2PxYzfJRjPAEeQMkNFSQCSo4vq38OfPq2dfLu9XbrxomrS38fLPVYaLt
E/xVOHJEPfRIlU6VA3dcuvjjl490A5Citspm0vWntEXglUbF5xiOh2JCLAfqZtaFLdAPw3+NdNxS
gxU2ngwQho7CfiLALRw6x7ojXSquGSHT3cuCoEsCGJEhFJUvLDq8t2N9FcjCg1pg0yOkViTOSlVc
VlibHe+kmwn9sgDQTrm3v3LUuhdd3HN5MsFP0iJ4ROa3CR/qQPrXqpc6JmvzEg3OCTPfYzWIPp4m
jlNfXNweZULg5aae94sSu3E/QkIecVowSQCVqBC5imfYhB/lCmNw4v2lCq/0ghkzMq4sXaKzVOqx
mXzQDF6HkApG7xyKX02zHJWcg6RbhldQIWcvMndT2CR8mu97U3wELWCCKYIMVc/NO48i8AcIeybj
BlHLp9CGN1wbkhIWYxJ71YM7o6JZstAnZwzJnE7rdoiQTFbtBdkA0DYIAyEzg+EyvTIDWW5rwiUe
C3Xb1BBIkPLB2aTgOf22eFKs+dVfgyutaWag19NzBSF+P5RwVQD0cKQWkDEAd94V9gR0q4zBMH4g
BpNiyvV2rNU7Ptobf4hujOplqgVY+qZC5gvWuu+AK0CEupWgU8OCO7G/BRD5fZxkjtPIORIELSir
dPJ4FI/IsENngbPaPoKn7nHNAWYCQx0H41A9GJsZwcwTFjhUkvfRF1mm6eyuJhmNCvahME8OXdHN
RdMHmN94XZ0KcdnpYxijXWFDuBrViv8CmWsg0gxwRRqldApsHoMHRZgGE6gL2Gfw+gCktnLfbjY8
hFvzylHU91jBJ9uDA0dtvM4YnspiMazOFHksW8y3S1TjctHVg4vpJx0njDUhJGxCfcaeHb/5WEEe
d2GXS/9ZjOEFwMkPdwGVsg0jSm+EhEQV7mD33kyFPjEUiwVENhsVF5QgcT0EN14lX1Brv4TM75Og
cMFHe8tPqFIwW0K7XMIISw1bUxlOn0VfYTVn905RQx5nGui2xuiYEzZAuw1sC7eJNTKmIWow1tBd
XVS/7S6i5hQod4jhuzuxu8zPgZoz1wsWFFYO1laOPphNd4ihwux15J0PbRye6w9IYl0Om+1W6w0u
5lbaHFyuP8LfdsPuGQTRD3TKOgmkBvbqwvHnuGic357wPislD4LBHaxKc+rppe0JTaISMHHTohDd
ggLAnQyTCKGcegtuhil6ap3pF6wdP6LnahEZkPd0RVI6RtQoM7a4qy2lgEj0+zLUx6nbHjYf4ozt
PzR1QKtGgMaIKp97CmR06cVzOAOg1aRA3YlQPlhZBMBDsBwEWwgAToG9su0tW+OqCz7rqS1jO68J
LZi3o/765BGEl2qMwBJnWNKquCJnvwIAJWljeIwesXQZSJDlY1uO8H2eG45R2razzloX54nO9FIs
7c2KKPO1SfJQjo03owxeHewxQBEjA65q37zx5Lg7RhbYAIHzSBXdWYp2DJOUQjAwRA50fQmv2d1Z
ZL2UmNgc/+SX47st/R8ec9ad8OwjWUW2GrdO1qJpkmpARRhEuPqVs0YZCpMCI0SioPKxWADpU9L/
7cOuiNky/YKp/T1vxpUOvGT1yH0Fuj4uNU9lBO/eiXCV8MD7DMLwVwV/CVFBdfC9eW9XL4Lz4D7o
IAI65UaAin1E56QKri/IqiowKQCs/RJKGOPemriAIrlrQ9QBdZ+4ERAewB1vtasPgzAnB4CiVoD+
xqZ/rpvupiTsaAedbgr182wiePCup2PWXCN/dRqrcbtACnjr6dcKJKlvtzqFYYWc2Djd825+5+P8
s2rNfoOpzTz3A3xnkPb+LJNu07FYBsT6thmGAC6enj5aye8nmKHxWrc3FoklBx5lrOrovQ7An4B/
ehLmYaIERiha97gbwgZWn0hhKt00AT1TF86nLEzGtgVBDcJve3QdFhtLpCVcgYjOz551nkk0dbui
XB+QcLMptja4b0UEI7wWB7Rab2H0EEJrB2TS8riDj5wYU6PARoHJOHJJtafSdQ6OwMZiO0y54SX4
IaSem2eNBOiR1GKPazIZ+tLPltpFJ2YBvCFv0GWOx6A8H8cCoUt3RM6vqLYsmpA97Xg2a/LmNM0x
HCYvF8uaq0XslG0QetF8AlJlfpZ6TNfAP6C+QCYcBcbM4wBVJbqv+ZbIAyrp4OBcyRNbRSBkLMPb
sAz1voPcR/TWaR8MXlh/rbx8K02ZrSsCyY6d/KSOPEBX66uiVZMJL2+wDUnc2a6NR6RaWA1rj05v
soPDLuB2pqLGrxaxASxMNCPt6CLCyfd4Wn2Fr5h8Xhas3oEC0NrPKDksM0kUjn0ME6ADJBQdqfrq
BS9iWfYXU5Q7XwYVQq/LqZfeD2wEsRdlPaFpA4+szc9qXp8lKLado6Io1hjxWeRw9IYRhtI8j5du
3UUN0qprVYD1NBrOVwErVIki0SKjje3jGiG7tBHQQqrqS4nmTDiYJrRgAdr6oI+3atyXizJxiDo7
HpT3NfsIdTTPLrzrHODbBwfNwrcF+knUHqTffyl4QDuumq+6QdR3tvNOe+VlKwCqavxJxqt/T7bb
oYz2/G7BaoqheEFS+bPyxM4L7G9syXIREXJeFeYolw9Za/lL5C6ndXBAcmh08cofbu1AwZXB/eNw
r2Tk5c5VCi/79dwAusyaqpt2FQBGBrM57vv5BWMUNIjbA3KZKcuGYs3xurjdpiKVdXlwG/KMDKqT
VnD/XqgHdmTW4t6UX9HyqkP/FfzME28nVJvYdSUAZ5GMQlQxoA4QSWApOboFFLwYm2B2lc71wHb+
O2Ee8h/+y9JODk7o8KBw8iAK+vdOI9fUUP/NYt8Pt5htuoHVwi8TFWdECJ6Kje3dK/dGi3JEKRyj
AmC4svBzeGDO9OS30OGQerTeXVQW9/0vTLyiAMyn/fNS2vuGolNjgwduZ9ZACMhbOYxevHrqEjTz
0wJOYbeW1V3N7dmPwJGF8GQpbNgUTeB5Rsx7Wf1H9xMo9SdHcnkkuDBl8MJL9uixLkU+/6aMtlwa
RFCa9TgOGC0FotPhsh998jaZ4IfDgYTgex0QqtohjQsxpsb6z7fKj4lnD3q6SM1uRkwAEa3aZDDu
u7g2r6FTnLcBrIarztJjG4S78Wevlysr8NJMGixDCVxrxoY6hASARQSuFlQxU6ei/UaQpgrgICth
fnTU3vfltGF/gAA9zfTIG3oCZDEmMClQUwG1D+FY4oM5Tkrb+hcKABemjGdiWqufZVvu60AeB2SL
iQy+ynCATjUMfUobt9gtVe6t/UUyuSSDbg69XZAnIX2mVfAp3fE4eHBio6DKaon8bW38H6Xo7ocq
yPARTlN5y7EbwrjN587B7jeSAd2osP3F7D8I4yCdIX5vnfPkXTNrSOw8OfLDgnEINi9xCtKj5vLA
drZ96hv3J5/MwYuqR+yIUxxUJ7+MuJ7ssvlYXfsqO0RVOh9J41HhO1fzZZXzjaqrR0QoPlFCfJIr
5syV3QX9+jH1xRyHBAu500YyKTdFk83jwJunb6VyyRdMmam/QpollXcEtQ41ofyIEAm6eqrntilO
oKAf2nCmMSfO+1bMZ6KjYxl1Nx6mcGyKkhulgBjMHqgak1Vz9VY1A01+66D/GfjND9H3AgW8um8d
HQNhw+TCkI4RCH8wfdq6OROIvTIoeo10+5PftI+AIeOOgyHpQL+sMyJMpSte6xpUbDBh55dt5qdq
oz5sasD0jipyprs5IYnZljrmvJK7reAn7Mf3yaj+ADp+a1sRZhWuU4yQV6QdeOZMadSpm2oKi9wb
6oTPU5Fxp0v8ers4ojt2jd1yHfhZMGGnHyx5ThY0SehhdIGitPvAgjC/8tRLiIjd9Uv1fvSwcIg3
2KYJXTkqOlzF3Y3fvGAHmbRs1N1QmrfSgn29XoLbqr24Q3m0KxguFGj5F8T9cijib4KbC5TbWzEK
gi7BmzE7uVlQ96eGto+m9N7bhVE0eiXK2rnPw2jLSmqwMHbVI+gFrMMEogzE436PbuzRrO1bb+qf
6H6f5tCYA0cexO82kWIHgbegPw+9eEd5MB3KEiWKgFB/dkKaDeCoEsD2ElsxefvBoZD16tVHyaCL
c7s6Z8V754Je83Vpoe1uE98NPfZdBGkxo6cHiINADZRx2sh9N9x0yoFBgANgDyvnJ/reeJ3sE61E
uF8259KjKz8UrYSIGRZHW81oGp1h56+jk/Q1oPt+DfJ1bN2j04Bl1psu4ERwNGphSfJWuPm6RvoQ
OCFw/DUKEyTA2gdnHcHUYGeO/Pvun8dEu68xLmHfpLypJFjg3sNaZQK08a3KmzJMi255C2l1A+Nn
2jGOTJWO1oPirUTigH8w6MguAtQx9ydnj++z21wUqhMVUPrcNkFr87I1w5hbVOjDjDXMDhAgK/PY
L+pzMtgCqmJYfTZnPlDXRjkXvzlfsdlLA2tIQzfeRm2BS4IiGJFNcabVIMKE0p7N7i+kgTFoUGG3
Qvzwa4ptcxgkdOyqRCNE5EsCBGtgmJZCfURy5CqeO4A2wz0X/GcZeQi/0LheMQmLSRz8rToTCsXK
RN5rJC8TUARkhG/09e2qqwPjM1cDEP2Yo/AlpNgRI+z2FPmbxK71eSPsoe1v+xrbMICseewKJNwR
ZDoMPYWkyW+RYYwHHn4NS8CxGGInr6C5r6/WQeS0kA2X4URJMSMF4WNERN2aTcQcJwvuURd6idUK
ZA2gG4a1f+gs/RWRAN0b9k8BJ65lCSWUiSl2eT/iyvJ57K0I3mELqduhtm9LO6IcWmrEGv3291xt
442RJi8gb5MAnbJfRFhgV2zCglRVFpXkrVr5TVT8BgVVn8hwzSKg4eyrsMP0WD+284vwEUuxIXq0
sgAeqxD9XowCJaxAZkQ1emcOLA97yOR1RdxXGWG2lgab1ElILNgNKsjd6kQnqC/M0gt67CdG2tex
DZvMGRAwsC62oCgc7BUWenl1ReFqEJn4EQs07WRPoRxCpAKnCdkTwd+tgVeCSHPv6OPmsMsSSJmD
DMKrvJMPL2xHQva5IZDYzpAqhYW5Ygu8arzu8WYW9HCOjx2WuiZMJGNuJjb75DYKhaqvkSzGTj+x
D8Eq6L9kre+GqJv3zXpNFzXIjHj0YFozAd2BMTVuEJ84l58TRD6sNspB2BSKWaPKQ1HbawHtvQcM
+VeolUWOZw93pAWzNHvA267Wk/jQUFgQXPp/pJ3ZbtzGFkW/iACH4vSSh+5mz1JLsoY4L4RkSZzJ
Ilkki/z6u9rwdXKTIAhwAcNA2z1yqDp19t6rDGpXdSY4QGiQQGVSQtOjGLmPwbwAmaPZOZhGuBtv
R+OKoKkGGYW121HzI3t44xQchpaOX7YME3oZF0zoJAUMjm6DeQ74XVcM922FCNS74FHdqTnRl79J
XLgKA30bXWJHnmhrUkvJQz4SoWE1tUtbAXZgyMwbhexOopRBzLd9MjbZTS3MSyiFsxPm0G7HuTks
bU5Ao6ij1BYg+RImhyQR/Wmi314ERBryQj97NTlQUz2hmnH+6wXYHB3ZOOvzY9nQVmfdWhF89U6d
M25r0+nWU1tnZ+Wjn7YdTXvpaOPUcRXDAAMWqLB7soD4NQzrqHav9Wej3NMyHtyCkbTMmufaW5w9
mbOcIayZj6K/akKdaawGqyK35RcddW3prmBCjpFIuSyMSdgn9MZKcaOxzPLc56okNuZbdbwOxLq2
oUS4kyQ3yy3ay+B6S15KzUcUM7ewU3buWgjh4KJrz+RrX5THsY0t5UHZK/DQcNtvKv3cefzi1uUj
7YKAmU48hjUkGS8YX9zQtbCCV+eApuQpae5NWihcUQjdnJUoLXoojyARopjPtuS8dVqGUOtaZflo
PZEX4ATPk3EvWLivTKMyInsQ9Q6x2Endehtiw0zTkc9rX01PqIfKjqMxn1/AMZzl6I9QE/IGPyXR
inpGIloACOhs4UnGp6gMjoCbvEnHGzZ+MBwTNFQah6EddgAsaJt78t1WJYdozu/Ga1I3iIPnMh2D
PTmlMUpaKVcKD+rGbtv9UJ+6mivZjUlNcSNBZpE3YlYMN7q2D75NspOywuWaE9J614n7atqfo17e
h7q9D2UeuW57t/SeeewzguV9/Ip3j1cL2yPQ/RhDltpoyZBZUvF4xjTeTmjMHvmpPB2jPjW+hp0I
sCp05prxDkuBMPyoXIJvaSHQdJC91jhjqTUWapGZipV17c5uGCsrPRcbpu1D7sTz0SOKs8pY+oh6
oJhNGr01pLErZfZFGaW57YI7WxgUhub8PGoAVb1JV1h3T2pEEfEmcndJ3YMBCsHr6HLh2yc3aa++
lh4SmfNpj9ldwGqfRTCz4jjqF2GzHBjIq63S0KBm33eNm16ShlRC4yAbUKtMPX7eZvwKPAJPd3xT
DMW4EsP7FNDQlzkt+DExHhVNgcYuw1Vi1x7ND+dpjFke5qWqIrwgr4CeIQ/5M+SwTByqPL83hARC
40K38RfZrJqQ/rU1suaDGkfzX9YfpjO9qdGkYvGmvcXYsyvqBtZn+UaiPOa1hEuMgJWx7XcP/KKc
q4pcUSfdcpc6YDyXdlMY+b4yYQt1sXPX9mF+bPAlr50WPhJZwFmGJ66jem21ZG1SNU23kmiW6DCy
aNBZ6fA6z82FGTanCnZWhEoymKg1PhC5nfOmP5Mso+sf5vLOXOR73uMFUWn+xTbDeJ22tF7TxoXQ
19I4IUA3XGpvnVXGN3rt029Gskd9xcZuiNuxR2ZbdP3N9+GD+oKlUdffttdkTm6Zyy6BanfJrn+5
dN8qI/SP3/+JnMq30aXzIAuPX9sHj4AL9L7CIL4qsEDQICq2gRFCFuzGeSNbxuFYWo/5kOVcB+ZL
L9NpY9m2v06cfeCRGRNL+JJkKVCZjp5201dT1MUsZKppoRZadbppD63uH0dfLjubAFI0AlPShUjQ
jlHnYIG0O24eUsQBESUVkP21UOIo4RhjPVz2rLyKJnK6frgdZfBQ1hzQeiGvKq3uVoVKrooMJCWv
xwBvKOSNdsovXTzT5KfNSKLwbRosmKQ+snw+WM+O1/q4O36TbR3vUk3AugFd1vmXCkVsQ4QdOzHO
+Vga2xGJ1SqNftMALcsJbcXeSDS8ORbdoLdV1QIPi2+Bkt0kHmsVlmX4YCW8WKOgH2Phhw6lpMjR
Hwy5wNj84M5yuvt2KGjDeJA4ZvRPwbyUlIqVANnMeLzLY1LjmeuMG1VXydYowb+1VvDpuyPZQ/Ws
FU4z0VFu+DMO235mfHaWd6GDfedAZ80/fY8LdKnKb62GpGH6itrPwPVfz8lpcuRTV2CmUFxcdv+o
i/4Udjh8yGlG+MyfrAKugR+Kb2LsyMk7Fmi50HbWse2f7USuSvSXaEy8Q4jl5yhz/WQtRPgSaaC2
NxwAX7zDDdgNqbEmKVJudRzkmykvHyFEoJv6JPmxkePBmy+jg3rgivhreocDhVFlHU9LNNhqY4zd
DeCxcoct4zCP8UX2CMQ+vYjC0lh1fN6TGNRLVbsf3aJvBHgDqtRNGqcnAsn1iqvTwBDUbwtBTqu4
VmfoKBcvT4l0Fz2BzdHZt646WBCThkp/MebFuhnwAtnSZRrI9nApXIp358MuHHDGsCKMRi30uQom
A46b3a6rFtNTF6QnhZZGz+3VFkqd8X8y2gfz1lAq3PRwlEORcrVk92UDly9hrG+6XS+sgzeWTOUA
kqPSkr+VXka0ThNXso2PxB1eC1G8KYjKXP32bmo5LyKb1jBxiq239OBqaULmeRUZRo6C5pDnsxuQ
IIIUGx0GFFuXwzziWcb4xAh7zFX+xPl/8N868pKbhH4BbVqa/n1okjtkWeUmH7rXD73tf8hSvQRz
/wUVAgppbiQcdIXuTLqsjVkOCOvq3kFHNchcewK8kZmGwWqolpYlv4nq7MfOSbbWmxVPYJZqfGJX
NatWCcaXMgAWVsvDqL3T2B1nZ9753EE17r2KgTv2jF+dIfvsbJLYsKz1rgHUPMWk57uP2u9fQpnQ
ja6bSyu2VszMyZhewq/bV2K80QAlyM5OiCfREGRY6kwhtwmFaiv9MnKvMRcGn3ff/kDQDKJ0CW80
lrRNbYlvZZXcExZOjzCEjtpdvgfKbySAMAr36uwBCizqttqp2TUjbHMu1QXExtrbWZNOzr2S7Tbp
2wdyYJHpNtz+hTh2LEoT1RoE5UEPVGGrGOEJkuUfKcQ1Qgvq4NQGvxucovDo4lDesgjzksiYJyIQ
aXiis7HWfX2dBzMr0n79mMruzhmcjQbqwNfINhM52k1At3zd0fPzAOauWuTydTbD0POd4px77X0C
63Zla4lipRExdJXTrCp3rTIAlMiLWkwLavO4JTUBXq2gKJP9vqlBfQz0hLMa8o7SdRSky00Gv3od
p20dmVIdkyA/xImJUR3HkQWAMYJf85KxWCw1eZexpwRQCRw4in4AEO8Jgl6bA1YIEyPbGLP96qn2
Iky1r8JyjpRFvVsq0iHU1ca6LhtY29OdSpw3KU6Jw6ips8lHDvsM8Tg0woVYOYYf/qxeaX6JNnhG
QdnpOkErKU4Oi9I0oYzQiX3xc31JJyzV04DbwzrIpKy2Fu0Br/LutE0YjvZUt5OteYQrA9qss196
De+mpWHqVmBW1Jivw9q7rRfnS+zkD4IxZRv4w67oll0orWPMTC6CfD00CGQeyKQ8pxtJBC4nImG3
2tlgo+RRkFDsSHwxPTxjU1WHrAFVPVpbXymqEpqNYa2xABjlWejuPc7H96JHq8iXldU+lO0wcNPM
RGGaX/Hdv2fa/RjGJoohnTtmKXemodHLZkCGLat2L32jJYtgT4CM5plxcZrlMXX959zXe9N2DoQy
242h7HM2GVe8LB6dgQnR7cnanj/xUketKZkw+m49hmLrtsyw5vSGZf2uLN6EcwUcFAeauvdEwmzO
X/OyxOGmA31A1Ml6CpsON1L4NR2wtqN0ng0wCSuMdgPGWX12q+ALWSsa3FXwZHbjeYiby3eU/499
Bv6Hl/+tkXOXJemPrUx+Pvzlsan4832fjd//8boTyu+Pbv67hco/Pmv30Vy3DOj//KTrt/n5Xr/v
6HHdaeDn9h7XB9Gftz345//9uQ3A9bXf+f+PzV/e4l896Y8bKPz1jX7shvC3O4N8fP/Kf9gV4ece
Lj+/1PdtHP7pPf6/PV34wB9n++cn/s1h+FdP+nFqvm+n88t/AAAA//8=</cx:binary>
              </cx:geoCache>
            </cx:geography>
          </cx:layoutPr>
          <cx:valueColors>
            <cx:minColor>
              <a:schemeClr val="bg1"/>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EACC86A3-C774-4655-81E6-4DD3A6CAED03}">
          <cx:tx>
            <cx:txData>
              <cx:f>_xlchart.v5.6</cx:f>
              <cx:v>Revenue</cx:v>
            </cx:txData>
          </cx:tx>
          <cx:dataId val="0"/>
          <cx:layoutPr>
            <cx:geography cultureLanguage="en-US" cultureRegion="US" attribution="Powered by Bing">
              <cx:geoCache provider="{E9337A44-BEBE-4D9F-B70C-5C5E7DAFC167}">
                <cx:binary>7HrJlqU4tuWvxPJxESGBhESujDcQXG5nrVvnZhOWubk5EiAEEhLN179jFplZ2byXb1JVo/LB9Qtc
QM05++y9j/35bfnTW/f+an9ZdNe7P70tv3+R0zT86bff3Jt816/uV63erHHm5/Trm9G/mZ8/1dv7
bz/s66z6+rcYYfLbm3y10/vy5T/+DE+r382FeXudlOlv/btdv747303u31z7Ly/98vpDq75QbrLq
bcK/f7l/X17dl1/e+0lN6/06vP/+5R9+8uWX3/75Qf/y0l86GNfkf8C9Cf6VpAknHGP0+Q9/+aUz
ff2Xy1GW/ZokSZwxFmef//hf3331quH+/3E4n4N5/fHDvjsHk/n8/2+3/cPI4ey3L7+8Gd9PH8tV
w8r9/uWhV9P7j1/uptfpHaatnMn/+EFuPob/cPc539/+ccH/48//dAJW4J/O/N2e/PNy/U+X/mVL
9va1//HLvZleu78uzn+3Mf8XR4H+H77732/SP+zqR8jCtv7/eP0/GK//fRT9LdWL1+l194kRfxfO
//7qX/Pgn279d1v3x64efwCOJJjQv8Oej4f85c7/Aij+7o73Vzf9/iXKkl8p4pyjFNM4IQmDh83v
n5cwSn9NkzhmiOM44zwGCOqNnSS8Nf2VZCnJOEYswwjT9MsvzviPSzH9lSeUEk4Q4oxnKP0bLt+Y
bq1N/7fV+MvxL73XN0b1k/v9CyUUgHD444cfo6UYx5TEPGMxgQElJM7g+tvrV0B/+D3+X2iKojAa
g46kseGQunA3BleLqdaDMCy9TLOkEnE1fNV1ZUW2rRe9zwq10V1Y4SdxN1wk1WZymvGScvs1ofrV
uroXEWKHwWylROE+I7gVSSZvB8rv5glfWEMLKzeaV0F60W/koY1Sk7codhc0AWBCvojIKMZ1LBYV
X6eYiUThE27MKPxQHSzvSubd09a3VBDZX7QDb0Q10tsxcVfULjw3/VzlPluUiMbkpvOp2/Vu28+8
LekynWM/1UW9bbmN3posq8u0jZmYLRNaxiJmOC5mo0TXYb3b2NEqiQRTeNjxdtt77B81UmLD7QwT
6/dRpO5dlsp8ZkTMvpFiG+dJzGqJ96he88HrklfuZeS49JZceMaMWGJ5TBmsR57MLJywPZnA1pPq
Rn02cwQDiOs6H0IdX2q9ojNr+B9HZBnjy8/z2KbJsUPokjOCr7YV1rk3Ktubtk5gFsRdIIqXs4uS
tFiXDRdxmkXXPTX1TZVs9Y0Zo31v5u1iW5NmZ7tpKTI6opt6o9uOa2/+OPSmGm9WIlqksjKJV7lT
VJF7Flx8MiwQQXWQl8FUT3XVR9coq4fS1yrkLOLV9eeH5Wt0PcTmLiTfdbawQ7WxKRa8S7crXRt/
7nW8H4iGc8iOu6iCXW5U1JA80UMqttaZIqEmqcsmxvI89CzJGYR3PkUtv5h7xi7sSoWMluFMw8Iu
stnYooPnFKoL8maxTF2pucv16jsuJul9blG87Lu5v8lSFF2m7erv3Krkfq2VKzyj011vKbnF6Cpk
R0mwfUCRgQ/0Uidbdfd5EFNbktmEG0alwHOTPgTNRdNH6hvqWHdOUNjyNnXNt21AQ7Eimu4al3xb
jFvvq2R6DJUJ35tZj2LZCLkNaYVPZuyXnazQnC8e+fMKMc2iOnof0wgCeBmuwoiJCB03O4Tq/pT1
nt7HaXKVpc10laJZFb2N75bIrD/4qI/1PPhamL4SOErls5khxbtsb1uia8GX9Kuc2+YFVzgSMzb8
bm3osKsRk6Wb00zwPmzHrpnqwwj7fLtVfchVy+kL3+rjENrqe4invIqW62yZ5gfHzHaQcolK7hL3
rd3MrqvS+JpWixdotsl+iWhVZOtcP7YtJ+WgDdnxJasfdZvwXaA1Kj+vZnO8x560eUMYP7SDX5+Y
w09rG5kbR5JaLNa1R17ROqfOhR/6NcJD9bXdXJIvfDx3OmRXbtFK1DjN9t2i+IXEscpJ74Z7mfo9
beDVncPRbmy2cM8r605piB+ymFySoatfdaRGYWuy3RiM1kvZyimP9UIEh2Q7j0PCTgvfLABFttyZ
aF7u+jg+eJp1+ez6UDYf52cZtt2kVrz7/AVzNjvY4EYRpM4D0+tta9lyS8k0X/ZKnf73KdjLdl8j
dVZpioRb+uEJDYneb9xEu8/DdY0XMcgKRqXrs51D90Rxe12Z1t3SzbcPq1lF2s4v6ci3y3mU/b3r
uyvVu/r682ip57qIZVcfWsiJZV34PSCQyqVe64tVtehJo7rgltL7dZn9jaXZI0W4YCjtvhocd7eT
6ff97EhO0pXuUNPpS2KX7jJqQ24S35S8jtNWDEuizlV8T+JkPhnFWWlYRe8GklqxdtX4LrO9H5tw
EUYWF2k0ZPnWtf1lPzp7DfsXiToEuWdr1R9QZh5rErm7qMf67KFcFrpSQ8mGQR2GNLmuUVA/OMfX
vEPR21J6nB47Vq9PEenpyWcdyj8PCxMkKawf46N1hH3rIKo6idsnAsLhzDYa8lVr/m3ONpcjCC+h
5iHZsbQ23/wOSr79hra5OndqHHM8TD9DBPkUp/h6mHV4TKMkKpHC+mhDRcssc40gdVTd9pgakbnE
5NXEWMHDSG7s6vo8IEjhsedG+Ez3RfC2OqREDo/MwKZoNqnzovqrygzZ9bx5ncua1ScYcvPAaDcI
2a3f4iqzJSa1utPI+FsetFAEybtxJoDVVTocqDHdRdxMF+3Iww1phwjSvPFPlkZlAxrmlEZePSzO
zjlhvTsOo1IPsR3bnUIwo8+rvRKsjYAR6O1Y18hXImV2u6Gpv8X15s9/nPs47ENjdoNGj9WwTZf8
4+Pz29zDeOZA5W5a2nBeWBzOn9/abqnzdhtwoWW17JIaqu/SAzwh69KCKyWFiuOhaFqthc70eNPh
+cBa9xMEId5nwQ95RxIjQm2gDKbdSfVVXWKuO7HBIkD88ENS6yyHwE9ENj4nKZ6PraoPskP+qI0q
16iBwj5TYDmWVRdD1QncT81VfBpae6OjSd9GgLLC1y0uo/Qdb0CICBSFvUbbKtrYjefQDl2eKnQ3
V6rJcVPhw5ZUacG4zUrTDsckGZ/rTO9xHeLdEtr5QGf7HUB4E+sYZdf1SpxIjX8aWdtcBrK8kjHL
iR98zijUB9+mLB/WOxU6W8ahIiKZJnitXQQjZDol7I2tzf3WjICobT5HEgtnl1tMtxq+jD8rhXPv
LSrGFE3CTfgmmiojkjj8SJb12NnFCc2wKqeIjsKQZjzwhpGcEvdty7RAjadQSLu4ZOkylrMaKiFl
UwzZ8Fa7thOQrY/RRDcBWZPRpBdrrXeZyh6TMX7DOrqcGLqKULXknjzzQe5nzG+9GTvRdPM780yK
cdQ+Vyp9qL17bBndu7RK96NvEUz9vR1cKmgX5X5anmg1vAWThjzb6jNQDZbMuEArKqbFilnK23oz
XtASzSjsqlC9mCxyov/hVQrBPPk8s4Pb174KObJ4P8WkXOdV5rSjLg+qfotb2wik6e2QiWns3lRj
v22EFlsX9v1qPXA+fVHh7jTOgxYbxU9mQncVa78an2WlTiGf0M85FfO8PlZrshvithhqeqji6FSH
6braopNdWQHRtNuA/23hZnE851avEKzR15BEr+3sblGNjq71RROlh5WZQwtILHi83PM4qXMTDU60
3vRCeidFuuWmXkQbuq89m+9jteli41gWSTMWkP2LyHj6ls5KljyGlLTNcYypE0mD8mXWkNlJejG2
SVGT8cGwSUwZ1PrkpIbxeqxJEFa6C+BP7R5QjclqFQteruJ+zoqOzK6wIZcVjUWGqnEvM3btskEk
Nsl71lfneIRvH7RbIQAYXX+jvuqvuiw8Mz2ezda/9RMa9i5a7xHkYzHZuYFlTA463i7mYawEHSER
M4RzEGIs77P1Bq8zguG3fT7xahYDbI+V/m5t9VmjphE9RzZfk6EXlcUlhLoUnqey2Gr0iExy1SLW
iyVL1G6kzfM2Jky4DubteJ1nqtltWbwAkQuPTifP7uM5GNPn2nZXia/mfOWtEqt8HwnkSBKNb2FQ
s3DeNXn6wHT2wjj+3vAfUAFuKmthqIOiYpxF7/hPrtfvJI0v4slNOeq1zaXyN62jM9TJtFDR+hoS
/rhi8h7S+X1V4wUZwKkiKNdGX5BeHqmDLaedfJNU3U5z2wpDh1dsUnPB5Arlax0EgloU1PCSNhDL
UAf2nC4HI+UlEOZveA5PtadfXZpe8SG77eL1xphEi1Uvz4j7SzO6ExmjM1CjWBgrf0icjJ8BqMla
ic64MvjGim1Ir22bnv227moq0gjtatYVhrubqm8hKW0PQbJRL5IEjqL5JsLNTTOQF4rUTQ31N416
KcyymTI4f1E7chhDIndOqRw1RWP1TQjVsPcby7e674TV+rpOPUCWLK1tpYi8rItxlsXAX0ibdWLc
tnfPZydsO55dehXpZiebqsqBNHCxbWl7SGZ17bp42qc43PDVC9PZlyrzRxOxpiQBj3nnXNkv6tKP
YdlNE8b7VNUFJiM6rCPduci8mj71R8IWLHoU0SvQ+yWpBwt8w8TAlkAfYw5rkG2LvCRNJdbMyRtm
q3tl7M92dYnwIdlE0pUVIfyt/trccZ/cpVmv7luTPFUVlPbaDVERVfMpUKdLYFnuSDMIqT7zy2GL
+2syTk9Yku5itnEQlVrbsp13iy1GkHKHLJov3digr1F3rxK+iZgOpOgSSXIfrkH5kaJeAU3qsKzF
mKkTWWVW4pRX+Rgauo8WLgG700cJtvGO8v6atWtThsy7AlXs3MKunSOYqZvkcU1CvRtQdx1Fc1yM
lF/PM3eHGukybbIGSIvNigFNW8EB+vMkWl5Sy/wRdOKRSlntNs71wdL2WTUmPlkNKr536AeerIUk
j3gxZ0ZDrSENEOK17PA0fnPalpPluxWE/12rVRBblb7GSTLntQHse6FRTHIuyXaYOOjmFDZfjAna
hFHsVq5VCbKW56PlX1MNl2qbPKI4hXJpu1hENhX1xK8d7W/XCgCedejS+Sjs+qbi5yw6z1Beuc6m
E7cEBPqwRg+uWvMoZKqwmfpGu64rLZ0v5x79lGvSQSlT/WFodb3DIwFhXWel82Q42TQMp6aTXQdY
8tfjz5NJlj618cZ2n+dn3Q+n1K3/+rvPyw1SJ1Bj4/7zVttBdCswI/7pkZ8XUQWMkCzo4vORn6fm
MRTLyDaxcSi0VVL3Z8RWJxptAJbnvUvocbbmqlnBSOrnd6mBzE4r+gaGx6U6ugg5EUfT0bjpmkz2
yMH2EWoKovfpN6rC93bY3lmzvo+J7YRfq8JlyTGZ5/etrQAJjLyHInbWMh+zacknDVyBxgSJjcTv
65qDppSFHfClWZXJw49tM6zsOqgCgeKLcUgLovoeHPkE5WzKZO74gAE5p+nUfnyEtf3Lt62ruAjz
yPLYM3/wMyo+L35+QKdFl9tMH8Z2iXYhVq9adukJTd0hzGQEucpEt/glX+IpE43JZoFIjQrca3ca
Y79AuebenT6PB9D4p8Ef2qm7NRSjvWv0CIaVmUUFbtKaSXlq067fJRTY2Rbrp45sstxY0p/GDfei
l83LxuUkQlLHZxQS/MdH/LdvKfh/QKVqSOJFt2ce4va4zoPo4+au06MRLrmKGP0Rp+DBobsprh+7
uT67VheTwpcZtW/SVQ9MLQepYMGXK50Wc6sv5gTt4qg/Eez3odkuEzwbkZL4oo7GHaGRiD0qlAl7
tYygZ4pOguiB2ACRkmcw2Ao6N7kb4p0mIPWZug1DEk6r300p201Z9DLiGioD66/Ukv0YVn5UrhIf
FIFSoLO2KljW3XpMz6y3p2m8XWp/OfTjVaTqMlNgeqDoZarmArw/oPjjjpogRi9f8IYuk3GCXNrq
AB5dBW6KncBsQDe8z8ZCfu3buDokfr7Klhg8TQJEqis3R86h5KmRoo2GC4KavV6sFn7EUPfj67hq
rtt6GfOl8amw/bwPIKhFpFqYJoMI7sfu3ngwLk13oqCieHe/rgSEYVw94Sjsq6gBfbGcsviaMDuX
qJu+VzxqhW0qWqihu4mbY4ImLEgy/GyHNc+66MRX7s7x5E80BUeA9yB+lsxcDQD8YgHWQrk5xv2y
im4Iw9FRvVv4sIsmfzHq6sEMKSoQaa+bkUG3arheSc/3ljyvVXUXdbLPoTSdTHPjqeyBBg0sl1RS
4I34tPlpr/sN+KVrytnop8rz3YITmndKgsMq1f1A9l4zLcIIKgAIB4S+82KwdxvQfcGzKc5tWifC
kfVBUgBvEmxdROOzBNuBb7sKFJPQ1r0Rw04Tacddo5q3xmhegHELzuQ6F/F8SdruZam8PSUOgrOv
7Y7Mw2FKpcz1QCphKvljXRN/pQiwx2QQSwtlrOPZU9NSKyrv7xsVQMr4DTyi+dvYqbyZuvc5dU+Y
rPum3d6mbMyEj1pT0pgBMlTzUW93XWzjIkM+ysmy5hRFD5y1WUGkOcnVx8J6ekZq33Xqq2bouo4W
0U/rbaiH6Iinb4S4QzQ9eaZOiRx2sx+PqCNfm341OWL4asZe5d2oXM4D/Wmj5DLC1c6MzbUZVwEM
/bKrHBZbsibgoVy5LryPm3qum5sEj0+dIUPRD1oDm0yTck4B0SidyjDLiyxU9bMfzBtO22PioouF
+OuqfuSQiEkAFsKTMR94dYuzJStqoCIpdnejQ0+ENme69Hd1rAvXzVCj2/M2drmz7E439kgm89qO
ayuQqrAwSebE1PpnSTK5HzbyvWpSLRhft1xTcy9le6e34acEoIi38ecQjTmqptsOAeYwfLG4ioGF
+X1Ty/cKQAFj/ZNn+HLyw2ll7GVthhe/ZaAxbeFIb/LBgPcfsNHljAFW2q0VSon42ZKlOWTbdu84
vuvGnFRkB9n1YNB823H+MlStyp0KAYz8DMMAt0u+LIdsffB64mW9mlP/QVWrof85RdMexR6LpEoe
LJQAX+Nrkm1GIG8EXvvSbKxcFUjBZqsvofSV4LbddngREX2LoYQNlc8hgp8TfOWBvaVrf2W2+Tgt
9W0Ttq8pAVK2gVPswfagY5HO7Q0x8wxTia6XSZ8cTRqRkUuF0SJUwu7GJm1yux5pMhfg+HJwp/Hz
jLKvUg6i5ireMeCGqI43MY+xFayD6Zpug9VuG/BDVmDQ3S6tgfBsZrn9WGKvh/usy4Y8BURoU1nG
k3yLQJcV62CA5sAU5HOzYfCUXV9MK16Fa7KHeMGXcwoHPd52drOAnnqjR9rpG67egqPrJVEyE5RG
3zrVPSeKf0irrOBb+2jrphPzw9wbDLep689EmjoI/eEnkI8HrZjZ1UtXNBMCjcZvxnRMxLxm4LZH
cZwzhEF/2EisaHliKUwqroCzRxuIxdRDmWy3yxiDLkrbC2iPwbOC6BKIGKjoYx5Dt2svPfpeyaHA
rbxRM/7eMQ4gn403NZ4g7928W80AWRnDAtoGHOwPuW3WIJCp8UU6IDAE2+wKdv8Y+l7lvAY7JFqQ
FDUB26iFCdacHlaoHXnKUltU9IGO6ctCR3B38EMlweAI80/guI++u6M+mFKtvKjm1BQQW52oknkV
0HaCuqJ4VPhF1sAj11NlCYBC2/6kc4p248zLdlm/1gO8v/PBl4MnUFDj+Lvm6SjcfGpWWl1S7x/m
bsm1Q+PVNmbdYXKqFQ6d427bRJeC0M7mTmi/UrBcgZc6MJ8QFzJgaLpt+aZGU8ouhtZhXzfg0OHn
Db/quXlcoQUjdFuBz/CBkKN7jpbwmia8FXyWu1QHfME74KEd17GAULFiMXQCHJ2KpYLaGpYefPeY
JKDO6Ar1h+Ujwzm0vcrUYyUsbXpoiHi8A4O7BqeN62KYJN4rWd+wSKY7tU4f1mvLT5Pk5dwxLBol
H6xPFkAsW9ope9rQuk/m6c2PnIiFbCvkXH3NuuzWxeCSTsndNC5PQ5JdhRp6Gd0YfQPHlqLei0Wa
/qAjsChTqaDOQkFTav2u5HpQ29jmIPN+bunWCxtAs0KfL1+XWImJQSGYs2YH/np2rNR3sO0ZpNAG
ZvqU90n87D7cFCgbPxaOdkQz2DjZtrttyEON2VeRuimUMjaPkvidmWAAQSImggVXecv8DmtTX0SU
Fz6DEMfmo7sZ6rEYdbIfSaDlhLM3oDcP9QYq121RUfstACdZfy5yetOWlJNiwF0zFYsKpyAgqxL1
ibnCk3/EGegn764XvYPtPbMa/KTVzNeRkUnhAzSCnc9EZ9sHtrVgRhVAljy5Yum4nAOKwaWtDb6Q
WoN8qCv5iIa4BhukznbQYdNgkL+SLR3zOvgTq8JlvxBVEL7BwskF7DVXAjyvBZ1Bp0MP6sRdJlS0
3KN2uGQ1YF5mQKC1cj2ybHglMbSTZH2c9AImVnjnA9pDX+WpxU0sZqwflrldSzUicOFlU9J0OPYt
2nYGr1erce99NNIycklJwOfHwyOeoC+dKgZmnlLfh/PidDjxgPbRsJe0uU51GwMz4e/ecfD/oa/X
g10dRR8IoAm0oOcdDE2XetRWhKBT0fZINEOtgJRnT+kCK27r8Nr7VYlq2mXYynxKPMqhY79zjt2C
oL2X1fwat5yJdeK7pOfTfkLJs9Vs3VeTr/Ow2BfXgb+FlW8KuZB2h72D4oSvKTQKaYWGXHJAviRq
L6NBlWGRBEz1ZtdCN2UXV1DSgbIPB8cyaOLYFChoxw/D5oCj06XQIXJlmv6YCQIFw5DAPnFFhXBa
NCnGRXDNjxFaZvncN/esA9kcgxOQ2z4CZAcTEN4cQ0egCNDmKpbIvdBKKrEkQIxRFe8yxlWO7fZY
R1EF2BOjfOazytOer4VHy5tncIrq+IZ72eR8OdXQeSnAGIOzy9eJ+m3HJPyZgTTnkLnDYLNNVCmf
coxtseokEkMchRws96+ry6pixVtdDGM/7WKe6mJW6OOPCoBM0qeKJbdkqbu8UuAScsyLjPXPplZ5
5h994/tCmmw9dKHC58Tucc/GksQeuO09G2JWBACYk966K4CHUkFbP72qOshk6Dwlh4ZFVEQ1QWWV
hKT0CxSZIbUr1B/8rkD85XKBQpvR0hoDkC2iWXfHdl0v5Ozmg+62bteR9DhnUOKa3h6BS98aD82e
ZpaXUQLdBtUtR9Vm0KPr0LHu8HbYONCQlJCcxVu+ZK7aR74taJOosndAEYhdSh68gQIz2bxJQZBv
LvpmLDupsWrLYSjcaM6oHpYc1WCoJJbjHVmb+BS6MImq3QCLTObKdVq/x/DHE5cdCgV0z7oC6f8k
5MyaHIW1Zf2LiBAgJHhlMJ7KNY8viuqubgYBQiDE8OtvuvrG6R0d+8R5qbBdNrYxktbK/FIPVbFs
iXb4jZjkApMWA6MgmVK1PHeiehTTjMIjxCdbS6h2NAhjWLX7qpS7Gu5kbIbpAX3sbiIkytwaTq3t
eHO0ncq36jh63V3QwVjo0WfHTtg8zLaIXoU5QsNRfeB8QZ3LNsPyxnqJu2KZodF4K7zQpk5tqxzv
91naHrOmnTBTt7Djaa92vu1+kLpM1VgX6VZyzLGOb7IViggt6kvQeUcsoQ89ZwfLuzYNzFRiNVEq
rhnqTcEoS/AqiG38J/ifbh9MrcSsXoeZizWKqdHLlCdgOkDhmeFHFtz90TnFeJp651bL4VRy/hyu
BJ67aOStUyfB0Ox6fKV9oYrygLbk5NCGwj+AHAI04iC1lwA52pKatHfrtJ19XjUpzJ2YmPGuHSSs
Dn+JXY9brA66Srg1BcwldEwD37JNlo9+2PmJLropb6qe3IeigJXo+M86Ug+2NBPajhItp/WfK6F3
G93GmMJ0PFi3V8kQzdkGzX9HxtakotvuGudCHdPluO5ufOlcABWA/FiGi7dZ6BLo4QDvVPoYbM6n
Luvn8A2C/qlxXma6HnyFdm8uApZ4EZYe8suf7YKioHmRnfzWguA4TJ8EzRfrQQgBb7i3VvVxJPFL
bv6CyjVsWUaZA3vQn1+tF8J+6/zduvUacMu2r9f+3q6FF5dF1KWyNUvsKxZCRwovZUTtbiSo9ryu
vGmHhl8cyU9FHQCC8iWktem9Aj2Ur3244DIXECpuiFO+Qx1EJ2KGImFeIr0pjNFRdAkdygzOB700
dkrmKcFywfa8bb2khbnsJJrZMTUelGwstycLky7pR/uDKerEAdVd6ts3zO09/En3yx1DndS8ruLW
J2HWRtNNm4fCpvNQ7oXTjeh5Uf/KyeZRozSqw2ydKrRUEOW133kpPMsuRU8XJZGkInMlZuxggqxu
IXwHLML6LMR68buGY81uT0vv2p2cNEmAmuwpH38Xbg2ZS/6magjTHr9IaJmfMV0dJyAxWAd2vKQ/
1mq+jQLn6Ll1JlaOZ1X22aj6saaQLcu5Poptfl7xbTxrPtbq0wSmzxpwKFlJvLRkvNvRrmsytRJc
6na+/kz1g/Fblrfgf1x3uhNRlHb41dDut4+SLibut7LJreJFYpT88kq4PISpJyGWPbCJ9wn2ezxK
TESRHj+3utyjkiZ84/umsPC7lfoNo+plsztM5Xh/qLaxKKYX7i434xqKnVgh1822JUmn2mSqmk+2
+h5mTu8UeeRLsA4VLWp/1Lfhk2V5aX22U/V8t676EkWGxSCQ9gBrpkxAxE1m5Y15KMcv6c4SzScq
4IZwfT9peqp4EGWtkTvNHXFsXO/RmL2FqwKjkNRYtMUrjKlhB7ECv40pITh5dSrHfkhaLJ4UikZS
Le0HC7nJ1HVZCssF8350rLGOJ1NT531rx8zBihks6Cd7xupYteMvWHEK3QfAq6KDiQSdrluj5li4
/pEtcLZnmF1QNGnCLC44HBozQz3SfDgxrqF00OjRKZsA8MX4BbQLTVRjUAaw1eSr74+geViJcezk
qkKx6bovG3G+hmKhx7FXh4FE8iE8h0/uUnansQjjWdUMemfxyPxfrKnHO1Vv98WkTaKqVCzlclm2
GEMEHdcoB/B2gYxXtq0J0Tdia+2NMuOQh35PkiosSKyZ6RI9qtcgJOSNjcHD4Ac/VCDfitYVOa1X
ssOsZvlDAIE19yNZn4BGaTg5KDhVZ4Ib1mKClDRMIDMNKeFWJUUQHpb+VY7bchA9U0cS6B9qtPrY
9n4yienO9L7BxIASU00QfPrBGbLB9GlRBHlpgEiuY19kWtO4c5qLWB15cO263rq8PjeFGY6iGsiB
beQWwgHU7HrLB5XWGpMxKSe9N9Qd0ZfMJDNQ6JNRyjYp5hEF9jyeVVWLr7KFxbboPqtZlDtMNLmA
v5QSz8kmvcwpxJF8CcTFcQqsWT4ug9DWl3Vlj64S/gNt1CGaB5ovhftYwYvaL6QrUJqKowqYm3dt
d7Qw9o9uGN043BMpWdxnFwphQO22k4I4iexm9+j54WfdQ3ZcB9rs1jaAeShZrFyLrsVsmUsng/He
dwn4LnmKSPXibmOZitB8jg2N8hIzTcecNl0HKGSiNLn0lzFxGwpmTTY2DrpoPIADIZhKPhogFUk7
d84O3vuQ9BVsINxasYaRu1G3El23m2xT82kD7d66k83m9ocggXxpRHNfNf6PoGGZ6VsHYqxVUKUz
qaPdVM4PDS4FELVmSJ3v7tdJBWdfZjCvjp6irGLdTvCyhWXqBbnGukz64YsVLQrTiI/oA/vb2XhY
Ke1xVv2WWV0cME+hm+rK17l2MPv6QPvaSOTLteP8qkLTXWhVvfcK63ILubpyui5uRnlscVHvkZw4
EpBJB1+jtp7VMqVDxn2UT2uxffhohhcO27WvZUYUXIzKvAlvqLJImvfRG0QiIOElqJB/zUPf5HLs
yiQyZkyjCqKd7lAgT/MqM853rYPrdZunEdDtiJlrwIf1uigpqmrA569hQ/BTj8mGK7pBHSavBNV9
yq19IsVgYn2Viamq+nRS5qmtIrMzI1uhOQV+GpTTGnNMTraW4rgGHUnrsXzuvKBNPEXBznq+TYbN
6XakxMwHlkRnhb8i8NL+NnLpAUrxOzUQmrNoC3YNfIcE4MqLrFACzlv3Ms04b9SftrTh6mKJhsbr
bUsS9vMTsXbb67R107Xx8YgWYyATWFSHMioWfFFanqJ2aTHKg/b4fQt6CmDN//sxD927jP8+cb0e
4e9hepRCCdOl6U5u3enk+4nfz+k1A2j3fR86frgmf99RyB7/+r5frSX+9f2C/7j59/h//hNgsvHC
w//6Kf58yD/viPVu3LL/fKSgok65plNzYoOP6+P6rb/f/c8H+X43r2Sq3f99496RKCG+n6ol24Y/
5+/Pwb8f/XuU71uELwPGAy7SQ2Q/CkanY9iO6tC1i3cw7qIwzVT98fuWAPvw59bfx8Jtq0B1/c9z
akBWUNX+55nft4rrTP33sVE0ySJquv9+/M8Rvv/758V/3+vv6/45TOBcsR63cBOXQUfPqsl1UTcU
t38/iPYcOBDfx/qPmwhyDST7e7Ru6IqdtwTPsp3RmltJ1l04kVuMwu74/adetw7+A/7889jfu9+3
OsPPXHbR7p/Hv1///dj3Qf7e3VCFovfpDOQWvNnff/x9s7+PfT+lgZAFBf767H+O9f3YP4f5vhsZ
rWN3DMoECkj+93h/vu73/e9DdVNfb8k/h/nzpP922O/XyC06RuPU50wxcxw7lGUudSy6L9zlooKN
dv3zz12yGL+J//n3THb1Fu7q6Kq4kOH/v+j7ld9//nmMKCtif6FB8vcd/nmbv6/9563+2/PcSOAz
/T0W+EJ9HI7b98PfL6D9DA/wn4P+x///eZPvu//+24nafr/WU/ZfT8F/+1z/9TDfT/z7Wb+f8/1Y
CYIsm7n/a6ommoDzBUbowkKLu9nA+nBbfzB3hZmr3Z/pYvZfnGBsxHZTev3z92ygIOEdy1qpA/Ul
L7GCQ31oM09KB5IiWjbmO9dFTGYYcJ8GqYMc7u9wWoEhnYLrLah1A0WLzfrMujLI8Z0vnoR0RsL2
iYiB7KOyzuVin/RUQXJ0IGnyroONOIL+m1ix64W9HV11E2xYOMSEmnls17u1t19UiFSW4An82qD3
gA8LDVBfcd01JaEGkeYRkbcu+Yqa5cntI7krNaCIdlGAi4YgXl1RZV6LKqmQN63SZTxURCE905dn
Bgrqprj6MMof4YK0l9YFCwATO0gj1gEIQCkMF73PqDTivtfTYSErj/m8kXsaMm+/zfhkDO3qwl9R
mqC1MdIFwo5CxwvHYleZayUGD9y2aPVxTlOFXgWd3i31XJbA83Ey4Rh4udBjEGoB6L89+7Q5dH1/
A0q3T6qRvutZH5Vamx0KqCoLsLajQjmXBRypuoTsho5dpWN3WMvpDFUCPUYNGdAhakyL2o2JDxdA
GFrtZo1zFxh/L8KyfCrgIW69NyeOCMe0R2M+huuttMvvkePEhDZ6h6cOe9RG52KVdVI1OE5Xk6Pb
90sO7+zsWVICeqrRtwzlq7a/a4ECkhBUBMsWhLnYYu70Zm882N/OEOYVZTjTFHJ6P840Q238glpy
2Y2aqASZ2S9e3bUFTHtwgXgtg5Sc+866PnhOAapldlCZN1vChfwYbVRmsO/bfe9AIOinctiFmzvn
1DS7EIxG5lF88QJc416G90sVDftwxIdeNjCfBaIAR9Lhh+53fsmjBB6kH4dFSGAbYCwZD5196fw2
ot3SYbm5XkFezcxNU26/YGGjTB5hD2j6YRwuLsqbfurWWxIPwy8BBmjjZQUqV5a8TyipKfopfoZN
MacDsiF0HJe0Ab7lU+nkmyTgnc0KU6SFtwjy5VVUEjA/a2Iwaxb0oIsPjPdiIMnSzmw2mRa7Hocp
AEfn7NpiFPera+JNhz/6pqNxQYrP1To7EzpOMruoy1z/BnpCeSo7RLmi8su5kq9qKaFrL9tbpFcC
+mTvOr941AE+qfzq4LukTaKa3G9GhIm/Nqko7dPqhsinRecpRPWtHCiv0g6xduRPqd1pt2kUxhAe
+50TvpTXCjqoW4GUVDel1HbQQhx13jCkk9nMEMVd97ZYoE60cF8n8hloirJn5TabhsdR6mfA9E0S
QalkUf/uGnuBh9YmoW92jbEvigg/oWMNZVyQFiKNRb/hLiSOCiWAT8HuqHm5D6hDUCe7D6ymL04N
URSxtaZBjzS2mqRd3R/90C0y4k571wdw2TTraxHZT1HoAa6x+qq3t82TMzC18iepSnj33nOoy2eL
9MEJwWV3N58id0eYjT7NMoUp5KplBYxXI74YM+H97hrw1IS913NwAZf5apvoTD08rXXnG5+AvzMb
rTMLpMX041mAD4E0teayLFlcbV25X38wm1vRPMlu+nCnDr6QWe9o7aTzhMwgg5KIkATmbgojTNsO
kNQEgXWY0wLXRDKoCXRc/WlxkuKhBwiDmMWhXxDBQkxLJwY9YklQs3PkfUZ18vvd0AbiHjSKyWYR
1cnVQmZLm/rdhInAgeLQNG9zMTWpGzVXMh5yxDi2r33g+klg1rRZZJUWct5SNhAIMgscMVD22eg0
L6z27u1yFadfLYPrqyuJKCWAiMr7Uo5EFt77OWofKscAyp0ERTzxFomZCeVaK2RSuQBpwgauVrkW
by4ohaUF1zmv6pHU+qLHNWm79dxPEDpHCFbejA9certoRPSOGG/IFodB1yT9LXyruFKMpj4v0LcW
y0G5WBTauJOs34EXgTxqWJHU7mGAq85HjvBQoy6thLDl84PW7HOs+kwt9K4MmzalpNmXLtdxIYxJ
p1mA/wjno4GzXrCOphqrbjb5Nbj22cqUOfBuAPet4Bu6JRW+8zPUMPiEXXK/8uEMzGCUOMvhej9R
d8u5aWmuqJcH23wjy+65W8iOug1A9BJ4yKqb9yrAZeaot4io+miTogzjoNcPYICf2qB5WTfTpHQY
n8ph+6kW9uopcDWQhlumd6xYbrYw5RKCqzsCZXUZu1E9MBo1wklVMGUYHQ9SgFCpWD5XDtIlINXe
4dp/REXzxPrpvLAgrskMwLXZj7R5lwuuidqMO29CbeDbc7kBIlqRcyMDRC3Ze3eVM6T+gPEpgdM2
e3TdoA8beH3VzIDYqzXB2PxYzfJRjPAEeQMkNFSQCSo4vq38OfPq2dfLu9XbrxomrS38fLPVYaLt
E/xVOHJEPfRIlU6VA3dcuvjjl490A5Citspm0vWntEXglUbF5xiOh2JCLAfqZtaFLdAPw3+NdNxS
gxU2ngwQho7CfiLALRw6x7ojXSquGSHT3cuCoEsCGJEhFJUvLDq8t2N9FcjCg1pg0yOkViTOSlVc
VlibHe+kmwn9sgDQTrm3v3LUuhdd3HN5MsFP0iJ4ROa3CR/qQPrXqpc6JmvzEg3OCTPfYzWIPp4m
jlNfXNweZULg5aae94sSu3E/QkIecVowSQCVqBC5imfYhB/lCmNw4v2lCq/0ghkzMq4sXaKzVOqx
mXzQDF6HkApG7xyKX02zHJWcg6RbhldQIWcvMndT2CR8mu97U3wELWCCKYIMVc/NO48i8AcIeybj
BlHLp9CGN1wbkhIWYxJ71YM7o6JZstAnZwzJnE7rdoiQTFbtBdkA0DYIAyEzg+EyvTIDWW5rwiUe
C3Xb1BBIkPLB2aTgOf22eFKs+dVfgyutaWag19NzBSF+P5RwVQD0cKQWkDEAd94V9gR0q4zBMH4g
BpNiyvV2rNU7Ptobf4hujOplqgVY+qZC5gvWuu+AK0CEupWgU8OCO7G/BRD5fZxkjtPIORIELSir
dPJ4FI/IsENngbPaPoKn7nHNAWYCQx0H41A9GJsZwcwTFjhUkvfRF1mm6eyuJhmNCvahME8OXdHN
RdMHmN94XZ0KcdnpYxijXWFDuBrViv8CmWsg0gxwRRqldApsHoMHRZgGE6gL2Gfw+gCktnLfbjY8
hFvzylHU91jBJ9uDA0dtvM4YnspiMazOFHksW8y3S1TjctHVg4vpJx0njDUhJGxCfcaeHb/5WEEe
d2GXS/9ZjOEFwMkPdwGVsg0jSm+EhEQV7mD33kyFPjEUiwVENhsVF5QgcT0EN14lX1Brv4TM75Og
cMFHe8tPqFIwW0K7XMIISw1bUxlOn0VfYTVn905RQx5nGui2xuiYEzZAuw1sC7eJNTKmIWow1tBd
XVS/7S6i5hQod4jhuzuxu8zPgZoz1wsWFFYO1laOPphNd4ihwux15J0PbRye6w9IYl0Om+1W6w0u
5lbaHFyuP8LfdsPuGQTRD3TKOgmkBvbqwvHnuGic357wPislD4LBHaxKc+rppe0JTaISMHHTohDd
ggLAnQyTCKGcegtuhil6ap3pF6wdP6LnahEZkPd0RVI6RtQoM7a4qy2lgEj0+zLUx6nbHjYf4ozt
PzR1QKtGgMaIKp97CmR06cVzOAOg1aRA3YlQPlhZBMBDsBwEWwgAToG9su0tW+OqCz7rqS1jO68J
LZi3o/765BGEl2qMwBJnWNKquCJnvwIAJWljeIwesXQZSJDlY1uO8H2eG45R2razzloX54nO9FIs
7c2KKPO1SfJQjo03owxeHewxQBEjA65q37zx5Lg7RhbYAIHzSBXdWYp2DJOUQjAwRA50fQmv2d1Z
ZL2UmNgc/+SX47st/R8ec9ad8OwjWUW2GrdO1qJpkmpARRhEuPqVs0YZCpMCI0SioPKxWADpU9L/
7cOuiNky/YKp/T1vxpUOvGT1yH0Fuj4uNU9lBO/eiXCV8MD7DMLwVwV/CVFBdfC9eW9XL4Lz4D7o
IAI65UaAin1E56QKri/IqiowKQCs/RJKGOPemriAIrlrQ9QBdZ+4ERAewB1vtasPgzAnB4CiVoD+
xqZ/rpvupiTsaAedbgr182wiePCup2PWXCN/dRqrcbtACnjr6dcKJKlvtzqFYYWc2Djd825+5+P8
s2rNfoOpzTz3A3xnkPb+LJNu07FYBsT6thmGAC6enj5aye8nmKHxWrc3FoklBx5lrOrovQ7An4B/
ehLmYaIERiha97gbwgZWn0hhKt00AT1TF86nLEzGtgVBDcJve3QdFhtLpCVcgYjOz551nkk0dbui
XB+QcLMptja4b0UEI7wWB7Rab2H0EEJrB2TS8riDj5wYU6PARoHJOHJJtafSdQ6OwMZiO0y54SX4
IaSem2eNBOiR1GKPazIZ+tLPltpFJ2YBvCFv0GWOx6A8H8cCoUt3RM6vqLYsmpA97Xg2a/LmNM0x
HCYvF8uaq0XslG0QetF8AlJlfpZ6TNfAP6C+QCYcBcbM4wBVJbqv+ZbIAyrp4OBcyRNbRSBkLMPb
sAz1voPcR/TWaR8MXlh/rbx8K02ZrSsCyY6d/KSOPEBX66uiVZMJL2+wDUnc2a6NR6RaWA1rj05v
soPDLuB2pqLGrxaxASxMNCPt6CLCyfd4Wn2Fr5h8Xhas3oEC0NrPKDksM0kUjn0ME6ADJBQdqfrq
BS9iWfYXU5Q7XwYVQq/LqZfeD2wEsRdlPaFpA4+szc9qXp8lKLado6Io1hjxWeRw9IYRhtI8j5du
3UUN0qprVYD1NBrOVwErVIki0SKjje3jGiG7tBHQQqrqS4nmTDiYJrRgAdr6oI+3atyXizJxiDo7
HpT3NfsIdTTPLrzrHODbBwfNwrcF+knUHqTffyl4QDuumq+6QdR3tvNOe+VlKwCqavxJxqt/T7bb
oYz2/G7BaoqheEFS+bPyxM4L7G9syXIREXJeFeYolw9Za/lL5C6ndXBAcmh08cofbu1AwZXB/eNw
r2Tk5c5VCi/79dwAusyaqpt2FQBGBrM57vv5BWMUNIjbA3KZKcuGYs3xurjdpiKVdXlwG/KMDKqT
VnD/XqgHdmTW4t6UX9HyqkP/FfzME28nVJvYdSUAZ5GMQlQxoA4QSWApOboFFLwYm2B2lc71wHb+
O2Ee8h/+y9JODk7o8KBw8iAK+vdOI9fUUP/NYt8Pt5htuoHVwi8TFWdECJ6Kje3dK/dGi3JEKRyj
AmC4svBzeGDO9OS30OGQerTeXVQW9/0vTLyiAMyn/fNS2vuGolNjgwduZ9ZACMhbOYxevHrqEjTz
0wJOYbeW1V3N7dmPwJGF8GQpbNgUTeB5Rsx7Wf1H9xMo9SdHcnkkuDBl8MJL9uixLkU+/6aMtlwa
RFCa9TgOGC0FotPhsh998jaZ4IfDgYTgex0QqtohjQsxpsb6z7fKj4lnD3q6SM1uRkwAEa3aZDDu
u7g2r6FTnLcBrIarztJjG4S78Wevlysr8NJMGixDCVxrxoY6hASARQSuFlQxU6ei/UaQpgrgICth
fnTU3vfltGF/gAA9zfTIG3oCZDEmMClQUwG1D+FY4oM5Tkrb+hcKABemjGdiWqufZVvu60AeB2SL
iQy+ynCATjUMfUobt9gtVe6t/UUyuSSDbg69XZAnIX2mVfAp3fE4eHBio6DKaon8bW38H6Xo7ocq
yPARTlN5y7EbwrjN587B7jeSAd2osP3F7D8I4yCdIX5vnfPkXTNrSOw8OfLDgnEINi9xCtKj5vLA
drZ96hv3J5/MwYuqR+yIUxxUJ7+MuJ7ssvlYXfsqO0RVOh9J41HhO1fzZZXzjaqrR0QoPlFCfJIr
5syV3QX9+jH1xRyHBAu500YyKTdFk83jwJunb6VyyRdMmam/QpollXcEtQ41ofyIEAm6eqrntilO
oKAf2nCmMSfO+1bMZ6KjYxl1Nx6mcGyKkhulgBjMHqgak1Vz9VY1A01+66D/GfjND9H3AgW8um8d
HQNhw+TCkI4RCH8wfdq6OROIvTIoeo10+5PftI+AIeOOgyHpQL+sMyJMpSte6xpUbDBh55dt5qdq
oz5sasD0jipyprs5IYnZljrmvJK7reAn7Mf3yaj+ADp+a1sRZhWuU4yQV6QdeOZMadSpm2oKi9wb
6oTPU5Fxp0v8ers4ojt2jd1yHfhZMGGnHyx5ThY0SehhdIGitPvAgjC/8tRLiIjd9Uv1fvSwcIg3
2KYJXTkqOlzF3Y3fvGAHmbRs1N1QmrfSgn29XoLbqr24Q3m0KxguFGj5F8T9cijib4KbC5TbWzEK
gi7BmzE7uVlQ96eGto+m9N7bhVE0eiXK2rnPw2jLSmqwMHbVI+gFrMMEogzE436PbuzRrO1bb+qf
6H6f5tCYA0cexO82kWIHgbegPw+9eEd5MB3KEiWKgFB/dkKaDeCoEsD2ElsxefvBoZD16tVHyaCL
c7s6Z8V754Je83Vpoe1uE98NPfZdBGkxo6cHiINADZRx2sh9N9x0yoFBgANgDyvnJ/reeJ3sE61E
uF8259KjKz8UrYSIGRZHW81oGp1h56+jk/Q1oPt+DfJ1bN2j04Bl1psu4ERwNGphSfJWuPm6RvoQ
OCFw/DUKEyTA2gdnHcHUYGeO/Pvun8dEu68xLmHfpLypJFjg3sNaZQK08a3KmzJMi255C2l1A+Nn
2jGOTJWO1oPirUTigH8w6MguAtQx9ydnj++z21wUqhMVUPrcNkFr87I1w5hbVOjDjDXMDhAgK/PY
L+pzMtgCqmJYfTZnPlDXRjkXvzlfsdlLA2tIQzfeRm2BS4IiGJFNcabVIMKE0p7N7i+kgTFoUGG3
Qvzwa4ptcxgkdOyqRCNE5EsCBGtgmJZCfURy5CqeO4A2wz0X/GcZeQi/0LheMQmLSRz8rToTCsXK
RN5rJC8TUARkhG/09e2qqwPjM1cDEP2Yo/AlpNgRI+z2FPmbxK71eSPsoe1v+xrbMICseewKJNwR
ZDoMPYWkyW+RYYwHHn4NS8CxGGInr6C5r6/WQeS0kA2X4URJMSMF4WNERN2aTcQcJwvuURd6idUK
ZA2gG4a1f+gs/RWRAN0b9k8BJ65lCSWUiSl2eT/iyvJ57K0I3mELqduhtm9LO6IcWmrEGv3291xt
442RJi8gb5MAnbJfRFhgV2zCglRVFpXkrVr5TVT8BgVVn8hwzSKg4eyrsMP0WD+284vwEUuxIXq0
sgAeqxD9XowCJaxAZkQ1emcOLA97yOR1RdxXGWG2lgab1ElILNgNKsjd6kQnqC/M0gt67CdG2tex
DZvMGRAwsC62oCgc7BUWenl1ReFqEJn4EQs07WRPoRxCpAKnCdkTwd+tgVeCSHPv6OPmsMsSSJmD
DMKrvJMPL2xHQva5IZDYzpAqhYW5Ygu8arzu8WYW9HCOjx2WuiZMJGNuJjb75DYKhaqvkSzGTj+x
D8Eq6L9kre+GqJv3zXpNFzXIjHj0YFozAd2BMTVuEJ84l58TRD6sNspB2BSKWaPKQ1HbawHtvQcM
+VeolUWOZw93pAWzNHvA267Wk/jQUFgQXPp/pJ3ZbtzGFkW/iACH4vSSh+5mz1JLsoY4L4RkSZzJ
Ilkki/z6u9rwdXKTIAhwAcNA2z1yqDp19t6rDGpXdSY4QGiQQGVSQtOjGLmPwbwAmaPZOZhGuBtv
R+OKoKkGGYW121HzI3t44xQchpaOX7YME3oZF0zoJAUMjm6DeQ74XVcM922FCNS74FHdqTnRl79J
XLgKA30bXWJHnmhrUkvJQz4SoWE1tUtbAXZgyMwbhexOopRBzLd9MjbZTS3MSyiFsxPm0G7HuTks
bU5Ao6ij1BYg+RImhyQR/Wmi314ERBryQj97NTlQUz2hmnH+6wXYHB3ZOOvzY9nQVmfdWhF89U6d
M25r0+nWU1tnZ+Wjn7YdTXvpaOPUcRXDAAMWqLB7soD4NQzrqHav9Wej3NMyHtyCkbTMmufaW5w9
mbOcIayZj6K/akKdaawGqyK35RcddW3prmBCjpFIuSyMSdgn9MZKcaOxzPLc56okNuZbdbwOxLq2
oUS4kyQ3yy3ay+B6S15KzUcUM7ewU3buWgjh4KJrz+RrX5THsY0t5UHZK/DQcNtvKv3cefzi1uUj
7YKAmU48hjUkGS8YX9zQtbCCV+eApuQpae5NWihcUQjdnJUoLXoojyARopjPtuS8dVqGUOtaZflo
PZEX4ATPk3EvWLivTKMyInsQ9Q6x2Endehtiw0zTkc9rX01PqIfKjqMxn1/AMZzl6I9QE/IGPyXR
inpGIloACOhs4UnGp6gMjoCbvEnHGzZ+MBwTNFQah6EddgAsaJt78t1WJYdozu/Ga1I3iIPnMh2D
PTmlMUpaKVcKD+rGbtv9UJ+6mivZjUlNcSNBZpE3YlYMN7q2D75NspOywuWaE9J614n7atqfo17e
h7q9D2UeuW57t/SeeewzguV9/Ip3j1cL2yPQ/RhDltpoyZBZUvF4xjTeTmjMHvmpPB2jPjW+hp0I
sCp05prxDkuBMPyoXIJvaSHQdJC91jhjqTUWapGZipV17c5uGCsrPRcbpu1D7sTz0SOKs8pY+oh6
oJhNGr01pLErZfZFGaW57YI7WxgUhub8PGoAVb1JV1h3T2pEEfEmcndJ3YMBCsHr6HLh2yc3aa++
lh4SmfNpj9ldwGqfRTCz4jjqF2GzHBjIq63S0KBm33eNm16ShlRC4yAbUKtMPX7eZvwKPAJPd3xT
DMW4EsP7FNDQlzkt+DExHhVNgcYuw1Vi1x7ND+dpjFke5qWqIrwgr4CeIQ/5M+SwTByqPL83hARC
40K38RfZrJqQ/rU1suaDGkfzX9YfpjO9qdGkYvGmvcXYsyvqBtZn+UaiPOa1hEuMgJWx7XcP/KKc
q4pcUSfdcpc6YDyXdlMY+b4yYQt1sXPX9mF+bPAlr50WPhJZwFmGJ66jem21ZG1SNU23kmiW6DCy
aNBZ6fA6z82FGTanCnZWhEoymKg1PhC5nfOmP5Mso+sf5vLOXOR73uMFUWn+xTbDeJ22tF7TxoXQ
19I4IUA3XGpvnVXGN3rt029Gskd9xcZuiNuxR2ZbdP3N9+GD+oKlUdffttdkTm6Zyy6BanfJrn+5
dN8qI/SP3/+JnMq30aXzIAuPX9sHj4AL9L7CIL4qsEDQICq2gRFCFuzGeSNbxuFYWo/5kOVcB+ZL
L9NpY9m2v06cfeCRGRNL+JJkKVCZjp5201dT1MUsZKppoRZadbppD63uH0dfLjubAFI0AlPShUjQ
jlHnYIG0O24eUsQBESUVkP21UOIo4RhjPVz2rLyKJnK6frgdZfBQ1hzQeiGvKq3uVoVKrooMJCWv
xwBvKOSNdsovXTzT5KfNSKLwbRosmKQ+snw+WM+O1/q4O36TbR3vUk3AugFd1vmXCkVsQ4QdOzHO
+Vga2xGJ1SqNftMALcsJbcXeSDS8ORbdoLdV1QIPi2+Bkt0kHmsVlmX4YCW8WKOgH2Phhw6lpMjR
Hwy5wNj84M5yuvt2KGjDeJA4ZvRPwbyUlIqVANnMeLzLY1LjmeuMG1VXydYowb+1VvDpuyPZQ/Ws
FU4z0VFu+DMO235mfHaWd6GDfedAZ80/fY8LdKnKb62GpGH6itrPwPVfz8lpcuRTV2CmUFxcdv+o
i/4Udjh8yGlG+MyfrAKugR+Kb2LsyMk7Fmi50HbWse2f7USuSvSXaEy8Q4jl5yhz/WQtRPgSaaC2
NxwAX7zDDdgNqbEmKVJudRzkmykvHyFEoJv6JPmxkePBmy+jg3rgivhreocDhVFlHU9LNNhqY4zd
DeCxcoct4zCP8UX2CMQ+vYjC0lh1fN6TGNRLVbsf3aJvBHgDqtRNGqcnAsn1iqvTwBDUbwtBTqu4
VmfoKBcvT4l0Fz2BzdHZt646WBCThkp/MebFuhnwAtnSZRrI9nApXIp358MuHHDGsCKMRi30uQom
A46b3a6rFtNTF6QnhZZGz+3VFkqd8X8y2gfz1lAq3PRwlEORcrVk92UDly9hrG+6XS+sgzeWTOUA
kqPSkr+VXka0ThNXso2PxB1eC1G8KYjKXP32bmo5LyKb1jBxiq239OBqaULmeRUZRo6C5pDnsxuQ
IIIUGx0GFFuXwzziWcb4xAh7zFX+xPl/8N868pKbhH4BbVqa/n1okjtkWeUmH7rXD73tf8hSvQRz
/wUVAgppbiQcdIXuTLqsjVkOCOvq3kFHNchcewK8kZmGwWqolpYlv4nq7MfOSbbWmxVPYJZqfGJX
NatWCcaXMgAWVsvDqL3T2B1nZ9753EE17r2KgTv2jF+dIfvsbJLYsKz1rgHUPMWk57uP2u9fQpnQ
ja6bSyu2VszMyZhewq/bV2K80QAlyM5OiCfREGRY6kwhtwmFaiv9MnKvMRcGn3ff/kDQDKJ0CW80
lrRNbYlvZZXcExZOjzCEjtpdvgfKbySAMAr36uwBCizqttqp2TUjbHMu1QXExtrbWZNOzr2S7Tbp
2wdyYJHpNtz+hTh2LEoT1RoE5UEPVGGrGOEJkuUfKcQ1Qgvq4NQGvxucovDo4lDesgjzksiYJyIQ
aXiis7HWfX2dBzMr0n79mMruzhmcjQbqwNfINhM52k1At3zd0fPzAOauWuTydTbD0POd4px77X0C
63Zla4lipRExdJXTrCp3rTIAlMiLWkwLavO4JTUBXq2gKJP9vqlBfQz0hLMa8o7SdRSky00Gv3od
p20dmVIdkyA/xImJUR3HkQWAMYJf85KxWCw1eZexpwRQCRw4in4AEO8Jgl6bA1YIEyPbGLP96qn2
Iky1r8JyjpRFvVsq0iHU1ca6LhtY29OdSpw3KU6Jw6ips8lHDvsM8Tg0woVYOYYf/qxeaX6JNnhG
QdnpOkErKU4Oi9I0oYzQiX3xc31JJyzV04DbwzrIpKy2Fu0Br/LutE0YjvZUt5OteYQrA9qss196
De+mpWHqVmBW1Jivw9q7rRfnS+zkD4IxZRv4w67oll0orWPMTC6CfD00CGQeyKQ8pxtJBC4nImG3
2tlgo+RRkFDsSHwxPTxjU1WHrAFVPVpbXymqEpqNYa2xABjlWejuPc7H96JHq8iXldU+lO0wcNPM
RGGaX/Hdv2fa/RjGJoohnTtmKXemodHLZkCGLat2L32jJYtgT4CM5plxcZrlMXX959zXe9N2DoQy
242h7HM2GVe8LB6dgQnR7cnanj/xUketKZkw+m49hmLrtsyw5vSGZf2uLN6EcwUcFAeauvdEwmzO
X/OyxOGmA31A1Ml6CpsON1L4NR2wtqN0ng0wCSuMdgPGWX12q+ALWSsa3FXwZHbjeYiby3eU/499
Bv6Hl/+tkXOXJemPrUx+Pvzlsan4832fjd//8boTyu+Pbv67hco/Pmv30Vy3DOj//KTrt/n5Xr/v
6HHdaeDn9h7XB9Gftz345//9uQ3A9bXf+f+PzV/e4l896Y8bKPz1jX7shvC3O4N8fP/Kf9gV4ece
Lj+/1PdtHP7pPf6/PV34wB9n++cn/s1h+FdP+nFqvm+n88t/AAAA//8=</cx:binary>
              </cx:geoCache>
            </cx:geography>
          </cx:layoutPr>
          <cx:valueColors>
            <cx:minColor>
              <a:schemeClr val="bg1"/>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60960</xdr:colOff>
      <xdr:row>9</xdr:row>
      <xdr:rowOff>7620</xdr:rowOff>
    </xdr:from>
    <xdr:to>
      <xdr:col>5</xdr:col>
      <xdr:colOff>0</xdr:colOff>
      <xdr:row>28</xdr:row>
      <xdr:rowOff>152400</xdr:rowOff>
    </xdr:to>
    <xdr:sp macro="" textlink="">
      <xdr:nvSpPr>
        <xdr:cNvPr id="7" name="Rectangle: Rounded Corners 6">
          <a:extLst>
            <a:ext uri="{FF2B5EF4-FFF2-40B4-BE49-F238E27FC236}">
              <a16:creationId xmlns:a16="http://schemas.microsoft.com/office/drawing/2014/main" id="{1BFDA241-B667-B1F9-6B25-DC21B3D78FA9}"/>
            </a:ext>
          </a:extLst>
        </xdr:cNvPr>
        <xdr:cNvSpPr/>
      </xdr:nvSpPr>
      <xdr:spPr>
        <a:xfrm>
          <a:off x="60960" y="1584960"/>
          <a:ext cx="2987040" cy="34747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Settings</a:t>
          </a:r>
          <a:endParaRPr lang="en-US" sz="1100" b="1">
            <a:solidFill>
              <a:schemeClr val="tx1"/>
            </a:solidFill>
          </a:endParaRPr>
        </a:p>
      </xdr:txBody>
    </xdr:sp>
    <xdr:clientData/>
  </xdr:twoCellAnchor>
  <xdr:twoCellAnchor>
    <xdr:from>
      <xdr:col>5</xdr:col>
      <xdr:colOff>83820</xdr:colOff>
      <xdr:row>5</xdr:row>
      <xdr:rowOff>83820</xdr:rowOff>
    </xdr:from>
    <xdr:to>
      <xdr:col>18</xdr:col>
      <xdr:colOff>167640</xdr:colOff>
      <xdr:row>14</xdr:row>
      <xdr:rowOff>160020</xdr:rowOff>
    </xdr:to>
    <xdr:sp macro="" textlink="">
      <xdr:nvSpPr>
        <xdr:cNvPr id="9" name="Rectangle: Rounded Corners 8">
          <a:extLst>
            <a:ext uri="{FF2B5EF4-FFF2-40B4-BE49-F238E27FC236}">
              <a16:creationId xmlns:a16="http://schemas.microsoft.com/office/drawing/2014/main" id="{380C0D4B-FB2F-4651-B7D7-B0F7E4BA878D}"/>
            </a:ext>
          </a:extLst>
        </xdr:cNvPr>
        <xdr:cNvSpPr/>
      </xdr:nvSpPr>
      <xdr:spPr>
        <a:xfrm>
          <a:off x="3131820" y="960120"/>
          <a:ext cx="8008620" cy="16535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Sales</a:t>
          </a:r>
          <a:r>
            <a:rPr lang="en-US" sz="1200" b="1" baseline="0">
              <a:solidFill>
                <a:schemeClr val="tx1"/>
              </a:solidFill>
            </a:rPr>
            <a:t> in USD</a:t>
          </a:r>
          <a:endParaRPr lang="en-US" sz="1100" b="1">
            <a:solidFill>
              <a:schemeClr val="tx1"/>
            </a:solidFill>
          </a:endParaRPr>
        </a:p>
      </xdr:txBody>
    </xdr:sp>
    <xdr:clientData/>
  </xdr:twoCellAnchor>
  <xdr:twoCellAnchor>
    <xdr:from>
      <xdr:col>5</xdr:col>
      <xdr:colOff>60960</xdr:colOff>
      <xdr:row>15</xdr:row>
      <xdr:rowOff>76200</xdr:rowOff>
    </xdr:from>
    <xdr:to>
      <xdr:col>11</xdr:col>
      <xdr:colOff>274320</xdr:colOff>
      <xdr:row>27</xdr:row>
      <xdr:rowOff>152400</xdr:rowOff>
    </xdr:to>
    <xdr:sp macro="" textlink="">
      <xdr:nvSpPr>
        <xdr:cNvPr id="10" name="Rectangle: Rounded Corners 9">
          <a:extLst>
            <a:ext uri="{FF2B5EF4-FFF2-40B4-BE49-F238E27FC236}">
              <a16:creationId xmlns:a16="http://schemas.microsoft.com/office/drawing/2014/main" id="{ED216198-A8D4-46D5-9F89-406A128958F8}"/>
            </a:ext>
          </a:extLst>
        </xdr:cNvPr>
        <xdr:cNvSpPr/>
      </xdr:nvSpPr>
      <xdr:spPr>
        <a:xfrm>
          <a:off x="3108960" y="2705100"/>
          <a:ext cx="3870960" cy="21793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by Region</a:t>
          </a:r>
          <a:endParaRPr lang="en-US" sz="1100" b="1">
            <a:solidFill>
              <a:schemeClr val="tx1"/>
            </a:solidFill>
          </a:endParaRPr>
        </a:p>
      </xdr:txBody>
    </xdr:sp>
    <xdr:clientData/>
  </xdr:twoCellAnchor>
  <xdr:twoCellAnchor>
    <xdr:from>
      <xdr:col>11</xdr:col>
      <xdr:colOff>441960</xdr:colOff>
      <xdr:row>15</xdr:row>
      <xdr:rowOff>53340</xdr:rowOff>
    </xdr:from>
    <xdr:to>
      <xdr:col>18</xdr:col>
      <xdr:colOff>91440</xdr:colOff>
      <xdr:row>27</xdr:row>
      <xdr:rowOff>167640</xdr:rowOff>
    </xdr:to>
    <xdr:sp macro="" textlink="">
      <xdr:nvSpPr>
        <xdr:cNvPr id="11" name="Rectangle: Rounded Corners 10">
          <a:extLst>
            <a:ext uri="{FF2B5EF4-FFF2-40B4-BE49-F238E27FC236}">
              <a16:creationId xmlns:a16="http://schemas.microsoft.com/office/drawing/2014/main" id="{8201E0F2-116C-482A-9AB7-A2E0C751258E}"/>
            </a:ext>
          </a:extLst>
        </xdr:cNvPr>
        <xdr:cNvSpPr/>
      </xdr:nvSpPr>
      <xdr:spPr>
        <a:xfrm>
          <a:off x="7147560" y="2682240"/>
          <a:ext cx="3916680" cy="22174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Method</a:t>
          </a:r>
          <a:endParaRPr lang="en-US" sz="1400" b="1">
            <a:solidFill>
              <a:schemeClr val="tx1"/>
            </a:solidFill>
          </a:endParaRPr>
        </a:p>
      </xdr:txBody>
    </xdr:sp>
    <xdr:clientData/>
  </xdr:twoCellAnchor>
  <xdr:twoCellAnchor>
    <xdr:from>
      <xdr:col>18</xdr:col>
      <xdr:colOff>335280</xdr:colOff>
      <xdr:row>5</xdr:row>
      <xdr:rowOff>68580</xdr:rowOff>
    </xdr:from>
    <xdr:to>
      <xdr:col>23</xdr:col>
      <xdr:colOff>91440</xdr:colOff>
      <xdr:row>27</xdr:row>
      <xdr:rowOff>114300</xdr:rowOff>
    </xdr:to>
    <xdr:sp macro="" textlink="">
      <xdr:nvSpPr>
        <xdr:cNvPr id="12" name="Rectangle: Rounded Corners 11">
          <a:extLst>
            <a:ext uri="{FF2B5EF4-FFF2-40B4-BE49-F238E27FC236}">
              <a16:creationId xmlns:a16="http://schemas.microsoft.com/office/drawing/2014/main" id="{DF958091-0AB4-4B59-8CAB-2602F6D5D72E}"/>
            </a:ext>
          </a:extLst>
        </xdr:cNvPr>
        <xdr:cNvSpPr/>
      </xdr:nvSpPr>
      <xdr:spPr>
        <a:xfrm>
          <a:off x="11308080" y="944880"/>
          <a:ext cx="2804160" cy="39014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Settings</a:t>
          </a:r>
          <a:endParaRPr lang="en-US" sz="1100" b="1">
            <a:solidFill>
              <a:schemeClr val="tx1"/>
            </a:solidFill>
          </a:endParaRPr>
        </a:p>
      </xdr:txBody>
    </xdr:sp>
    <xdr:clientData/>
  </xdr:twoCellAnchor>
  <xdr:twoCellAnchor>
    <xdr:from>
      <xdr:col>1</xdr:col>
      <xdr:colOff>220980</xdr:colOff>
      <xdr:row>5</xdr:row>
      <xdr:rowOff>45720</xdr:rowOff>
    </xdr:from>
    <xdr:to>
      <xdr:col>4</xdr:col>
      <xdr:colOff>533400</xdr:colOff>
      <xdr:row>8</xdr:row>
      <xdr:rowOff>99060</xdr:rowOff>
    </xdr:to>
    <xdr:sp macro="" textlink="">
      <xdr:nvSpPr>
        <xdr:cNvPr id="13" name="Rectangle: Rounded Corners 12">
          <a:extLst>
            <a:ext uri="{FF2B5EF4-FFF2-40B4-BE49-F238E27FC236}">
              <a16:creationId xmlns:a16="http://schemas.microsoft.com/office/drawing/2014/main" id="{A46BF8BA-0CEB-4DF4-9D87-49875D3755B2}"/>
            </a:ext>
          </a:extLst>
        </xdr:cNvPr>
        <xdr:cNvSpPr/>
      </xdr:nvSpPr>
      <xdr:spPr>
        <a:xfrm>
          <a:off x="830580" y="922020"/>
          <a:ext cx="2141220" cy="5791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F0000"/>
              </a:solidFill>
            </a:rPr>
            <a:t>Note:</a:t>
          </a:r>
        </a:p>
        <a:p>
          <a:pPr algn="l"/>
          <a:r>
            <a:rPr lang="en-US" sz="1050" b="0" baseline="0">
              <a:solidFill>
                <a:schemeClr val="tx1"/>
              </a:solidFill>
            </a:rPr>
            <a:t>Last Updated 25/7</a:t>
          </a:r>
          <a:endParaRPr lang="en-US" sz="1100" b="0">
            <a:solidFill>
              <a:schemeClr val="tx1"/>
            </a:solidFill>
          </a:endParaRPr>
        </a:p>
      </xdr:txBody>
    </xdr:sp>
    <xdr:clientData/>
  </xdr:twoCellAnchor>
  <xdr:twoCellAnchor>
    <xdr:from>
      <xdr:col>0</xdr:col>
      <xdr:colOff>60960</xdr:colOff>
      <xdr:row>5</xdr:row>
      <xdr:rowOff>76200</xdr:rowOff>
    </xdr:from>
    <xdr:to>
      <xdr:col>1</xdr:col>
      <xdr:colOff>182880</xdr:colOff>
      <xdr:row>8</xdr:row>
      <xdr:rowOff>76200</xdr:rowOff>
    </xdr:to>
    <xdr:sp macro="" textlink="">
      <xdr:nvSpPr>
        <xdr:cNvPr id="14" name="Rectangle: Rounded Corners 13">
          <a:extLst>
            <a:ext uri="{FF2B5EF4-FFF2-40B4-BE49-F238E27FC236}">
              <a16:creationId xmlns:a16="http://schemas.microsoft.com/office/drawing/2014/main" id="{F0A402EC-68C8-47BD-BDFF-D3A2A9C66F91}"/>
            </a:ext>
          </a:extLst>
        </xdr:cNvPr>
        <xdr:cNvSpPr/>
      </xdr:nvSpPr>
      <xdr:spPr>
        <a:xfrm>
          <a:off x="60960" y="952500"/>
          <a:ext cx="731520" cy="5257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solidFill>
              <a:schemeClr val="tx1"/>
            </a:solidFill>
          </a:endParaRPr>
        </a:p>
      </xdr:txBody>
    </xdr:sp>
    <xdr:clientData/>
  </xdr:twoCellAnchor>
  <xdr:twoCellAnchor editAs="oneCell">
    <xdr:from>
      <xdr:col>0</xdr:col>
      <xdr:colOff>152400</xdr:colOff>
      <xdr:row>5</xdr:row>
      <xdr:rowOff>76200</xdr:rowOff>
    </xdr:from>
    <xdr:to>
      <xdr:col>1</xdr:col>
      <xdr:colOff>91440</xdr:colOff>
      <xdr:row>8</xdr:row>
      <xdr:rowOff>99060</xdr:rowOff>
    </xdr:to>
    <xdr:pic>
      <xdr:nvPicPr>
        <xdr:cNvPr id="16" name="Graphic 15" descr="Stopwatch with solid fill">
          <a:extLst>
            <a:ext uri="{FF2B5EF4-FFF2-40B4-BE49-F238E27FC236}">
              <a16:creationId xmlns:a16="http://schemas.microsoft.com/office/drawing/2014/main" id="{4C0B8B39-631F-955F-0E76-EC8F6FB944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52400" y="952500"/>
          <a:ext cx="548640" cy="548640"/>
        </a:xfrm>
        <a:prstGeom prst="rect">
          <a:avLst/>
        </a:prstGeom>
      </xdr:spPr>
    </xdr:pic>
    <xdr:clientData/>
  </xdr:twoCellAnchor>
  <xdr:twoCellAnchor>
    <xdr:from>
      <xdr:col>5</xdr:col>
      <xdr:colOff>175260</xdr:colOff>
      <xdr:row>7</xdr:row>
      <xdr:rowOff>91440</xdr:rowOff>
    </xdr:from>
    <xdr:to>
      <xdr:col>18</xdr:col>
      <xdr:colOff>53340</xdr:colOff>
      <xdr:row>14</xdr:row>
      <xdr:rowOff>106680</xdr:rowOff>
    </xdr:to>
    <xdr:graphicFrame macro="">
      <xdr:nvGraphicFramePr>
        <xdr:cNvPr id="17" name="Chart 16">
          <a:extLst>
            <a:ext uri="{FF2B5EF4-FFF2-40B4-BE49-F238E27FC236}">
              <a16:creationId xmlns:a16="http://schemas.microsoft.com/office/drawing/2014/main" id="{B98B17B4-AA4F-47AF-861C-A1352AB35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434340</xdr:colOff>
      <xdr:row>17</xdr:row>
      <xdr:rowOff>60960</xdr:rowOff>
    </xdr:from>
    <xdr:to>
      <xdr:col>10</xdr:col>
      <xdr:colOff>525780</xdr:colOff>
      <xdr:row>27</xdr:row>
      <xdr:rowOff>129540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8BD36F80-4BCC-4A7F-B29A-5A8A4510B1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482340" y="3040380"/>
              <a:ext cx="3139440" cy="18211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373380</xdr:colOff>
      <xdr:row>16</xdr:row>
      <xdr:rowOff>83820</xdr:rowOff>
    </xdr:from>
    <xdr:to>
      <xdr:col>17</xdr:col>
      <xdr:colOff>472440</xdr:colOff>
      <xdr:row>28</xdr:row>
      <xdr:rowOff>0</xdr:rowOff>
    </xdr:to>
    <xdr:graphicFrame macro="">
      <xdr:nvGraphicFramePr>
        <xdr:cNvPr id="19" name="Chart 18">
          <a:extLst>
            <a:ext uri="{FF2B5EF4-FFF2-40B4-BE49-F238E27FC236}">
              <a16:creationId xmlns:a16="http://schemas.microsoft.com/office/drawing/2014/main" id="{E6763BFC-C0C9-4206-813E-DE0FA15A4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350520</xdr:colOff>
      <xdr:row>7</xdr:row>
      <xdr:rowOff>152400</xdr:rowOff>
    </xdr:from>
    <xdr:to>
      <xdr:col>23</xdr:col>
      <xdr:colOff>60960</xdr:colOff>
      <xdr:row>27</xdr:row>
      <xdr:rowOff>106680</xdr:rowOff>
    </xdr:to>
    <xdr:graphicFrame macro="">
      <xdr:nvGraphicFramePr>
        <xdr:cNvPr id="20" name="Chart 19">
          <a:extLst>
            <a:ext uri="{FF2B5EF4-FFF2-40B4-BE49-F238E27FC236}">
              <a16:creationId xmlns:a16="http://schemas.microsoft.com/office/drawing/2014/main" id="{02A38717-3044-4FCC-BF7C-4F9FB9E0E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152400</xdr:colOff>
      <xdr:row>15</xdr:row>
      <xdr:rowOff>38101</xdr:rowOff>
    </xdr:from>
    <xdr:to>
      <xdr:col>4</xdr:col>
      <xdr:colOff>525780</xdr:colOff>
      <xdr:row>21</xdr:row>
      <xdr:rowOff>106680</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4C051C7F-F6CD-0E81-D4E3-29490B988A1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2400" y="2667001"/>
              <a:ext cx="2811780" cy="1120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21</xdr:row>
      <xdr:rowOff>152401</xdr:rowOff>
    </xdr:from>
    <xdr:to>
      <xdr:col>4</xdr:col>
      <xdr:colOff>510540</xdr:colOff>
      <xdr:row>27</xdr:row>
      <xdr:rowOff>68580</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17008D81-7E69-40FA-8B64-B35D3EA61B9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60020" y="3832861"/>
              <a:ext cx="2788920" cy="967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11</xdr:row>
      <xdr:rowOff>60961</xdr:rowOff>
    </xdr:from>
    <xdr:to>
      <xdr:col>4</xdr:col>
      <xdr:colOff>525780</xdr:colOff>
      <xdr:row>15</xdr:row>
      <xdr:rowOff>1</xdr:rowOff>
    </xdr:to>
    <mc:AlternateContent xmlns:mc="http://schemas.openxmlformats.org/markup-compatibility/2006" xmlns:a14="http://schemas.microsoft.com/office/drawing/2010/main">
      <mc:Choice Requires="a14">
        <xdr:graphicFrame macro="">
          <xdr:nvGraphicFramePr>
            <xdr:cNvPr id="23" name="Years (Invoice Date)">
              <a:extLst>
                <a:ext uri="{FF2B5EF4-FFF2-40B4-BE49-F238E27FC236}">
                  <a16:creationId xmlns:a16="http://schemas.microsoft.com/office/drawing/2014/main" id="{A39104E2-18AF-0A38-EC92-0ABD30B1664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60020" y="1988821"/>
              <a:ext cx="280416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533400</xdr:colOff>
      <xdr:row>6</xdr:row>
      <xdr:rowOff>45720</xdr:rowOff>
    </xdr:from>
    <xdr:to>
      <xdr:col>11</xdr:col>
      <xdr:colOff>228600</xdr:colOff>
      <xdr:row>21</xdr:row>
      <xdr:rowOff>45720</xdr:rowOff>
    </xdr:to>
    <xdr:graphicFrame macro="">
      <xdr:nvGraphicFramePr>
        <xdr:cNvPr id="2" name="Chart 1">
          <a:extLst>
            <a:ext uri="{FF2B5EF4-FFF2-40B4-BE49-F238E27FC236}">
              <a16:creationId xmlns:a16="http://schemas.microsoft.com/office/drawing/2014/main" id="{D8EBF2C5-43BD-8C96-95AA-1E3BEEF4C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342900</xdr:colOff>
      <xdr:row>6</xdr:row>
      <xdr:rowOff>91440</xdr:rowOff>
    </xdr:from>
    <xdr:to>
      <xdr:col>11</xdr:col>
      <xdr:colOff>38100</xdr:colOff>
      <xdr:row>22</xdr:row>
      <xdr:rowOff>30480</xdr:rowOff>
    </xdr:to>
    <xdr:graphicFrame macro="">
      <xdr:nvGraphicFramePr>
        <xdr:cNvPr id="2" name="Chart 1">
          <a:extLst>
            <a:ext uri="{FF2B5EF4-FFF2-40B4-BE49-F238E27FC236}">
              <a16:creationId xmlns:a16="http://schemas.microsoft.com/office/drawing/2014/main" id="{CB9B6225-5B43-2594-C0E4-CC8D0F124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342900</xdr:colOff>
      <xdr:row>6</xdr:row>
      <xdr:rowOff>91440</xdr:rowOff>
    </xdr:from>
    <xdr:to>
      <xdr:col>11</xdr:col>
      <xdr:colOff>38100</xdr:colOff>
      <xdr:row>22</xdr:row>
      <xdr:rowOff>30480</xdr:rowOff>
    </xdr:to>
    <xdr:graphicFrame macro="">
      <xdr:nvGraphicFramePr>
        <xdr:cNvPr id="2" name="Chart 1">
          <a:extLst>
            <a:ext uri="{FF2B5EF4-FFF2-40B4-BE49-F238E27FC236}">
              <a16:creationId xmlns:a16="http://schemas.microsoft.com/office/drawing/2014/main" id="{9D57C43F-A755-8CCD-3832-53C4A73CA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274320</xdr:colOff>
      <xdr:row>6</xdr:row>
      <xdr:rowOff>87630</xdr:rowOff>
    </xdr:from>
    <xdr:to>
      <xdr:col>13</xdr:col>
      <xdr:colOff>579120</xdr:colOff>
      <xdr:row>22</xdr:row>
      <xdr:rowOff>26670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EA439AB3-C968-DD9D-2E6B-527CCC3930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1540" y="11391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168.541681481482" createdVersion="8" refreshedVersion="8" minRefreshableVersion="3" recordCount="9648" xr:uid="{E9D63B1E-53DF-4259-B0B4-71192E7B2BA7}">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9669285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49A24E-2AC8-4D62-926C-6103E2F188A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2">
    <field x="13"/>
    <field x="2"/>
  </rowFields>
  <rowItems count="6">
    <i>
      <x v="7"/>
    </i>
    <i>
      <x v="8"/>
    </i>
    <i>
      <x v="9"/>
    </i>
    <i>
      <x v="10"/>
    </i>
    <i>
      <x v="11"/>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7"/>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EDCEB7-D9E7-441D-84E2-9273600DB66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7"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x="1"/>
        <item h="1" x="2"/>
        <item h="1" x="3"/>
        <item h="1" x="4"/>
      </items>
    </pivotField>
  </pivotFields>
  <rowFields count="1">
    <field x="0"/>
  </rowFields>
  <rowItems count="4">
    <i>
      <x v="4"/>
    </i>
    <i>
      <x v="3"/>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E1A8CE-E8D5-4711-B282-209463DE26D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h="1" x="2"/>
        <item h="1" x="3"/>
        <item h="1" x="4"/>
      </items>
    </pivotField>
  </pivotFields>
  <rowFields count="1">
    <field x="12"/>
  </rowFields>
  <rowItems count="3">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ED5FF9-C1E3-4109-91E5-7339BA5250D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x="1"/>
        <item h="1" x="2"/>
        <item h="1" x="3"/>
        <item h="1" x="4"/>
      </items>
    </pivotField>
  </pivotFields>
  <rowFields count="1">
    <field x="4"/>
  </rowFields>
  <rowItems count="2">
    <i>
      <x v="4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74BF03D-747D-4126-979A-6DEAE71A16C0}" sourceName="Region">
  <pivotTables>
    <pivotTable tabId="9" name="PivotTable2"/>
    <pivotTable tabId="3" name="PivotTable10"/>
    <pivotTable tabId="4" name="PivotTable11"/>
    <pivotTable tabId="5" name="PivotTable3"/>
  </pivotTables>
  <data>
    <tabular pivotCacheId="966928517">
      <items count="5">
        <i x="3"/>
        <i x="0"/>
        <i x="1" s="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EE20B38-4630-4721-A17C-46A2A097281C}" sourceName="Product">
  <pivotTables>
    <pivotTable tabId="9" name="PivotTable2"/>
    <pivotTable tabId="3" name="PivotTable10"/>
    <pivotTable tabId="4" name="PivotTable11"/>
    <pivotTable tabId="5" name="PivotTable3"/>
  </pivotTables>
  <data>
    <tabular pivotCacheId="96692851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2B1C38C3-8B63-4B3C-A8E9-1A1C8050A37B}" sourceName="Years (Invoice Date)">
  <pivotTables>
    <pivotTable tabId="9" name="PivotTable2"/>
    <pivotTable tabId="3" name="PivotTable10"/>
    <pivotTable tabId="4" name="PivotTable11"/>
    <pivotTable tabId="5" name="PivotTable3"/>
  </pivotTables>
  <data>
    <tabular pivotCacheId="966928517">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E5AAE13-282E-4B85-8241-71A5B003AC7A}" cache="Slicer_Region" caption="Region" columnCount="2" style="SlicerStyleDark1" rowHeight="234950"/>
  <slicer name="Product" xr10:uid="{E7972B2C-C738-4742-880C-28D48AB2FCA9}" cache="Slicer_Product" caption="Product" columnCount="2" style="SlicerStyleDark1" rowHeight="234950"/>
  <slicer name="Years (Invoice Date)" xr10:uid="{6885956F-755F-46C7-905B-766F64668549}" cache="Slicer_Years__Invoice_Date" caption="Years (Invoice Date)"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workbookViewId="0">
      <selection activeCell="E33" sqref="E33"/>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20" sqref="D20"/>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2" t="s">
        <v>0</v>
      </c>
      <c r="D2" s="23"/>
      <c r="E2" s="23"/>
      <c r="F2" s="23"/>
      <c r="G2" s="23"/>
    </row>
    <row r="3" spans="2:14" ht="17.25" customHeight="1" x14ac:dyDescent="0.45">
      <c r="B3" s="3"/>
      <c r="C3" s="24"/>
      <c r="D3" s="24"/>
      <c r="E3" s="24"/>
      <c r="F3" s="24"/>
      <c r="G3" s="24"/>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5E151-C9B6-4BF4-A542-16FA588E5056}">
  <dimension ref="A3:B9"/>
  <sheetViews>
    <sheetView tabSelected="1" workbookViewId="0">
      <selection activeCell="E22" sqref="E22"/>
    </sheetView>
  </sheetViews>
  <sheetFormatPr defaultRowHeight="14.4" x14ac:dyDescent="0.3"/>
  <cols>
    <col min="1" max="1" width="12.5546875" bestFit="1" customWidth="1"/>
    <col min="2" max="2" width="16.44140625" bestFit="1" customWidth="1"/>
  </cols>
  <sheetData>
    <row r="3" spans="1:2" x14ac:dyDescent="0.3">
      <c r="A3" s="18" t="s">
        <v>135</v>
      </c>
      <c r="B3" t="s">
        <v>142</v>
      </c>
    </row>
    <row r="4" spans="1:2" x14ac:dyDescent="0.3">
      <c r="A4" s="19" t="s">
        <v>137</v>
      </c>
      <c r="B4" s="20">
        <v>2244061</v>
      </c>
    </row>
    <row r="5" spans="1:2" x14ac:dyDescent="0.3">
      <c r="A5" s="19" t="s">
        <v>138</v>
      </c>
      <c r="B5" s="20">
        <v>10697080</v>
      </c>
    </row>
    <row r="6" spans="1:2" x14ac:dyDescent="0.3">
      <c r="A6" s="19" t="s">
        <v>139</v>
      </c>
      <c r="B6" s="20">
        <v>6073202</v>
      </c>
    </row>
    <row r="7" spans="1:2" x14ac:dyDescent="0.3">
      <c r="A7" s="19" t="s">
        <v>140</v>
      </c>
      <c r="B7" s="20">
        <v>4976706</v>
      </c>
    </row>
    <row r="8" spans="1:2" x14ac:dyDescent="0.3">
      <c r="A8" s="19" t="s">
        <v>141</v>
      </c>
      <c r="B8" s="20">
        <v>1465833</v>
      </c>
    </row>
    <row r="9" spans="1:2" x14ac:dyDescent="0.3">
      <c r="A9" s="19" t="s">
        <v>136</v>
      </c>
      <c r="B9" s="20">
        <v>25456882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P16" sqref="P16"/>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c r="B3" s="18" t="s">
        <v>135</v>
      </c>
      <c r="C3" t="s">
        <v>142</v>
      </c>
    </row>
    <row r="4" spans="2:3" ht="14.25" customHeight="1" x14ac:dyDescent="0.3">
      <c r="B4" s="19" t="s">
        <v>25</v>
      </c>
      <c r="C4" s="20">
        <v>19172995</v>
      </c>
    </row>
    <row r="5" spans="2:3" ht="14.25" customHeight="1" x14ac:dyDescent="0.3">
      <c r="B5" s="19" t="s">
        <v>26</v>
      </c>
      <c r="C5" s="20">
        <v>4818054</v>
      </c>
    </row>
    <row r="6" spans="2:3" ht="14.25" customHeight="1" x14ac:dyDescent="0.3">
      <c r="B6" s="19" t="s">
        <v>30</v>
      </c>
      <c r="C6" s="20">
        <v>1465833</v>
      </c>
    </row>
    <row r="7" spans="2:3" ht="14.25" customHeight="1" x14ac:dyDescent="0.3">
      <c r="B7" s="19" t="s">
        <v>136</v>
      </c>
      <c r="C7" s="20">
        <v>25456882</v>
      </c>
    </row>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3" sqref="C3"/>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142</v>
      </c>
    </row>
    <row r="3" spans="2:3" ht="14.25" customHeight="1" x14ac:dyDescent="0.3">
      <c r="B3" s="19" t="s">
        <v>83</v>
      </c>
      <c r="C3">
        <v>624977</v>
      </c>
    </row>
    <row r="4" spans="2:3" ht="14.25" customHeight="1" x14ac:dyDescent="0.3">
      <c r="B4" s="19" t="s">
        <v>24</v>
      </c>
      <c r="C4">
        <v>24831905</v>
      </c>
    </row>
    <row r="5" spans="2:3" ht="14.25" customHeight="1" x14ac:dyDescent="0.3">
      <c r="B5" s="19" t="s">
        <v>136</v>
      </c>
      <c r="C5">
        <v>25456882</v>
      </c>
    </row>
    <row r="6" spans="2:3" ht="14.25" customHeight="1" x14ac:dyDescent="0.3"/>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G7" sqref="G7"/>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5" ht="14.25" customHeight="1" x14ac:dyDescent="0.3"/>
    <row r="2" spans="1:5" ht="14.25" customHeight="1" x14ac:dyDescent="0.3">
      <c r="A2" s="18" t="s">
        <v>135</v>
      </c>
      <c r="B2" t="s">
        <v>142</v>
      </c>
      <c r="D2" s="21" t="s">
        <v>5</v>
      </c>
      <c r="E2" s="21" t="s">
        <v>143</v>
      </c>
    </row>
    <row r="3" spans="1:5" ht="14.25" customHeight="1" x14ac:dyDescent="0.3">
      <c r="A3" s="19" t="s">
        <v>28</v>
      </c>
      <c r="B3">
        <v>25456882</v>
      </c>
      <c r="D3" t="str">
        <f>A3</f>
        <v>Texas</v>
      </c>
      <c r="E3">
        <f t="shared" ref="E3:E52" si="0">B3</f>
        <v>25456882</v>
      </c>
    </row>
    <row r="4" spans="1:5" ht="14.25" customHeight="1" x14ac:dyDescent="0.3">
      <c r="A4" s="19" t="s">
        <v>136</v>
      </c>
      <c r="B4">
        <v>25456882</v>
      </c>
      <c r="D4" t="str">
        <f t="shared" ref="D4:D52" si="1">A4</f>
        <v>Grand Total</v>
      </c>
      <c r="E4">
        <f t="shared" si="0"/>
        <v>25456882</v>
      </c>
    </row>
    <row r="5" spans="1:5" ht="14.25" customHeight="1" x14ac:dyDescent="0.3">
      <c r="D5">
        <f t="shared" si="1"/>
        <v>0</v>
      </c>
      <c r="E5">
        <f t="shared" si="0"/>
        <v>0</v>
      </c>
    </row>
    <row r="6" spans="1:5" ht="14.25" customHeight="1" x14ac:dyDescent="0.3">
      <c r="D6">
        <f t="shared" si="1"/>
        <v>0</v>
      </c>
      <c r="E6">
        <f t="shared" si="0"/>
        <v>0</v>
      </c>
    </row>
    <row r="7" spans="1:5" ht="14.25" customHeight="1" x14ac:dyDescent="0.3">
      <c r="D7">
        <f t="shared" si="1"/>
        <v>0</v>
      </c>
      <c r="E7">
        <f t="shared" si="0"/>
        <v>0</v>
      </c>
    </row>
    <row r="8" spans="1:5" ht="14.25" customHeight="1" x14ac:dyDescent="0.3">
      <c r="D8">
        <f t="shared" si="1"/>
        <v>0</v>
      </c>
      <c r="E8">
        <f t="shared" si="0"/>
        <v>0</v>
      </c>
    </row>
    <row r="9" spans="1:5" ht="14.25" customHeight="1" x14ac:dyDescent="0.3">
      <c r="D9">
        <f t="shared" si="1"/>
        <v>0</v>
      </c>
      <c r="E9">
        <f t="shared" si="0"/>
        <v>0</v>
      </c>
    </row>
    <row r="10" spans="1:5" ht="14.25" customHeight="1" x14ac:dyDescent="0.3">
      <c r="D10">
        <f t="shared" si="1"/>
        <v>0</v>
      </c>
      <c r="E10">
        <f t="shared" si="0"/>
        <v>0</v>
      </c>
    </row>
    <row r="11" spans="1:5" ht="14.25" customHeight="1" x14ac:dyDescent="0.3">
      <c r="D11">
        <f t="shared" si="1"/>
        <v>0</v>
      </c>
      <c r="E11">
        <f t="shared" si="0"/>
        <v>0</v>
      </c>
    </row>
    <row r="12" spans="1:5" ht="14.25" customHeight="1" x14ac:dyDescent="0.3">
      <c r="D12">
        <f t="shared" si="1"/>
        <v>0</v>
      </c>
      <c r="E12">
        <f t="shared" si="0"/>
        <v>0</v>
      </c>
    </row>
    <row r="13" spans="1:5" ht="14.25" customHeight="1" x14ac:dyDescent="0.3">
      <c r="D13">
        <f t="shared" si="1"/>
        <v>0</v>
      </c>
      <c r="E13">
        <f t="shared" si="0"/>
        <v>0</v>
      </c>
    </row>
    <row r="14" spans="1:5" ht="14.25" customHeight="1" x14ac:dyDescent="0.3">
      <c r="D14">
        <f t="shared" si="1"/>
        <v>0</v>
      </c>
      <c r="E14">
        <f t="shared" si="0"/>
        <v>0</v>
      </c>
    </row>
    <row r="15" spans="1:5" ht="14.25" customHeight="1" x14ac:dyDescent="0.3">
      <c r="D15">
        <f t="shared" si="1"/>
        <v>0</v>
      </c>
      <c r="E15">
        <f t="shared" si="0"/>
        <v>0</v>
      </c>
    </row>
    <row r="16" spans="1:5" ht="14.25" customHeight="1" x14ac:dyDescent="0.3">
      <c r="D16">
        <f t="shared" si="1"/>
        <v>0</v>
      </c>
      <c r="E16">
        <f t="shared" si="0"/>
        <v>0</v>
      </c>
    </row>
    <row r="17" spans="4:5" ht="14.25" customHeight="1" x14ac:dyDescent="0.3">
      <c r="D17">
        <f t="shared" si="1"/>
        <v>0</v>
      </c>
      <c r="E17">
        <f t="shared" si="0"/>
        <v>0</v>
      </c>
    </row>
    <row r="18" spans="4:5" ht="14.25" customHeight="1" x14ac:dyDescent="0.3">
      <c r="D18">
        <f t="shared" si="1"/>
        <v>0</v>
      </c>
      <c r="E18">
        <f t="shared" si="0"/>
        <v>0</v>
      </c>
    </row>
    <row r="19" spans="4:5" ht="14.25" customHeight="1" x14ac:dyDescent="0.3">
      <c r="D19">
        <f t="shared" si="1"/>
        <v>0</v>
      </c>
      <c r="E19">
        <f t="shared" si="0"/>
        <v>0</v>
      </c>
    </row>
    <row r="20" spans="4:5" ht="14.25" customHeight="1" x14ac:dyDescent="0.3">
      <c r="D20">
        <f t="shared" si="1"/>
        <v>0</v>
      </c>
      <c r="E20">
        <f t="shared" si="0"/>
        <v>0</v>
      </c>
    </row>
    <row r="21" spans="4:5" ht="14.25" customHeight="1" x14ac:dyDescent="0.3">
      <c r="D21">
        <f t="shared" si="1"/>
        <v>0</v>
      </c>
      <c r="E21">
        <f t="shared" si="0"/>
        <v>0</v>
      </c>
    </row>
    <row r="22" spans="4:5" ht="14.25" customHeight="1" x14ac:dyDescent="0.3">
      <c r="D22">
        <f t="shared" si="1"/>
        <v>0</v>
      </c>
      <c r="E22">
        <f t="shared" si="0"/>
        <v>0</v>
      </c>
    </row>
    <row r="23" spans="4:5" ht="14.25" customHeight="1" x14ac:dyDescent="0.3">
      <c r="D23">
        <f t="shared" si="1"/>
        <v>0</v>
      </c>
      <c r="E23">
        <f t="shared" si="0"/>
        <v>0</v>
      </c>
    </row>
    <row r="24" spans="4:5" ht="14.25" customHeight="1" x14ac:dyDescent="0.3">
      <c r="D24">
        <f t="shared" si="1"/>
        <v>0</v>
      </c>
      <c r="E24">
        <f t="shared" si="0"/>
        <v>0</v>
      </c>
    </row>
    <row r="25" spans="4:5" ht="14.25" customHeight="1" x14ac:dyDescent="0.3">
      <c r="D25">
        <f t="shared" si="1"/>
        <v>0</v>
      </c>
      <c r="E25">
        <f t="shared" si="0"/>
        <v>0</v>
      </c>
    </row>
    <row r="26" spans="4:5" ht="14.25" customHeight="1" x14ac:dyDescent="0.3">
      <c r="D26">
        <f t="shared" si="1"/>
        <v>0</v>
      </c>
      <c r="E26">
        <f t="shared" si="0"/>
        <v>0</v>
      </c>
    </row>
    <row r="27" spans="4:5" ht="14.25" customHeight="1" x14ac:dyDescent="0.3">
      <c r="D27">
        <f t="shared" si="1"/>
        <v>0</v>
      </c>
      <c r="E27">
        <f t="shared" si="0"/>
        <v>0</v>
      </c>
    </row>
    <row r="28" spans="4:5" ht="14.25" customHeight="1" x14ac:dyDescent="0.3">
      <c r="D28">
        <f t="shared" si="1"/>
        <v>0</v>
      </c>
      <c r="E28">
        <f t="shared" si="0"/>
        <v>0</v>
      </c>
    </row>
    <row r="29" spans="4:5" ht="14.25" customHeight="1" x14ac:dyDescent="0.3">
      <c r="D29">
        <f t="shared" si="1"/>
        <v>0</v>
      </c>
      <c r="E29">
        <f t="shared" si="0"/>
        <v>0</v>
      </c>
    </row>
    <row r="30" spans="4:5" ht="14.25" customHeight="1" x14ac:dyDescent="0.3">
      <c r="D30">
        <f t="shared" si="1"/>
        <v>0</v>
      </c>
      <c r="E30">
        <f t="shared" si="0"/>
        <v>0</v>
      </c>
    </row>
    <row r="31" spans="4:5" ht="14.25" customHeight="1" x14ac:dyDescent="0.3">
      <c r="D31">
        <f t="shared" si="1"/>
        <v>0</v>
      </c>
      <c r="E31">
        <f t="shared" si="0"/>
        <v>0</v>
      </c>
    </row>
    <row r="32" spans="4:5" ht="14.25" customHeight="1" x14ac:dyDescent="0.3">
      <c r="D32">
        <f t="shared" si="1"/>
        <v>0</v>
      </c>
      <c r="E32">
        <f t="shared" si="0"/>
        <v>0</v>
      </c>
    </row>
    <row r="33" spans="4:5" ht="14.25" customHeight="1" x14ac:dyDescent="0.3">
      <c r="D33">
        <f t="shared" si="1"/>
        <v>0</v>
      </c>
      <c r="E33">
        <f t="shared" si="0"/>
        <v>0</v>
      </c>
    </row>
    <row r="34" spans="4:5" ht="14.25" customHeight="1" x14ac:dyDescent="0.3">
      <c r="D34">
        <f t="shared" si="1"/>
        <v>0</v>
      </c>
      <c r="E34">
        <f t="shared" si="0"/>
        <v>0</v>
      </c>
    </row>
    <row r="35" spans="4:5" ht="14.25" customHeight="1" x14ac:dyDescent="0.3">
      <c r="D35">
        <f t="shared" si="1"/>
        <v>0</v>
      </c>
      <c r="E35">
        <f t="shared" si="0"/>
        <v>0</v>
      </c>
    </row>
    <row r="36" spans="4:5" ht="14.25" customHeight="1" x14ac:dyDescent="0.3">
      <c r="D36">
        <f t="shared" si="1"/>
        <v>0</v>
      </c>
      <c r="E36">
        <f t="shared" si="0"/>
        <v>0</v>
      </c>
    </row>
    <row r="37" spans="4:5" ht="14.25" customHeight="1" x14ac:dyDescent="0.3">
      <c r="D37">
        <f t="shared" si="1"/>
        <v>0</v>
      </c>
      <c r="E37">
        <f t="shared" si="0"/>
        <v>0</v>
      </c>
    </row>
    <row r="38" spans="4:5" ht="14.25" customHeight="1" x14ac:dyDescent="0.3">
      <c r="D38">
        <f t="shared" si="1"/>
        <v>0</v>
      </c>
      <c r="E38">
        <f t="shared" si="0"/>
        <v>0</v>
      </c>
    </row>
    <row r="39" spans="4:5" ht="14.25" customHeight="1" x14ac:dyDescent="0.3">
      <c r="D39">
        <f t="shared" si="1"/>
        <v>0</v>
      </c>
      <c r="E39">
        <f t="shared" si="0"/>
        <v>0</v>
      </c>
    </row>
    <row r="40" spans="4:5" ht="14.25" customHeight="1" x14ac:dyDescent="0.3">
      <c r="D40">
        <f t="shared" si="1"/>
        <v>0</v>
      </c>
      <c r="E40">
        <f t="shared" si="0"/>
        <v>0</v>
      </c>
    </row>
    <row r="41" spans="4:5" ht="14.25" customHeight="1" x14ac:dyDescent="0.3">
      <c r="D41">
        <f t="shared" si="1"/>
        <v>0</v>
      </c>
      <c r="E41">
        <f t="shared" si="0"/>
        <v>0</v>
      </c>
    </row>
    <row r="42" spans="4:5" ht="14.25" customHeight="1" x14ac:dyDescent="0.3">
      <c r="D42">
        <f t="shared" si="1"/>
        <v>0</v>
      </c>
      <c r="E42">
        <f t="shared" si="0"/>
        <v>0</v>
      </c>
    </row>
    <row r="43" spans="4:5" ht="14.25" customHeight="1" x14ac:dyDescent="0.3">
      <c r="D43">
        <f t="shared" si="1"/>
        <v>0</v>
      </c>
      <c r="E43">
        <f t="shared" si="0"/>
        <v>0</v>
      </c>
    </row>
    <row r="44" spans="4:5" ht="14.25" customHeight="1" x14ac:dyDescent="0.3">
      <c r="D44">
        <f t="shared" si="1"/>
        <v>0</v>
      </c>
      <c r="E44">
        <f t="shared" si="0"/>
        <v>0</v>
      </c>
    </row>
    <row r="45" spans="4:5" ht="14.25" customHeight="1" x14ac:dyDescent="0.3">
      <c r="D45">
        <f t="shared" si="1"/>
        <v>0</v>
      </c>
      <c r="E45">
        <f t="shared" si="0"/>
        <v>0</v>
      </c>
    </row>
    <row r="46" spans="4:5" ht="14.25" customHeight="1" x14ac:dyDescent="0.3">
      <c r="D46">
        <f t="shared" si="1"/>
        <v>0</v>
      </c>
      <c r="E46">
        <f t="shared" si="0"/>
        <v>0</v>
      </c>
    </row>
    <row r="47" spans="4:5" ht="14.25" customHeight="1" x14ac:dyDescent="0.3">
      <c r="D47">
        <f t="shared" si="1"/>
        <v>0</v>
      </c>
      <c r="E47">
        <f t="shared" si="0"/>
        <v>0</v>
      </c>
    </row>
    <row r="48" spans="4:5" ht="14.25" customHeight="1" x14ac:dyDescent="0.3">
      <c r="D48">
        <f t="shared" si="1"/>
        <v>0</v>
      </c>
      <c r="E48">
        <f t="shared" si="0"/>
        <v>0</v>
      </c>
    </row>
    <row r="49" spans="4:5" ht="14.25" customHeight="1" x14ac:dyDescent="0.3">
      <c r="D49">
        <f t="shared" si="1"/>
        <v>0</v>
      </c>
      <c r="E49">
        <f t="shared" si="0"/>
        <v>0</v>
      </c>
    </row>
    <row r="50" spans="4:5" ht="14.25" customHeight="1" x14ac:dyDescent="0.3">
      <c r="D50">
        <f t="shared" si="1"/>
        <v>0</v>
      </c>
      <c r="E50">
        <f t="shared" si="0"/>
        <v>0</v>
      </c>
    </row>
    <row r="51" spans="4:5" ht="14.25" customHeight="1" x14ac:dyDescent="0.3">
      <c r="D51">
        <f t="shared" si="1"/>
        <v>0</v>
      </c>
      <c r="E51">
        <f t="shared" si="0"/>
        <v>0</v>
      </c>
    </row>
    <row r="52" spans="4:5" ht="14.25" customHeight="1" x14ac:dyDescent="0.3">
      <c r="D52">
        <f t="shared" si="1"/>
        <v>0</v>
      </c>
      <c r="E52">
        <f t="shared" si="0"/>
        <v>0</v>
      </c>
    </row>
    <row r="53" spans="4:5" ht="14.25" customHeight="1" x14ac:dyDescent="0.3"/>
    <row r="54" spans="4:5" ht="14.25" customHeight="1" x14ac:dyDescent="0.3"/>
    <row r="55" spans="4:5" ht="14.25" customHeight="1" x14ac:dyDescent="0.3"/>
    <row r="56" spans="4:5" ht="14.25" customHeight="1" x14ac:dyDescent="0.3"/>
    <row r="57" spans="4:5" ht="14.25" customHeight="1" x14ac:dyDescent="0.3"/>
    <row r="58" spans="4:5" ht="14.25" customHeight="1" x14ac:dyDescent="0.3"/>
    <row r="59" spans="4:5" ht="14.25" customHeight="1" x14ac:dyDescent="0.3"/>
    <row r="60" spans="4:5" ht="14.25" customHeight="1" x14ac:dyDescent="0.3"/>
    <row r="61" spans="4:5" ht="14.25" customHeight="1" x14ac:dyDescent="0.3"/>
    <row r="62" spans="4:5" ht="14.25" customHeight="1" x14ac:dyDescent="0.3"/>
    <row r="63" spans="4:5" ht="14.25" customHeight="1" x14ac:dyDescent="0.3"/>
    <row r="64" spans="4: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Trend</vt:lpstr>
      <vt:lpstr>Retailers</vt:lpstr>
      <vt:lpstr>Sales Method</vt:lpstr>
      <vt:lpstr>Sales Regions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PC</cp:lastModifiedBy>
  <dcterms:created xsi:type="dcterms:W3CDTF">2022-07-25T11:46:18Z</dcterms:created>
  <dcterms:modified xsi:type="dcterms:W3CDTF">2023-08-30T09:32:22Z</dcterms:modified>
</cp:coreProperties>
</file>