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6c9a4714dd001/Documents/"/>
    </mc:Choice>
  </mc:AlternateContent>
  <xr:revisionPtr revIDLastSave="19" documentId="13_ncr:1_{AAF10553-1822-448B-B728-00FE11291EAD}" xr6:coauthVersionLast="47" xr6:coauthVersionMax="47" xr10:uidLastSave="{F1CE0762-2076-4820-A9D8-A342BA0FF2FF}"/>
  <bookViews>
    <workbookView xWindow="-108" yWindow="-108" windowWidth="23256" windowHeight="12576" activeTab="1" xr2:uid="{FF121B90-12F7-4D83-88BF-37647FA4727A}"/>
  </bookViews>
  <sheets>
    <sheet name="Exercise 1" sheetId="2" r:id="rId1"/>
    <sheet name="Exercise 2 " sheetId="6" r:id="rId2"/>
  </sheets>
  <definedNames>
    <definedName name="ExternalData_1" localSheetId="0" hidden="1">'Exercise 1'!$A$1:$H$52</definedName>
    <definedName name="ExternalData_1" localSheetId="1" hidden="1">'Exercise 2 '!$A$1:$F$242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E11" i="6"/>
  <c r="E9" i="6"/>
  <c r="D10" i="6"/>
  <c r="D11" i="6"/>
  <c r="D9" i="6"/>
  <c r="C10" i="6"/>
  <c r="C11" i="6"/>
  <c r="C9" i="6"/>
  <c r="B10" i="6"/>
  <c r="B11" i="6"/>
  <c r="B9" i="6"/>
  <c r="F5" i="6"/>
  <c r="F4" i="6"/>
  <c r="F3" i="6"/>
  <c r="F2" i="6"/>
  <c r="E5" i="6"/>
  <c r="E4" i="6"/>
  <c r="E3" i="6"/>
  <c r="E2" i="6"/>
  <c r="D5" i="6"/>
  <c r="D4" i="6"/>
  <c r="D3" i="6"/>
  <c r="D2" i="6"/>
  <c r="C5" i="6"/>
  <c r="C4" i="6"/>
  <c r="C3" i="6"/>
  <c r="C2" i="6"/>
  <c r="B4" i="6"/>
  <c r="B3" i="6"/>
  <c r="B5" i="6"/>
  <c r="B2" i="6"/>
  <c r="H52" i="2"/>
  <c r="H48" i="2"/>
  <c r="H47" i="2"/>
  <c r="H44" i="2"/>
  <c r="H43" i="2"/>
  <c r="H42" i="2"/>
  <c r="H39" i="2"/>
  <c r="H38" i="2"/>
  <c r="H37" i="2"/>
  <c r="H36" i="2"/>
  <c r="H33" i="2"/>
  <c r="H32" i="2"/>
  <c r="H31" i="2"/>
  <c r="H30" i="2"/>
  <c r="H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DAD173-BE6A-4516-AC48-94BACB4F6300}" keepAlive="1" name="Query - Exercise 1" description="Connection to the 'Exercise 1' query in the workbook." type="5" refreshedVersion="7" background="1" saveData="1">
    <dbPr connection="Provider=Microsoft.Mashup.OleDb.1;Data Source=$Workbook$;Location=&quot;Exercise 1&quot;;Extended Properties=&quot;&quot;" command="SELECT * FROM [Exercise 1]"/>
  </connection>
  <connection id="2" xr16:uid="{385FB710-5FC5-4159-B6CF-8B25F32BD079}" keepAlive="1" name="Query - Exercise 2" description="Connection to the 'Exercise 2' query in the workbook." type="5" refreshedVersion="7" background="1" saveData="1">
    <dbPr connection="Provider=Microsoft.Mashup.OleDb.1;Data Source=$Workbook$;Location=&quot;Exercise 2&quot;;Extended Properties=&quot;&quot;" command="SELECT * FROM [Exercise 2]"/>
  </connection>
  <connection id="3" xr16:uid="{8E729F53-60E2-472D-B8EF-09D8B4482AFE}" keepAlive="1" name="Query - Exercise 2 (2)" description="Connection to the 'Exercise 2 (2)' query in the workbook." type="5" refreshedVersion="0" background="1" saveData="1">
    <dbPr connection="Provider=Microsoft.Mashup.OleDb.1;Data Source=$Workbook$;Location=&quot;Exercise 2 (2)&quot;;Extended Properties=&quot;&quot;" command="SELECT * FROM [Exercise 2 (2)]"/>
  </connection>
  <connection id="4" xr16:uid="{DA7C492A-C066-4BD2-B1CB-F287EA5DEEC5}" keepAlive="1" name="Query - Exercise 2 (3)" description="Connection to the 'Exercise 2 (3)' query in the workbook." type="5" refreshedVersion="7" background="1" saveData="1">
    <dbPr connection="Provider=Microsoft.Mashup.OleDb.1;Data Source=$Workbook$;Location=&quot;Exercise 2 (3)&quot;;Extended Properties=&quot;&quot;" command="SELECT * FROM [Exercise 2 (3)]"/>
  </connection>
</connections>
</file>

<file path=xl/sharedStrings.xml><?xml version="1.0" encoding="utf-8"?>
<sst xmlns="http://schemas.openxmlformats.org/spreadsheetml/2006/main" count="936" uniqueCount="94">
  <si>
    <t>Order no.</t>
  </si>
  <si>
    <t>Date</t>
  </si>
  <si>
    <t>Driver's name</t>
  </si>
  <si>
    <t>Item</t>
  </si>
  <si>
    <t>Number of items</t>
  </si>
  <si>
    <t>Transport</t>
  </si>
  <si>
    <t>Destination</t>
  </si>
  <si>
    <t>Column8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</si>
  <si>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</si>
  <si>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</si>
  <si>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</si>
  <si>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</si>
  <si>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</si>
  <si>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</si>
  <si>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</si>
  <si>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</si>
  <si>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</si>
  <si>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</si>
  <si>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</si>
  <si>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</si>
  <si>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</si>
  <si>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</si>
  <si>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</si>
  <si>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</si>
  <si>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</si>
  <si>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</si>
  <si>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</si>
  <si>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</si>
  <si>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</si>
  <si>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</si>
  <si>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</si>
  <si>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</si>
  <si>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</si>
  <si>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</si>
  <si>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</si>
  <si>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</si>
  <si>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</si>
  <si>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</si>
  <si>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</si>
  <si>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</si>
  <si>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</si>
  <si>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</si>
  <si>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</si>
  <si>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</si>
  <si>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</si>
  <si>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</si>
  <si>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</si>
  <si>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</si>
  <si>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</si>
  <si>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</si>
  <si>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</si>
  <si>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</si>
  <si>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</si>
  <si>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</si>
  <si>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</si>
  <si>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</si>
  <si>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</si>
  <si>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</si>
  <si>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</si>
  <si>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</si>
  <si>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</si>
  <si>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</si>
  <si>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</si>
  <si>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</si>
  <si>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</si>
  <si>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</si>
  <si>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</si>
  <si>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</si>
  <si>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</si>
  <si>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</si>
  <si>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</si>
  <si>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</si>
  <si>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</si>
  <si>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</si>
  <si>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Column1</t>
  </si>
  <si>
    <t>05-13-2013</t>
  </si>
  <si>
    <t>05-14-2013</t>
  </si>
  <si>
    <t>05-15-2013</t>
  </si>
  <si>
    <t>05-16-2013</t>
  </si>
  <si>
    <t>05-17-2013</t>
  </si>
  <si>
    <t>05-18-2013</t>
  </si>
  <si>
    <t>05-19-2013</t>
  </si>
  <si>
    <t>05-20-2013</t>
  </si>
  <si>
    <t>05-21-2013</t>
  </si>
  <si>
    <t>05-22-2013</t>
  </si>
  <si>
    <t>05-23-2013</t>
  </si>
  <si>
    <t>05-24-2013</t>
  </si>
  <si>
    <t>05-25-2013</t>
  </si>
  <si>
    <t>05-26-2013</t>
  </si>
  <si>
    <t>05-27-2013</t>
  </si>
  <si>
    <t>05-28-2013</t>
  </si>
  <si>
    <t>05-29-2013</t>
  </si>
  <si>
    <t>05-30-2013</t>
  </si>
  <si>
    <t>05-31-2013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</si>
</sst>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9C8543-A041-46D0-8561-F026B65C7B4B}" autoFormatId="16" applyNumberFormats="0" applyBorderFormats="0" applyFontFormats="0" applyPatternFormats="0" applyAlignmentFormats="0" applyWidthHeightFormats="0">
  <queryTableRefresh nextId="9">
    <queryTableFields count="8">
      <queryTableField id="1" name="Order no." tableColumnId="1"/>
      <queryTableField id="2" name="Date" tableColumnId="2"/>
      <queryTableField id="3" name="Driver's name" tableColumnId="3"/>
      <queryTableField id="4" name="Item" tableColumnId="4"/>
      <queryTableField id="5" name="Number of items" tableColumnId="5"/>
      <queryTableField id="6" name="Transport" tableColumnId="6"/>
      <queryTableField id="7" name="Destination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69C282-83BA-47A2-B08C-5B8044272F54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ervice" tableColumnId="1"/>
      <queryTableField id="2" name="How many times total" tableColumnId="2"/>
      <queryTableField id="3" name="Total price" tableColumnId="3"/>
      <queryTableField id="4" name="How many times by cash" tableColumnId="4"/>
      <queryTableField id="5" name="How many times by credit card" tableColumnId="5"/>
      <queryTableField id="6" name="Total price by cash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DD9A0-F62B-41C2-AB5B-99C68DFE5ABB}" name="Exercise_1" displayName="Exercise_1" ref="A1:H52" tableType="queryTable" totalsRowShown="0">
  <autoFilter ref="A1:H52" xr:uid="{18FDD9A0-F62B-41C2-AB5B-99C68DFE5ABB}"/>
  <tableColumns count="8">
    <tableColumn id="1" xr3:uid="{98CDB827-FE86-4AFF-8845-07808F7B801A}" uniqueName="1" name="Order no." queryTableFieldId="1"/>
    <tableColumn id="2" xr3:uid="{CCCB7B85-29C0-41BE-8C0E-C11DDA89332F}" uniqueName="2" name="Date" queryTableFieldId="2" dataDxfId="11"/>
    <tableColumn id="3" xr3:uid="{32585E83-1FCF-4644-97A1-6085452A0491}" uniqueName="3" name="Driver's name" queryTableFieldId="3" dataDxfId="10"/>
    <tableColumn id="4" xr3:uid="{10ADF0EF-BA60-4E7D-AA7D-702AE26E6DDD}" uniqueName="4" name="Item" queryTableFieldId="4" dataDxfId="9"/>
    <tableColumn id="5" xr3:uid="{63DBD4E2-0B9B-4718-B8E0-ECA1458F9822}" uniqueName="5" name="Number of items" queryTableFieldId="5" dataDxfId="8"/>
    <tableColumn id="6" xr3:uid="{06D2E54A-78D9-413B-AA37-33FD06809ED9}" uniqueName="6" name="Transport" queryTableFieldId="6" dataDxfId="7"/>
    <tableColumn id="7" xr3:uid="{809D0C9B-277B-40F4-9F26-E61606722019}" uniqueName="7" name="Destination" queryTableFieldId="7" dataDxfId="6"/>
    <tableColumn id="8" xr3:uid="{7AA2313C-88CB-4DC3-946D-ACEF1242451D}" uniqueName="8" name="Column8" queryTableFieldId="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13BE52-70A4-4E5F-80A2-AB4CD72DF791}" name="Exercise_2__3" displayName="Exercise_2__3" ref="A1:G242" tableType="queryTable" totalsRowShown="0">
  <autoFilter ref="A1:G242" xr:uid="{FC13BE52-70A4-4E5F-80A2-AB4CD72DF791}"/>
  <tableColumns count="7">
    <tableColumn id="1" xr3:uid="{F3ECB2D8-D987-4EBA-AA18-1680A716FADD}" uniqueName="1" name="Service" queryTableFieldId="1"/>
    <tableColumn id="2" xr3:uid="{BF9621A9-1214-4EAB-8A07-4FF6B0562A06}" uniqueName="2" name="How many times total" queryTableFieldId="2" dataDxfId="4"/>
    <tableColumn id="3" xr3:uid="{491E3942-888A-4E24-9A9D-11C5D1BFA505}" uniqueName="3" name="Total price" queryTableFieldId="3" dataDxfId="3"/>
    <tableColumn id="4" xr3:uid="{74CB06B4-0966-405C-939E-F2B80483CA18}" uniqueName="4" name="How many times by cash" queryTableFieldId="4" dataDxfId="2"/>
    <tableColumn id="5" xr3:uid="{61F3463D-1069-4C83-9F3F-6578C3AF072F}" uniqueName="5" name="How many times by credit card" queryTableFieldId="5"/>
    <tableColumn id="6" xr3:uid="{86BB8C20-D505-41C1-AA9C-903D54FB6ED3}" uniqueName="6" name="Total price by cash" queryTableFieldId="6" dataDxfId="1"/>
    <tableColumn id="7" xr3:uid="{34253A64-A36D-4B98-846F-5D49A3149E45}" uniqueName="7" name="Column1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51E9-1E06-4CFC-AD01-0C9633881149}">
  <dimension ref="A1:H52"/>
  <sheetViews>
    <sheetView workbookViewId="0">
      <selection activeCell="L12" sqref="L12"/>
    </sheetView>
  </sheetViews>
  <sheetFormatPr defaultRowHeight="14.4" x14ac:dyDescent="0.3"/>
  <cols>
    <col min="1" max="1" width="11.21875" bestFit="1" customWidth="1"/>
    <col min="2" max="2" width="10.33203125" bestFit="1" customWidth="1"/>
    <col min="3" max="3" width="14.6640625" bestFit="1" customWidth="1"/>
    <col min="4" max="4" width="15" bestFit="1" customWidth="1"/>
    <col min="5" max="5" width="50.6640625" bestFit="1" customWidth="1"/>
    <col min="6" max="6" width="11.33203125" bestFit="1" customWidth="1"/>
    <col min="7" max="7" width="12.777343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100001</v>
      </c>
      <c r="B2" s="1">
        <v>41306</v>
      </c>
      <c r="C2" s="2" t="s">
        <v>8</v>
      </c>
      <c r="D2" s="2" t="s">
        <v>9</v>
      </c>
      <c r="E2" s="3">
        <v>25</v>
      </c>
      <c r="F2" s="2" t="s">
        <v>10</v>
      </c>
      <c r="G2" s="2" t="s">
        <v>11</v>
      </c>
      <c r="H2" s="2"/>
    </row>
    <row r="3" spans="1:8" x14ac:dyDescent="0.3">
      <c r="A3">
        <v>100002</v>
      </c>
      <c r="B3" s="1">
        <v>41306</v>
      </c>
      <c r="C3" s="2" t="s">
        <v>12</v>
      </c>
      <c r="D3" s="2" t="s">
        <v>13</v>
      </c>
      <c r="E3" s="3">
        <v>30</v>
      </c>
      <c r="F3" s="2" t="s">
        <v>14</v>
      </c>
      <c r="G3" s="2" t="s">
        <v>15</v>
      </c>
      <c r="H3" s="2"/>
    </row>
    <row r="4" spans="1:8" x14ac:dyDescent="0.3">
      <c r="A4">
        <v>100003</v>
      </c>
      <c r="B4" s="1">
        <v>41307</v>
      </c>
      <c r="C4" s="2" t="s">
        <v>16</v>
      </c>
      <c r="D4" s="2" t="s">
        <v>13</v>
      </c>
      <c r="E4" s="3">
        <v>15</v>
      </c>
      <c r="F4" s="2" t="s">
        <v>14</v>
      </c>
      <c r="G4" s="2" t="s">
        <v>17</v>
      </c>
      <c r="H4" s="2"/>
    </row>
    <row r="5" spans="1:8" x14ac:dyDescent="0.3">
      <c r="A5">
        <v>100004</v>
      </c>
      <c r="B5" s="1">
        <v>41308</v>
      </c>
      <c r="C5" s="2" t="s">
        <v>12</v>
      </c>
      <c r="D5" s="2" t="s">
        <v>9</v>
      </c>
      <c r="E5" s="3">
        <v>32</v>
      </c>
      <c r="F5" s="2" t="s">
        <v>10</v>
      </c>
      <c r="G5" s="2" t="s">
        <v>15</v>
      </c>
      <c r="H5" s="2"/>
    </row>
    <row r="6" spans="1:8" x14ac:dyDescent="0.3">
      <c r="A6">
        <v>100005</v>
      </c>
      <c r="B6" s="1">
        <v>41308</v>
      </c>
      <c r="C6" s="2" t="s">
        <v>18</v>
      </c>
      <c r="D6" s="2" t="s">
        <v>19</v>
      </c>
      <c r="E6" s="3">
        <v>25</v>
      </c>
      <c r="F6" s="2" t="s">
        <v>14</v>
      </c>
      <c r="G6" s="2" t="s">
        <v>11</v>
      </c>
      <c r="H6" s="2"/>
    </row>
    <row r="7" spans="1:8" x14ac:dyDescent="0.3">
      <c r="A7">
        <v>100006</v>
      </c>
      <c r="B7" s="1">
        <v>41308</v>
      </c>
      <c r="C7" s="2" t="s">
        <v>16</v>
      </c>
      <c r="D7" s="2" t="s">
        <v>13</v>
      </c>
      <c r="E7" s="3">
        <v>18</v>
      </c>
      <c r="F7" s="2" t="s">
        <v>20</v>
      </c>
      <c r="G7" s="2" t="s">
        <v>21</v>
      </c>
      <c r="H7" s="2"/>
    </row>
    <row r="8" spans="1:8" x14ac:dyDescent="0.3">
      <c r="A8">
        <v>100007</v>
      </c>
      <c r="B8" s="1">
        <v>41308</v>
      </c>
      <c r="C8" s="2" t="s">
        <v>8</v>
      </c>
      <c r="D8" s="2" t="s">
        <v>19</v>
      </c>
      <c r="E8" s="3">
        <v>15</v>
      </c>
      <c r="F8" s="2" t="s">
        <v>22</v>
      </c>
      <c r="G8" s="2" t="s">
        <v>17</v>
      </c>
      <c r="H8" s="2"/>
    </row>
    <row r="9" spans="1:8" x14ac:dyDescent="0.3">
      <c r="A9">
        <v>100008</v>
      </c>
      <c r="B9" s="1">
        <v>41309</v>
      </c>
      <c r="C9" s="2" t="s">
        <v>16</v>
      </c>
      <c r="D9" s="2" t="s">
        <v>19</v>
      </c>
      <c r="E9" s="3">
        <v>25</v>
      </c>
      <c r="F9" s="2" t="s">
        <v>14</v>
      </c>
      <c r="G9" s="2" t="s">
        <v>21</v>
      </c>
      <c r="H9" s="2"/>
    </row>
    <row r="10" spans="1:8" x14ac:dyDescent="0.3">
      <c r="A10">
        <v>100009</v>
      </c>
      <c r="B10" s="1">
        <v>41309</v>
      </c>
      <c r="C10" s="2" t="s">
        <v>12</v>
      </c>
      <c r="D10" s="2" t="s">
        <v>9</v>
      </c>
      <c r="E10" s="3">
        <v>30</v>
      </c>
      <c r="F10" s="2" t="s">
        <v>20</v>
      </c>
      <c r="G10" s="2" t="s">
        <v>23</v>
      </c>
      <c r="H10" s="2"/>
    </row>
    <row r="11" spans="1:8" x14ac:dyDescent="0.3">
      <c r="A11">
        <v>100010</v>
      </c>
      <c r="B11" s="1">
        <v>41309</v>
      </c>
      <c r="C11" s="2" t="s">
        <v>18</v>
      </c>
      <c r="D11" s="2" t="s">
        <v>19</v>
      </c>
      <c r="E11" s="3">
        <v>15</v>
      </c>
      <c r="F11" s="2" t="s">
        <v>22</v>
      </c>
      <c r="G11" s="2" t="s">
        <v>15</v>
      </c>
      <c r="H11" s="2"/>
    </row>
    <row r="12" spans="1:8" x14ac:dyDescent="0.3">
      <c r="A12">
        <v>100011</v>
      </c>
      <c r="B12" s="1">
        <v>41309</v>
      </c>
      <c r="C12" s="2" t="s">
        <v>24</v>
      </c>
      <c r="D12" s="2" t="s">
        <v>25</v>
      </c>
      <c r="E12" s="3">
        <v>25</v>
      </c>
      <c r="F12" s="2" t="s">
        <v>14</v>
      </c>
      <c r="G12" s="2" t="s">
        <v>17</v>
      </c>
      <c r="H12" s="2"/>
    </row>
    <row r="13" spans="1:8" x14ac:dyDescent="0.3">
      <c r="A13">
        <v>100012</v>
      </c>
      <c r="B13" s="1">
        <v>41309</v>
      </c>
      <c r="C13" s="2" t="s">
        <v>8</v>
      </c>
      <c r="D13" s="2" t="s">
        <v>13</v>
      </c>
      <c r="E13" s="3">
        <v>14</v>
      </c>
      <c r="F13" s="2" t="s">
        <v>10</v>
      </c>
      <c r="G13" s="2" t="s">
        <v>15</v>
      </c>
      <c r="H13" s="2"/>
    </row>
    <row r="14" spans="1:8" x14ac:dyDescent="0.3">
      <c r="A14">
        <v>100013</v>
      </c>
      <c r="B14" s="1">
        <v>41310</v>
      </c>
      <c r="C14" s="2" t="s">
        <v>8</v>
      </c>
      <c r="D14" s="2" t="s">
        <v>13</v>
      </c>
      <c r="E14" s="3">
        <v>25</v>
      </c>
      <c r="F14" s="2" t="s">
        <v>26</v>
      </c>
      <c r="G14" s="2" t="s">
        <v>21</v>
      </c>
      <c r="H14" s="2"/>
    </row>
    <row r="15" spans="1:8" x14ac:dyDescent="0.3">
      <c r="A15">
        <v>100014</v>
      </c>
      <c r="B15" s="1">
        <v>41310</v>
      </c>
      <c r="C15" s="2" t="s">
        <v>16</v>
      </c>
      <c r="D15" s="2" t="s">
        <v>9</v>
      </c>
      <c r="E15" s="3">
        <v>30</v>
      </c>
      <c r="F15" s="2" t="s">
        <v>10</v>
      </c>
      <c r="G15" s="2" t="s">
        <v>17</v>
      </c>
      <c r="H15" s="2"/>
    </row>
    <row r="16" spans="1:8" x14ac:dyDescent="0.3">
      <c r="A16">
        <v>100015</v>
      </c>
      <c r="B16" s="1">
        <v>41310</v>
      </c>
      <c r="C16" s="2" t="s">
        <v>18</v>
      </c>
      <c r="D16" s="2" t="s">
        <v>25</v>
      </c>
      <c r="E16" s="3">
        <v>15</v>
      </c>
      <c r="F16" s="2" t="s">
        <v>14</v>
      </c>
      <c r="G16" s="2" t="s">
        <v>11</v>
      </c>
      <c r="H16" s="2"/>
    </row>
    <row r="17" spans="1:8" x14ac:dyDescent="0.3">
      <c r="A17">
        <v>100016</v>
      </c>
      <c r="B17" s="1">
        <v>41310</v>
      </c>
      <c r="C17" s="2" t="s">
        <v>12</v>
      </c>
      <c r="D17" s="2" t="s">
        <v>9</v>
      </c>
      <c r="E17" s="3">
        <v>15</v>
      </c>
      <c r="F17" s="2" t="s">
        <v>20</v>
      </c>
      <c r="G17" s="2" t="s">
        <v>23</v>
      </c>
      <c r="H17" s="2"/>
    </row>
    <row r="18" spans="1:8" x14ac:dyDescent="0.3">
      <c r="A18">
        <v>100017</v>
      </c>
      <c r="B18" s="1">
        <v>41311</v>
      </c>
      <c r="C18" s="2" t="s">
        <v>8</v>
      </c>
      <c r="D18" s="2" t="s">
        <v>25</v>
      </c>
      <c r="E18" s="3">
        <v>25</v>
      </c>
      <c r="F18" s="2" t="s">
        <v>20</v>
      </c>
      <c r="G18" s="2" t="s">
        <v>15</v>
      </c>
      <c r="H18" s="2"/>
    </row>
    <row r="19" spans="1:8" x14ac:dyDescent="0.3">
      <c r="A19">
        <v>100018</v>
      </c>
      <c r="B19" s="1">
        <v>41312</v>
      </c>
      <c r="C19" s="2" t="s">
        <v>8</v>
      </c>
      <c r="D19" s="2" t="s">
        <v>9</v>
      </c>
      <c r="E19" s="3">
        <v>30</v>
      </c>
      <c r="F19" s="2" t="s">
        <v>10</v>
      </c>
      <c r="G19" s="2" t="s">
        <v>17</v>
      </c>
      <c r="H19" s="2"/>
    </row>
    <row r="20" spans="1:8" x14ac:dyDescent="0.3">
      <c r="A20">
        <v>100019</v>
      </c>
      <c r="B20" s="1">
        <v>41313</v>
      </c>
      <c r="C20" s="2" t="s">
        <v>18</v>
      </c>
      <c r="D20" s="2" t="s">
        <v>13</v>
      </c>
      <c r="E20" s="3">
        <v>13</v>
      </c>
      <c r="F20" s="2" t="s">
        <v>14</v>
      </c>
      <c r="G20" s="2" t="s">
        <v>21</v>
      </c>
      <c r="H20" s="2"/>
    </row>
    <row r="21" spans="1:8" x14ac:dyDescent="0.3">
      <c r="A21">
        <v>100020</v>
      </c>
      <c r="B21" s="1">
        <v>41313</v>
      </c>
      <c r="C21" s="2" t="s">
        <v>12</v>
      </c>
      <c r="D21" s="2" t="s">
        <v>19</v>
      </c>
      <c r="E21" s="3">
        <v>25</v>
      </c>
      <c r="F21" s="2" t="s">
        <v>22</v>
      </c>
      <c r="G21" s="2" t="s">
        <v>17</v>
      </c>
      <c r="H21" s="2"/>
    </row>
    <row r="22" spans="1:8" x14ac:dyDescent="0.3">
      <c r="A22">
        <v>100021</v>
      </c>
      <c r="B22" s="1">
        <v>41313</v>
      </c>
      <c r="C22" s="2" t="s">
        <v>16</v>
      </c>
      <c r="D22" s="2" t="s">
        <v>25</v>
      </c>
      <c r="E22" s="3">
        <v>30</v>
      </c>
      <c r="F22" s="2" t="s">
        <v>20</v>
      </c>
      <c r="G22" s="2" t="s">
        <v>23</v>
      </c>
      <c r="H22" s="2"/>
    </row>
    <row r="23" spans="1:8" x14ac:dyDescent="0.3">
      <c r="A23">
        <v>100022</v>
      </c>
      <c r="B23" s="1">
        <v>41313</v>
      </c>
      <c r="C23" s="2" t="s">
        <v>12</v>
      </c>
      <c r="D23" s="2" t="s">
        <v>13</v>
      </c>
      <c r="E23" s="3">
        <v>15</v>
      </c>
      <c r="F23" s="2" t="s">
        <v>26</v>
      </c>
      <c r="G23" s="2" t="s">
        <v>15</v>
      </c>
      <c r="H23" s="2"/>
    </row>
    <row r="24" spans="1:8" x14ac:dyDescent="0.3">
      <c r="A24">
        <v>100023</v>
      </c>
      <c r="B24" s="1">
        <v>41313</v>
      </c>
      <c r="C24" s="2" t="s">
        <v>8</v>
      </c>
      <c r="D24" s="2" t="s">
        <v>25</v>
      </c>
      <c r="E24" s="3">
        <v>25</v>
      </c>
      <c r="F24" s="2" t="s">
        <v>10</v>
      </c>
      <c r="G24" s="2" t="s">
        <v>11</v>
      </c>
      <c r="H24" s="2"/>
    </row>
    <row r="25" spans="1:8" x14ac:dyDescent="0.3">
      <c r="A25">
        <v>100024</v>
      </c>
      <c r="B25" s="1">
        <v>41314</v>
      </c>
      <c r="C25" s="2" t="s">
        <v>18</v>
      </c>
      <c r="D25" s="2" t="s">
        <v>13</v>
      </c>
      <c r="E25" s="3">
        <v>34</v>
      </c>
      <c r="F25" s="2" t="s">
        <v>14</v>
      </c>
      <c r="G25" s="2" t="s">
        <v>21</v>
      </c>
      <c r="H25" s="2"/>
    </row>
    <row r="26" spans="1:8" x14ac:dyDescent="0.3">
      <c r="B26" s="1"/>
      <c r="C26" s="2"/>
      <c r="D26" s="2"/>
      <c r="E26" s="3"/>
      <c r="F26" s="2"/>
      <c r="G26" s="2"/>
      <c r="H26" s="2"/>
    </row>
    <row r="27" spans="1:8" x14ac:dyDescent="0.3">
      <c r="B27" s="1"/>
      <c r="C27" s="2"/>
      <c r="D27" s="2"/>
      <c r="E27" s="3" t="s">
        <v>27</v>
      </c>
      <c r="F27" s="2"/>
      <c r="G27" s="2"/>
      <c r="H27" s="2" t="s">
        <v>28</v>
      </c>
    </row>
    <row r="28" spans="1:8" x14ac:dyDescent="0.3">
      <c r="B28" s="1"/>
      <c r="C28" s="2"/>
      <c r="D28" s="2"/>
      <c r="E28" s="3"/>
      <c r="F28" s="2"/>
      <c r="G28" s="2"/>
      <c r="H28" s="2"/>
    </row>
    <row r="29" spans="1:8" x14ac:dyDescent="0.3">
      <c r="B29" s="1"/>
      <c r="C29" s="2"/>
      <c r="D29" s="2"/>
      <c r="E29" s="3" t="s">
        <v>29</v>
      </c>
      <c r="F29" s="2"/>
      <c r="G29" s="2"/>
      <c r="H29" s="2">
        <f>COUNTIF(G2:G25,G2)</f>
        <v>4</v>
      </c>
    </row>
    <row r="30" spans="1:8" x14ac:dyDescent="0.3">
      <c r="B30" s="1"/>
      <c r="C30" s="2"/>
      <c r="D30" s="2"/>
      <c r="E30" s="3" t="s">
        <v>30</v>
      </c>
      <c r="F30" s="2"/>
      <c r="G30" s="2"/>
      <c r="H30" s="2">
        <f>COUNTIF(D2:D25,D12)</f>
        <v>5</v>
      </c>
    </row>
    <row r="31" spans="1:8" x14ac:dyDescent="0.3">
      <c r="B31" s="1"/>
      <c r="C31" s="2"/>
      <c r="D31" s="2"/>
      <c r="E31" s="3" t="s">
        <v>31</v>
      </c>
      <c r="F31" s="2"/>
      <c r="G31" s="2"/>
      <c r="H31" s="2">
        <f>COUNTIF(F2:F25,F3)</f>
        <v>8</v>
      </c>
    </row>
    <row r="32" spans="1:8" x14ac:dyDescent="0.3">
      <c r="B32" s="1"/>
      <c r="C32" s="2"/>
      <c r="D32" s="2"/>
      <c r="E32" s="3" t="s">
        <v>32</v>
      </c>
      <c r="F32" s="2"/>
      <c r="G32" s="2"/>
      <c r="H32" s="2">
        <f>COUNTIF(C2:C25,C3)</f>
        <v>6</v>
      </c>
    </row>
    <row r="33" spans="2:8" x14ac:dyDescent="0.3">
      <c r="B33" s="1"/>
      <c r="C33" s="2"/>
      <c r="D33" s="2"/>
      <c r="E33" s="3" t="s">
        <v>33</v>
      </c>
      <c r="F33" s="2"/>
      <c r="G33" s="2"/>
      <c r="H33" s="2">
        <f>COUNTIF(E2:E25,"&lt;20")</f>
        <v>9</v>
      </c>
    </row>
    <row r="34" spans="2:8" x14ac:dyDescent="0.3">
      <c r="B34" s="1"/>
      <c r="C34" s="2"/>
      <c r="D34" s="2"/>
      <c r="E34" s="3"/>
      <c r="F34" s="2"/>
      <c r="G34" s="2"/>
      <c r="H34" s="2"/>
    </row>
    <row r="35" spans="2:8" x14ac:dyDescent="0.3">
      <c r="B35" s="1"/>
      <c r="C35" s="2"/>
      <c r="D35" s="2"/>
      <c r="E35" s="3"/>
      <c r="F35" s="2"/>
      <c r="G35" s="2"/>
      <c r="H35" s="2"/>
    </row>
    <row r="36" spans="2:8" x14ac:dyDescent="0.3">
      <c r="B36" s="1"/>
      <c r="C36" s="2"/>
      <c r="D36" s="2"/>
      <c r="E36" s="3" t="s">
        <v>34</v>
      </c>
      <c r="F36" s="2"/>
      <c r="G36" s="2"/>
      <c r="H36" s="2">
        <f>SUMIF(D2:D25,D6,E2:E25)</f>
        <v>105</v>
      </c>
    </row>
    <row r="37" spans="2:8" x14ac:dyDescent="0.3">
      <c r="B37" s="1"/>
      <c r="C37" s="2"/>
      <c r="D37" s="2"/>
      <c r="E37" s="3" t="s">
        <v>35</v>
      </c>
      <c r="F37" s="2"/>
      <c r="G37" s="2"/>
      <c r="H37" s="2">
        <f>SUMIF(D2:D25,D7,E2:E25)</f>
        <v>164</v>
      </c>
    </row>
    <row r="38" spans="2:8" x14ac:dyDescent="0.3">
      <c r="B38" s="1"/>
      <c r="C38" s="2"/>
      <c r="D38" s="2"/>
      <c r="E38" s="3" t="s">
        <v>36</v>
      </c>
      <c r="F38" s="2"/>
      <c r="G38" s="2"/>
      <c r="H38" s="2">
        <f>SUMIF(F2:F25,F2,E2:E25)</f>
        <v>156</v>
      </c>
    </row>
    <row r="39" spans="2:8" x14ac:dyDescent="0.3">
      <c r="B39" s="1"/>
      <c r="C39" s="2"/>
      <c r="D39" s="2"/>
      <c r="E39" s="3" t="s">
        <v>37</v>
      </c>
      <c r="F39" s="2"/>
      <c r="G39" s="2"/>
      <c r="H39" s="2">
        <f>SUM(E2:E25)-SUMIF(F2:F25,F14,E2:E25)</f>
        <v>511</v>
      </c>
    </row>
    <row r="40" spans="2:8" x14ac:dyDescent="0.3">
      <c r="B40" s="1"/>
      <c r="C40" s="2"/>
      <c r="D40" s="2"/>
      <c r="E40" s="3"/>
      <c r="F40" s="2"/>
      <c r="G40" s="2"/>
      <c r="H40" s="2"/>
    </row>
    <row r="41" spans="2:8" x14ac:dyDescent="0.3">
      <c r="B41" s="1"/>
      <c r="C41" s="2"/>
      <c r="D41" s="2"/>
      <c r="E41" s="3"/>
      <c r="F41" s="2"/>
      <c r="G41" s="2"/>
      <c r="H41" s="2"/>
    </row>
    <row r="42" spans="2:8" x14ac:dyDescent="0.3">
      <c r="B42" s="1"/>
      <c r="C42" s="2"/>
      <c r="D42" s="2"/>
      <c r="E42" s="3" t="s">
        <v>38</v>
      </c>
      <c r="F42" s="2"/>
      <c r="G42" s="2"/>
      <c r="H42" s="2">
        <f>COUNTIFS(G2:G25,G2,D2:D25,D16)</f>
        <v>2</v>
      </c>
    </row>
    <row r="43" spans="2:8" x14ac:dyDescent="0.3">
      <c r="B43" s="1"/>
      <c r="C43" s="2"/>
      <c r="D43" s="2"/>
      <c r="E43" s="3" t="s">
        <v>39</v>
      </c>
      <c r="F43" s="2"/>
      <c r="G43" s="2"/>
      <c r="H43" s="2">
        <f>COUNTIFS(F2:F25,F7,C2:C25,C5)</f>
        <v>2</v>
      </c>
    </row>
    <row r="44" spans="2:8" x14ac:dyDescent="0.3">
      <c r="B44" s="1"/>
      <c r="C44" s="2"/>
      <c r="D44" s="2"/>
      <c r="E44" s="3" t="s">
        <v>40</v>
      </c>
      <c r="F44" s="2"/>
      <c r="G44" s="2"/>
      <c r="H44" s="2">
        <f>COUNTIFS(G1:G24,G2,B2:B25,"&gt;3-02-2013")</f>
        <v>2</v>
      </c>
    </row>
    <row r="45" spans="2:8" x14ac:dyDescent="0.3">
      <c r="B45" s="1"/>
      <c r="C45" s="2"/>
      <c r="D45" s="2"/>
      <c r="E45" s="3" t="s">
        <v>41</v>
      </c>
      <c r="F45" s="2"/>
      <c r="G45" s="2"/>
      <c r="H45" s="2"/>
    </row>
    <row r="46" spans="2:8" x14ac:dyDescent="0.3">
      <c r="B46" s="1"/>
      <c r="C46" s="2"/>
      <c r="D46" s="2"/>
      <c r="E46" s="3"/>
      <c r="F46" s="2"/>
      <c r="G46" s="2"/>
      <c r="H46" s="2"/>
    </row>
    <row r="47" spans="2:8" x14ac:dyDescent="0.3">
      <c r="B47" s="1"/>
      <c r="C47" s="2"/>
      <c r="D47" s="2"/>
      <c r="E47" s="3" t="s">
        <v>42</v>
      </c>
      <c r="F47" s="2"/>
      <c r="G47" s="2"/>
      <c r="H47" s="2">
        <f>SUMIFS(E2:E25,G2:G25,G3,D2:D25,D12)</f>
        <v>25</v>
      </c>
    </row>
    <row r="48" spans="2:8" x14ac:dyDescent="0.3">
      <c r="B48" s="1"/>
      <c r="C48" s="2"/>
      <c r="D48" s="2"/>
      <c r="E48" s="3" t="s">
        <v>43</v>
      </c>
      <c r="F48" s="2"/>
      <c r="G48" s="2"/>
      <c r="H48" s="2">
        <f>SUMIFS(E2:E25,G2:G25,G22,F2:F25,F7)</f>
        <v>75</v>
      </c>
    </row>
    <row r="49" spans="2:8" x14ac:dyDescent="0.3">
      <c r="B49" s="1"/>
      <c r="C49" s="2"/>
      <c r="D49" s="2"/>
      <c r="E49" s="3" t="s">
        <v>44</v>
      </c>
      <c r="F49" s="2"/>
      <c r="G49" s="2"/>
      <c r="H49" s="2"/>
    </row>
    <row r="50" spans="2:8" x14ac:dyDescent="0.3">
      <c r="B50" s="1"/>
      <c r="C50" s="2"/>
      <c r="D50" s="2"/>
      <c r="E50" s="3"/>
      <c r="F50" s="2"/>
      <c r="G50" s="2"/>
      <c r="H50" s="2"/>
    </row>
    <row r="51" spans="2:8" x14ac:dyDescent="0.3">
      <c r="B51" s="1"/>
      <c r="C51" s="2"/>
      <c r="D51" s="2"/>
      <c r="E51" s="3"/>
      <c r="F51" s="2"/>
      <c r="G51" s="2"/>
      <c r="H51" s="2"/>
    </row>
    <row r="52" spans="2:8" x14ac:dyDescent="0.3">
      <c r="B52" s="1"/>
      <c r="C52" s="2"/>
      <c r="D52" s="2"/>
      <c r="E52" s="3" t="s">
        <v>45</v>
      </c>
      <c r="F52" s="2"/>
      <c r="G52" s="2"/>
      <c r="H52" s="2">
        <f>SUMIF(G2:G25,G5,E2:E25)+SUMIF(G2:G25,G9,E2:E25)+SUMIF(G2:G25,G8,E2:E25)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6700-63DA-4420-B882-1876AEC4220C}">
  <dimension ref="A1:G242"/>
  <sheetViews>
    <sheetView tabSelected="1" workbookViewId="0">
      <selection activeCell="I12" sqref="I12"/>
    </sheetView>
  </sheetViews>
  <sheetFormatPr defaultRowHeight="14.4" x14ac:dyDescent="0.3"/>
  <cols>
    <col min="1" max="1" width="18.88671875" bestFit="1" customWidth="1"/>
    <col min="2" max="2" width="21.77734375" bestFit="1" customWidth="1"/>
    <col min="3" max="3" width="12" bestFit="1" customWidth="1"/>
    <col min="4" max="4" width="24.33203125" bestFit="1" customWidth="1"/>
    <col min="5" max="5" width="29.5546875" bestFit="1" customWidth="1"/>
    <col min="6" max="6" width="50.6640625" bestFit="1" customWidth="1"/>
  </cols>
  <sheetData>
    <row r="1" spans="1:7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74</v>
      </c>
    </row>
    <row r="2" spans="1:7" x14ac:dyDescent="0.3">
      <c r="A2" t="s">
        <v>52</v>
      </c>
      <c r="B2" s="2">
        <f>COUNTIF(B16:B241,Exercise_2__3[[#This Row],[Service]])</f>
        <v>71</v>
      </c>
      <c r="C2" s="2">
        <f>SUMIFS(E16:E241,B16:B241,Exercise_2__3[[#This Row],[Service]])</f>
        <v>717</v>
      </c>
      <c r="D2" s="2">
        <f>COUNTIFS(D16:D241,D16,B16:B241,Exercise_2__3[[#This Row],[Service]])</f>
        <v>42</v>
      </c>
      <c r="E2">
        <f>COUNTIFS($D$16:$D$241,$D$17,$B$16:$B$241,Exercise_2__3[[#This Row],[Service]])</f>
        <v>29</v>
      </c>
      <c r="F2" s="2">
        <f>SUMIFS($E$16:$E$241,$D$16:$D$241,$D$16,$B$16:$B$241,Exercise_2__3[[#This Row],[Service]])</f>
        <v>414</v>
      </c>
      <c r="G2" s="2"/>
    </row>
    <row r="3" spans="1:7" x14ac:dyDescent="0.3">
      <c r="A3" t="s">
        <v>53</v>
      </c>
      <c r="B3" s="2">
        <f>COUNTIF(B17:B242,Exercise_2__3[[#This Row],[Service]])</f>
        <v>46</v>
      </c>
      <c r="C3" s="2">
        <f>SUMIFS(E16:E242,B16:B242,Exercise_2__3[[#This Row],[Service]])</f>
        <v>1934</v>
      </c>
      <c r="D3" s="2">
        <f>COUNTIFS(D16:D242,$D$16,B16:B242,Exercise_2__3[[#This Row],[Service]])</f>
        <v>31</v>
      </c>
      <c r="E3">
        <f>COUNTIFS($D$16:$D$241,$D$17,$B$16:$B$241,Exercise_2__3[[#This Row],[Service]])</f>
        <v>15</v>
      </c>
      <c r="F3" s="2">
        <f>SUMIFS($E$16:$E$241,$D$16:$D$241,$D$16,$B$16:$B$241,Exercise_2__3[[#This Row],[Service]])</f>
        <v>1350</v>
      </c>
      <c r="G3" s="2"/>
    </row>
    <row r="4" spans="1:7" x14ac:dyDescent="0.3">
      <c r="A4" t="s">
        <v>54</v>
      </c>
      <c r="B4" s="2">
        <f>COUNTIF(B18:B243,Exercise_2__3[[#This Row],[Service]])</f>
        <v>50</v>
      </c>
      <c r="C4" s="2">
        <f>SUMIFS(E16:E243,B16:B243,Exercise_2__3[[#This Row],[Service]])</f>
        <v>1650</v>
      </c>
      <c r="D4" s="2">
        <f>COUNTIFS(D16:D243,D18,B16:B243,Exercise_2__3[[#This Row],[Service]])</f>
        <v>35</v>
      </c>
      <c r="E4">
        <f>COUNTIFS($D$16:$D$241,$D$17,$B$16:$B$241,Exercise_2__3[[#This Row],[Service]])</f>
        <v>15</v>
      </c>
      <c r="F4" s="2">
        <f>SUMIFS($E$16:$E$241,$D$16:$D$241,$D$16,$B$16:$B$241,Exercise_2__3[[#This Row],[Service]])</f>
        <v>1155</v>
      </c>
      <c r="G4" s="2"/>
    </row>
    <row r="5" spans="1:7" x14ac:dyDescent="0.3">
      <c r="A5" t="s">
        <v>55</v>
      </c>
      <c r="B5" s="2">
        <f>COUNTIF(B19:B244,Exercise_2__3[[#This Row],[Service]])</f>
        <v>32</v>
      </c>
      <c r="C5" s="2">
        <f>SUMIFS(E16:E244,B16:B244,Exercise_2__3[[#This Row],[Service]])</f>
        <v>1119</v>
      </c>
      <c r="D5" s="2">
        <f>COUNTIFS(D16:D244,D16,B16:B244,Exercise_2__3[[#This Row],[Service]])</f>
        <v>21</v>
      </c>
      <c r="E5">
        <f>COUNTIFS($D$16:$D$241,$D$17,$B$16:$B$241,Exercise_2__3[[#This Row],[Service]])</f>
        <v>11</v>
      </c>
      <c r="F5" s="2">
        <f>SUMIFS($E$16:$E$241,$D$16:$D$241,$D$16,$B$16:$B$241,Exercise_2__3[[#This Row],[Service]])</f>
        <v>735</v>
      </c>
      <c r="G5" s="2"/>
    </row>
    <row r="6" spans="1:7" x14ac:dyDescent="0.3">
      <c r="B6" s="2"/>
      <c r="C6" s="2"/>
      <c r="D6" s="2"/>
      <c r="F6" s="2"/>
      <c r="G6" s="2"/>
    </row>
    <row r="7" spans="1:7" x14ac:dyDescent="0.3">
      <c r="B7" s="2"/>
      <c r="C7" s="2"/>
      <c r="D7" s="2"/>
      <c r="F7" s="2"/>
      <c r="G7" s="2"/>
    </row>
    <row r="8" spans="1:7" x14ac:dyDescent="0.3">
      <c r="A8" t="s">
        <v>56</v>
      </c>
      <c r="B8" s="2" t="s">
        <v>47</v>
      </c>
      <c r="C8" s="2" t="s">
        <v>48</v>
      </c>
      <c r="D8" s="2" t="s">
        <v>57</v>
      </c>
      <c r="E8" t="s">
        <v>58</v>
      </c>
      <c r="F8" s="2" t="s">
        <v>59</v>
      </c>
      <c r="G8" s="2"/>
    </row>
    <row r="9" spans="1:7" x14ac:dyDescent="0.3">
      <c r="A9" t="s">
        <v>60</v>
      </c>
      <c r="B9" s="2">
        <f>COUNTIF($C$16:$C$241,Exercise_2__3[[#This Row],[Service]])</f>
        <v>25</v>
      </c>
      <c r="C9" s="2">
        <f>SUMIFS($E$16:$E$241,$C$16:$C$241,Exercise_2__3[[#This Row],[Service]])</f>
        <v>688</v>
      </c>
      <c r="D9" s="2">
        <f>COUNTIFS($C$16:$C$241,Exercise_2__3[[#This Row],[Service]],$B$16:$B$241,$B$16)</f>
        <v>7</v>
      </c>
      <c r="E9">
        <f>COUNTIFS($C$16:$C$241,Exercise_2__3[[#This Row],[Service]],$B$16:$B$241,$B$26)</f>
        <v>1</v>
      </c>
      <c r="F9" s="2"/>
      <c r="G9" s="2"/>
    </row>
    <row r="10" spans="1:7" x14ac:dyDescent="0.3">
      <c r="A10" t="s">
        <v>61</v>
      </c>
      <c r="B10" s="2">
        <f>COUNTIF($C$16:$C$241,Exercise_2__3[[#This Row],[Service]])</f>
        <v>31</v>
      </c>
      <c r="C10" s="2">
        <f>SUMIFS($E$16:$E$241,$C$16:$C$241,Exercise_2__3[[#This Row],[Service]])</f>
        <v>965</v>
      </c>
      <c r="D10" s="2">
        <f>COUNTIFS($C$16:$C$241,Exercise_2__3[[#This Row],[Service]],$B$16:$B$241,$B$16)</f>
        <v>8</v>
      </c>
      <c r="E10">
        <f>COUNTIFS($C$16:$C$241,Exercise_2__3[[#This Row],[Service]],$B$16:$B$241,$B$26)</f>
        <v>1</v>
      </c>
      <c r="F10" s="2"/>
      <c r="G10" s="2"/>
    </row>
    <row r="11" spans="1:7" x14ac:dyDescent="0.3">
      <c r="A11" t="s">
        <v>62</v>
      </c>
      <c r="B11" s="2">
        <f>COUNTIF($C$16:$C$241,Exercise_2__3[[#This Row],[Service]])</f>
        <v>23</v>
      </c>
      <c r="C11" s="2">
        <f>SUMIFS($E$16:$E$241,$C$16:$C$241,Exercise_2__3[[#This Row],[Service]])</f>
        <v>701</v>
      </c>
      <c r="D11" s="2">
        <f>COUNTIFS($C$16:$C$241,Exercise_2__3[[#This Row],[Service]],$B$16:$B$241,$B$16)</f>
        <v>5</v>
      </c>
      <c r="E11">
        <f>COUNTIFS($C$16:$C$241,Exercise_2__3[[#This Row],[Service]],$B$16:$B$241,$B$26)</f>
        <v>1</v>
      </c>
      <c r="F11" s="2"/>
      <c r="G11" s="2"/>
    </row>
    <row r="12" spans="1:7" x14ac:dyDescent="0.3">
      <c r="B12" s="2"/>
      <c r="C12" s="2"/>
      <c r="D12" s="2"/>
      <c r="F12" s="2"/>
      <c r="G12" s="2"/>
    </row>
    <row r="13" spans="1:7" x14ac:dyDescent="0.3">
      <c r="B13" s="2"/>
      <c r="C13" s="2"/>
      <c r="D13" s="2"/>
      <c r="F13" s="2"/>
      <c r="G13" s="2"/>
    </row>
    <row r="14" spans="1:7" x14ac:dyDescent="0.3">
      <c r="A14" t="s">
        <v>63</v>
      </c>
      <c r="B14" s="2"/>
      <c r="C14" s="2"/>
      <c r="D14" s="2"/>
      <c r="F14" s="2"/>
      <c r="G14" s="2"/>
    </row>
    <row r="15" spans="1:7" x14ac:dyDescent="0.3">
      <c r="A15" t="s">
        <v>1</v>
      </c>
      <c r="B15" s="2" t="s">
        <v>46</v>
      </c>
      <c r="C15" s="2" t="s">
        <v>56</v>
      </c>
      <c r="D15" s="2" t="s">
        <v>64</v>
      </c>
      <c r="E15" t="s">
        <v>65</v>
      </c>
      <c r="F15" s="2"/>
      <c r="G15" s="2"/>
    </row>
    <row r="16" spans="1:7" x14ac:dyDescent="0.3">
      <c r="A16" s="1">
        <v>41279</v>
      </c>
      <c r="B16" s="2" t="s">
        <v>52</v>
      </c>
      <c r="C16" s="2" t="s">
        <v>60</v>
      </c>
      <c r="D16" s="2" t="s">
        <v>66</v>
      </c>
      <c r="E16">
        <v>7</v>
      </c>
      <c r="F16" s="2"/>
      <c r="G16" s="2"/>
    </row>
    <row r="17" spans="1:7" x14ac:dyDescent="0.3">
      <c r="A17" s="1">
        <v>41279</v>
      </c>
      <c r="B17" s="2" t="s">
        <v>52</v>
      </c>
      <c r="C17" s="2" t="s">
        <v>61</v>
      </c>
      <c r="D17" s="2" t="s">
        <v>67</v>
      </c>
      <c r="E17">
        <v>7</v>
      </c>
      <c r="F17" s="2"/>
      <c r="G17" s="2"/>
    </row>
    <row r="18" spans="1:7" x14ac:dyDescent="0.3">
      <c r="A18" s="1">
        <v>41279</v>
      </c>
      <c r="B18" s="2" t="s">
        <v>52</v>
      </c>
      <c r="C18" s="2" t="s">
        <v>68</v>
      </c>
      <c r="D18" s="2" t="s">
        <v>66</v>
      </c>
      <c r="E18">
        <v>7</v>
      </c>
      <c r="F18" s="2"/>
      <c r="G18" s="2"/>
    </row>
    <row r="19" spans="1:7" x14ac:dyDescent="0.3">
      <c r="A19" s="1">
        <v>41279</v>
      </c>
      <c r="B19" s="2" t="s">
        <v>53</v>
      </c>
      <c r="C19" s="2" t="s">
        <v>62</v>
      </c>
      <c r="D19" s="2" t="s">
        <v>66</v>
      </c>
      <c r="E19">
        <v>60</v>
      </c>
      <c r="F19" s="2"/>
      <c r="G19" s="2"/>
    </row>
    <row r="20" spans="1:7" x14ac:dyDescent="0.3">
      <c r="A20" s="1">
        <v>41279</v>
      </c>
      <c r="B20" s="2" t="s">
        <v>54</v>
      </c>
      <c r="C20" s="2" t="s">
        <v>62</v>
      </c>
      <c r="D20" s="2" t="s">
        <v>67</v>
      </c>
      <c r="E20">
        <v>33</v>
      </c>
      <c r="F20" s="2"/>
      <c r="G20" s="2"/>
    </row>
    <row r="21" spans="1:7" x14ac:dyDescent="0.3">
      <c r="A21" s="1">
        <v>41279</v>
      </c>
      <c r="B21" s="2" t="s">
        <v>69</v>
      </c>
      <c r="C21" s="2" t="s">
        <v>70</v>
      </c>
      <c r="D21" s="2" t="s">
        <v>66</v>
      </c>
      <c r="E21">
        <v>67</v>
      </c>
      <c r="F21" s="2"/>
      <c r="G21" s="2"/>
    </row>
    <row r="22" spans="1:7" x14ac:dyDescent="0.3">
      <c r="A22" s="1">
        <v>41279</v>
      </c>
      <c r="B22" s="2" t="s">
        <v>55</v>
      </c>
      <c r="C22" s="2" t="s">
        <v>68</v>
      </c>
      <c r="D22" s="2" t="s">
        <v>66</v>
      </c>
      <c r="E22">
        <v>33</v>
      </c>
      <c r="F22" s="2"/>
      <c r="G22" s="2"/>
    </row>
    <row r="23" spans="1:7" x14ac:dyDescent="0.3">
      <c r="A23" s="1">
        <v>41279</v>
      </c>
      <c r="B23" s="2" t="s">
        <v>52</v>
      </c>
      <c r="C23" s="2" t="s">
        <v>71</v>
      </c>
      <c r="D23" s="2" t="s">
        <v>66</v>
      </c>
      <c r="E23">
        <v>7</v>
      </c>
      <c r="F23" s="2"/>
      <c r="G23" s="2"/>
    </row>
    <row r="24" spans="1:7" x14ac:dyDescent="0.3">
      <c r="A24" s="1">
        <v>41310</v>
      </c>
      <c r="B24" s="2" t="s">
        <v>52</v>
      </c>
      <c r="C24" s="2" t="s">
        <v>71</v>
      </c>
      <c r="D24" s="2" t="s">
        <v>67</v>
      </c>
      <c r="E24">
        <v>7</v>
      </c>
      <c r="F24" s="2"/>
      <c r="G24" s="2"/>
    </row>
    <row r="25" spans="1:7" x14ac:dyDescent="0.3">
      <c r="A25" s="1">
        <v>41310</v>
      </c>
      <c r="B25" s="2" t="s">
        <v>52</v>
      </c>
      <c r="C25" s="2" t="s">
        <v>72</v>
      </c>
      <c r="D25" s="2" t="s">
        <v>67</v>
      </c>
      <c r="E25">
        <v>17</v>
      </c>
      <c r="F25" s="2"/>
      <c r="G25" s="2"/>
    </row>
    <row r="26" spans="1:7" x14ac:dyDescent="0.3">
      <c r="A26" s="1">
        <v>41310</v>
      </c>
      <c r="B26" s="2" t="s">
        <v>73</v>
      </c>
      <c r="C26" s="2" t="s">
        <v>72</v>
      </c>
      <c r="D26" s="2" t="s">
        <v>66</v>
      </c>
      <c r="E26">
        <v>3</v>
      </c>
      <c r="F26" s="2"/>
      <c r="G26" s="2"/>
    </row>
    <row r="27" spans="1:7" x14ac:dyDescent="0.3">
      <c r="A27" s="1">
        <v>41310</v>
      </c>
      <c r="B27" s="2" t="s">
        <v>52</v>
      </c>
      <c r="C27" s="2" t="s">
        <v>71</v>
      </c>
      <c r="D27" s="2" t="s">
        <v>66</v>
      </c>
      <c r="E27">
        <v>7</v>
      </c>
      <c r="F27" s="2"/>
      <c r="G27" s="2"/>
    </row>
    <row r="28" spans="1:7" x14ac:dyDescent="0.3">
      <c r="A28" s="1">
        <v>41310</v>
      </c>
      <c r="B28" s="2" t="s">
        <v>52</v>
      </c>
      <c r="C28" s="2" t="s">
        <v>68</v>
      </c>
      <c r="D28" s="2" t="s">
        <v>66</v>
      </c>
      <c r="E28">
        <v>7</v>
      </c>
      <c r="F28" s="2"/>
      <c r="G28" s="2"/>
    </row>
    <row r="29" spans="1:7" x14ac:dyDescent="0.3">
      <c r="A29" s="1">
        <v>41310</v>
      </c>
      <c r="B29" s="2" t="s">
        <v>52</v>
      </c>
      <c r="C29" s="2" t="s">
        <v>60</v>
      </c>
      <c r="D29" s="2" t="s">
        <v>67</v>
      </c>
      <c r="E29">
        <v>7</v>
      </c>
      <c r="F29" s="2"/>
      <c r="G29" s="2"/>
    </row>
    <row r="30" spans="1:7" x14ac:dyDescent="0.3">
      <c r="A30" s="1">
        <v>41310</v>
      </c>
      <c r="B30" s="2" t="s">
        <v>53</v>
      </c>
      <c r="C30" s="2" t="s">
        <v>72</v>
      </c>
      <c r="D30" s="2" t="s">
        <v>66</v>
      </c>
      <c r="E30">
        <v>60</v>
      </c>
      <c r="F30" s="2"/>
      <c r="G30" s="2"/>
    </row>
    <row r="31" spans="1:7" x14ac:dyDescent="0.3">
      <c r="A31" s="1">
        <v>41310</v>
      </c>
      <c r="B31" s="2" t="s">
        <v>54</v>
      </c>
      <c r="C31" s="2" t="s">
        <v>70</v>
      </c>
      <c r="D31" s="2" t="s">
        <v>66</v>
      </c>
      <c r="E31">
        <v>33</v>
      </c>
      <c r="F31" s="2"/>
      <c r="G31" s="2"/>
    </row>
    <row r="32" spans="1:7" x14ac:dyDescent="0.3">
      <c r="A32" s="1">
        <v>41310</v>
      </c>
      <c r="B32" s="2" t="s">
        <v>69</v>
      </c>
      <c r="C32" s="2" t="s">
        <v>62</v>
      </c>
      <c r="D32" s="2" t="s">
        <v>67</v>
      </c>
      <c r="E32">
        <v>67</v>
      </c>
      <c r="F32" s="2"/>
      <c r="G32" s="2"/>
    </row>
    <row r="33" spans="1:7" x14ac:dyDescent="0.3">
      <c r="A33" s="1">
        <v>41310</v>
      </c>
      <c r="B33" s="2" t="s">
        <v>55</v>
      </c>
      <c r="C33" s="2" t="s">
        <v>60</v>
      </c>
      <c r="D33" s="2" t="s">
        <v>66</v>
      </c>
      <c r="E33">
        <v>33</v>
      </c>
      <c r="F33" s="2"/>
      <c r="G33" s="2"/>
    </row>
    <row r="34" spans="1:7" x14ac:dyDescent="0.3">
      <c r="A34" s="1">
        <v>41310</v>
      </c>
      <c r="B34" s="2" t="s">
        <v>53</v>
      </c>
      <c r="C34" s="2" t="s">
        <v>61</v>
      </c>
      <c r="D34" s="2" t="s">
        <v>66</v>
      </c>
      <c r="E34">
        <v>23</v>
      </c>
      <c r="F34" s="2"/>
      <c r="G34" s="2"/>
    </row>
    <row r="35" spans="1:7" x14ac:dyDescent="0.3">
      <c r="A35" s="1">
        <v>41310</v>
      </c>
      <c r="B35" s="2" t="s">
        <v>52</v>
      </c>
      <c r="C35" s="2" t="s">
        <v>72</v>
      </c>
      <c r="D35" s="2" t="s">
        <v>66</v>
      </c>
      <c r="E35">
        <v>7</v>
      </c>
      <c r="F35" s="2"/>
      <c r="G35" s="2"/>
    </row>
    <row r="36" spans="1:7" x14ac:dyDescent="0.3">
      <c r="A36" s="1">
        <v>41310</v>
      </c>
      <c r="B36" s="2" t="s">
        <v>52</v>
      </c>
      <c r="C36" s="2" t="s">
        <v>60</v>
      </c>
      <c r="D36" s="2" t="s">
        <v>66</v>
      </c>
      <c r="E36">
        <v>17</v>
      </c>
      <c r="F36" s="2"/>
      <c r="G36" s="2"/>
    </row>
    <row r="37" spans="1:7" x14ac:dyDescent="0.3">
      <c r="A37" s="1">
        <v>41310</v>
      </c>
      <c r="B37" s="2" t="s">
        <v>73</v>
      </c>
      <c r="C37" s="2" t="s">
        <v>71</v>
      </c>
      <c r="D37" s="2" t="s">
        <v>66</v>
      </c>
      <c r="E37">
        <v>3</v>
      </c>
      <c r="F37" s="2"/>
      <c r="G37" s="2"/>
    </row>
    <row r="38" spans="1:7" x14ac:dyDescent="0.3">
      <c r="A38" s="1">
        <v>41338</v>
      </c>
      <c r="B38" s="2" t="s">
        <v>73</v>
      </c>
      <c r="C38" s="2" t="s">
        <v>72</v>
      </c>
      <c r="D38" s="2" t="s">
        <v>67</v>
      </c>
      <c r="E38">
        <v>3</v>
      </c>
      <c r="F38" s="2"/>
      <c r="G38" s="2"/>
    </row>
    <row r="39" spans="1:7" x14ac:dyDescent="0.3">
      <c r="A39" s="1">
        <v>41338</v>
      </c>
      <c r="B39" s="2" t="s">
        <v>73</v>
      </c>
      <c r="C39" s="2" t="s">
        <v>68</v>
      </c>
      <c r="D39" s="2" t="s">
        <v>66</v>
      </c>
      <c r="E39">
        <v>3</v>
      </c>
      <c r="F39" s="2"/>
      <c r="G39" s="2"/>
    </row>
    <row r="40" spans="1:7" x14ac:dyDescent="0.3">
      <c r="A40" s="1">
        <v>41338</v>
      </c>
      <c r="B40" s="2" t="s">
        <v>53</v>
      </c>
      <c r="C40" s="2" t="s">
        <v>61</v>
      </c>
      <c r="D40" s="2" t="s">
        <v>66</v>
      </c>
      <c r="E40">
        <v>60</v>
      </c>
      <c r="F40" s="2"/>
      <c r="G40" s="2"/>
    </row>
    <row r="41" spans="1:7" x14ac:dyDescent="0.3">
      <c r="A41" s="1">
        <v>41338</v>
      </c>
      <c r="B41" s="2" t="s">
        <v>54</v>
      </c>
      <c r="C41" s="2" t="s">
        <v>68</v>
      </c>
      <c r="D41" s="2" t="s">
        <v>67</v>
      </c>
      <c r="E41">
        <v>33</v>
      </c>
      <c r="F41" s="2"/>
      <c r="G41" s="2"/>
    </row>
    <row r="42" spans="1:7" x14ac:dyDescent="0.3">
      <c r="A42" s="1">
        <v>41338</v>
      </c>
      <c r="B42" s="2" t="s">
        <v>69</v>
      </c>
      <c r="C42" s="2" t="s">
        <v>70</v>
      </c>
      <c r="D42" s="2" t="s">
        <v>66</v>
      </c>
      <c r="E42">
        <v>67</v>
      </c>
      <c r="F42" s="2"/>
      <c r="G42" s="2"/>
    </row>
    <row r="43" spans="1:7" x14ac:dyDescent="0.3">
      <c r="A43" s="1">
        <v>41338</v>
      </c>
      <c r="B43" s="2" t="s">
        <v>55</v>
      </c>
      <c r="C43" s="2" t="s">
        <v>61</v>
      </c>
      <c r="D43" s="2" t="s">
        <v>66</v>
      </c>
      <c r="E43">
        <v>33</v>
      </c>
      <c r="F43" s="2"/>
      <c r="G43" s="2"/>
    </row>
    <row r="44" spans="1:7" x14ac:dyDescent="0.3">
      <c r="A44" s="1">
        <v>41338</v>
      </c>
      <c r="B44" s="2" t="s">
        <v>53</v>
      </c>
      <c r="C44" s="2" t="s">
        <v>60</v>
      </c>
      <c r="D44" s="2" t="s">
        <v>67</v>
      </c>
      <c r="E44">
        <v>23</v>
      </c>
      <c r="F44" s="2"/>
      <c r="G44" s="2"/>
    </row>
    <row r="45" spans="1:7" x14ac:dyDescent="0.3">
      <c r="A45" s="1">
        <v>41338</v>
      </c>
      <c r="B45" s="2" t="s">
        <v>52</v>
      </c>
      <c r="C45" s="2" t="s">
        <v>70</v>
      </c>
      <c r="D45" s="2" t="s">
        <v>66</v>
      </c>
      <c r="E45">
        <v>7</v>
      </c>
      <c r="F45" s="2"/>
      <c r="G45" s="2"/>
    </row>
    <row r="46" spans="1:7" x14ac:dyDescent="0.3">
      <c r="A46" s="1">
        <v>41369</v>
      </c>
      <c r="B46" s="2" t="s">
        <v>52</v>
      </c>
      <c r="C46" s="2" t="s">
        <v>61</v>
      </c>
      <c r="D46" s="2" t="s">
        <v>66</v>
      </c>
      <c r="E46">
        <v>17</v>
      </c>
      <c r="F46" s="2"/>
      <c r="G46" s="2"/>
    </row>
    <row r="47" spans="1:7" x14ac:dyDescent="0.3">
      <c r="A47" s="1">
        <v>41369</v>
      </c>
      <c r="B47" s="2" t="s">
        <v>73</v>
      </c>
      <c r="C47" s="2" t="s">
        <v>62</v>
      </c>
      <c r="D47" s="2" t="s">
        <v>66</v>
      </c>
      <c r="E47">
        <v>3</v>
      </c>
      <c r="F47" s="2"/>
      <c r="G47" s="2"/>
    </row>
    <row r="48" spans="1:7" x14ac:dyDescent="0.3">
      <c r="A48" s="1">
        <v>41369</v>
      </c>
      <c r="B48" s="2" t="s">
        <v>73</v>
      </c>
      <c r="C48" s="2" t="s">
        <v>72</v>
      </c>
      <c r="D48" s="2" t="s">
        <v>67</v>
      </c>
      <c r="E48">
        <v>3</v>
      </c>
      <c r="F48" s="2"/>
      <c r="G48" s="2"/>
    </row>
    <row r="49" spans="1:7" x14ac:dyDescent="0.3">
      <c r="A49" s="1">
        <v>41369</v>
      </c>
      <c r="B49" s="2" t="s">
        <v>55</v>
      </c>
      <c r="C49" s="2" t="s">
        <v>72</v>
      </c>
      <c r="D49" s="2" t="s">
        <v>67</v>
      </c>
      <c r="E49">
        <v>40</v>
      </c>
      <c r="F49" s="2"/>
      <c r="G49" s="2"/>
    </row>
    <row r="50" spans="1:7" x14ac:dyDescent="0.3">
      <c r="A50" s="1">
        <v>41369</v>
      </c>
      <c r="B50" s="2" t="s">
        <v>73</v>
      </c>
      <c r="C50" s="2" t="s">
        <v>60</v>
      </c>
      <c r="D50" s="2" t="s">
        <v>67</v>
      </c>
      <c r="E50">
        <v>3</v>
      </c>
      <c r="F50" s="2"/>
      <c r="G50" s="2"/>
    </row>
    <row r="51" spans="1:7" x14ac:dyDescent="0.3">
      <c r="A51" s="1">
        <v>41369</v>
      </c>
      <c r="B51" s="2" t="s">
        <v>73</v>
      </c>
      <c r="C51" s="2" t="s">
        <v>61</v>
      </c>
      <c r="D51" s="2" t="s">
        <v>66</v>
      </c>
      <c r="E51">
        <v>3</v>
      </c>
      <c r="F51" s="2"/>
      <c r="G51" s="2"/>
    </row>
    <row r="52" spans="1:7" x14ac:dyDescent="0.3">
      <c r="A52" s="1">
        <v>41369</v>
      </c>
      <c r="B52" s="2" t="s">
        <v>73</v>
      </c>
      <c r="C52" s="2" t="s">
        <v>70</v>
      </c>
      <c r="D52" s="2" t="s">
        <v>66</v>
      </c>
      <c r="E52">
        <v>3</v>
      </c>
      <c r="F52" s="2"/>
      <c r="G52" s="2"/>
    </row>
    <row r="53" spans="1:7" x14ac:dyDescent="0.3">
      <c r="A53" s="1">
        <v>41399</v>
      </c>
      <c r="B53" s="2" t="s">
        <v>55</v>
      </c>
      <c r="C53" s="2" t="s">
        <v>72</v>
      </c>
      <c r="D53" s="2" t="s">
        <v>66</v>
      </c>
      <c r="E53">
        <v>33</v>
      </c>
      <c r="F53" s="2"/>
      <c r="G53" s="2"/>
    </row>
    <row r="54" spans="1:7" x14ac:dyDescent="0.3">
      <c r="A54" s="1">
        <v>41399</v>
      </c>
      <c r="B54" s="2" t="s">
        <v>55</v>
      </c>
      <c r="C54" s="2" t="s">
        <v>62</v>
      </c>
      <c r="D54" s="2" t="s">
        <v>67</v>
      </c>
      <c r="E54">
        <v>33</v>
      </c>
      <c r="F54" s="2"/>
      <c r="G54" s="2"/>
    </row>
    <row r="55" spans="1:7" x14ac:dyDescent="0.3">
      <c r="A55" s="1">
        <v>41399</v>
      </c>
      <c r="B55" s="2" t="s">
        <v>52</v>
      </c>
      <c r="C55" s="2" t="s">
        <v>61</v>
      </c>
      <c r="D55" s="2" t="s">
        <v>66</v>
      </c>
      <c r="E55">
        <v>7</v>
      </c>
      <c r="F55" s="2"/>
      <c r="G55" s="2"/>
    </row>
    <row r="56" spans="1:7" x14ac:dyDescent="0.3">
      <c r="A56" s="1">
        <v>41399</v>
      </c>
      <c r="B56" s="2" t="s">
        <v>52</v>
      </c>
      <c r="C56" s="2" t="s">
        <v>61</v>
      </c>
      <c r="D56" s="2" t="s">
        <v>66</v>
      </c>
      <c r="E56">
        <v>17</v>
      </c>
      <c r="F56" s="2"/>
      <c r="G56" s="2"/>
    </row>
    <row r="57" spans="1:7" x14ac:dyDescent="0.3">
      <c r="A57" s="1">
        <v>41399</v>
      </c>
      <c r="B57" s="2" t="s">
        <v>53</v>
      </c>
      <c r="C57" s="2" t="s">
        <v>70</v>
      </c>
      <c r="D57" s="2" t="s">
        <v>66</v>
      </c>
      <c r="E57">
        <v>33</v>
      </c>
      <c r="F57" s="2"/>
      <c r="G57" s="2"/>
    </row>
    <row r="58" spans="1:7" x14ac:dyDescent="0.3">
      <c r="A58" s="1">
        <v>41399</v>
      </c>
      <c r="B58" s="2" t="s">
        <v>53</v>
      </c>
      <c r="C58" s="2" t="s">
        <v>70</v>
      </c>
      <c r="D58" s="2" t="s">
        <v>67</v>
      </c>
      <c r="E58">
        <v>40</v>
      </c>
      <c r="F58" s="2"/>
      <c r="G58" s="2"/>
    </row>
    <row r="59" spans="1:7" x14ac:dyDescent="0.3">
      <c r="A59" s="1">
        <v>41399</v>
      </c>
      <c r="B59" s="2" t="s">
        <v>55</v>
      </c>
      <c r="C59" s="2" t="s">
        <v>70</v>
      </c>
      <c r="D59" s="2" t="s">
        <v>66</v>
      </c>
      <c r="E59">
        <v>40</v>
      </c>
      <c r="F59" s="2"/>
      <c r="G59" s="2"/>
    </row>
    <row r="60" spans="1:7" x14ac:dyDescent="0.3">
      <c r="A60" s="1">
        <v>41399</v>
      </c>
      <c r="B60" s="2" t="s">
        <v>53</v>
      </c>
      <c r="C60" s="2" t="s">
        <v>68</v>
      </c>
      <c r="D60" s="2" t="s">
        <v>66</v>
      </c>
      <c r="E60">
        <v>60</v>
      </c>
      <c r="F60" s="2"/>
      <c r="G60" s="2"/>
    </row>
    <row r="61" spans="1:7" x14ac:dyDescent="0.3">
      <c r="A61" s="1">
        <v>41399</v>
      </c>
      <c r="B61" s="2" t="s">
        <v>54</v>
      </c>
      <c r="C61" s="2" t="s">
        <v>72</v>
      </c>
      <c r="D61" s="2" t="s">
        <v>66</v>
      </c>
      <c r="E61">
        <v>33</v>
      </c>
      <c r="F61" s="2"/>
      <c r="G61" s="2"/>
    </row>
    <row r="62" spans="1:7" x14ac:dyDescent="0.3">
      <c r="A62" s="1">
        <v>41399</v>
      </c>
      <c r="B62" s="2" t="s">
        <v>69</v>
      </c>
      <c r="C62" s="2" t="s">
        <v>72</v>
      </c>
      <c r="D62" s="2" t="s">
        <v>66</v>
      </c>
      <c r="E62">
        <v>67</v>
      </c>
      <c r="F62" s="2"/>
      <c r="G62" s="2"/>
    </row>
    <row r="63" spans="1:7" x14ac:dyDescent="0.3">
      <c r="A63" s="1">
        <v>41399</v>
      </c>
      <c r="B63" s="2" t="s">
        <v>55</v>
      </c>
      <c r="C63" s="2" t="s">
        <v>61</v>
      </c>
      <c r="D63" s="2" t="s">
        <v>66</v>
      </c>
      <c r="E63">
        <v>33</v>
      </c>
      <c r="F63" s="2"/>
      <c r="G63" s="2"/>
    </row>
    <row r="64" spans="1:7" x14ac:dyDescent="0.3">
      <c r="A64" s="1">
        <v>41399</v>
      </c>
      <c r="B64" s="2" t="s">
        <v>52</v>
      </c>
      <c r="C64" s="2" t="s">
        <v>71</v>
      </c>
      <c r="D64" s="2" t="s">
        <v>66</v>
      </c>
      <c r="E64">
        <v>7</v>
      </c>
      <c r="F64" s="2"/>
      <c r="G64" s="2"/>
    </row>
    <row r="65" spans="1:7" x14ac:dyDescent="0.3">
      <c r="A65" s="1">
        <v>41399</v>
      </c>
      <c r="B65" s="2" t="s">
        <v>52</v>
      </c>
      <c r="C65" s="2" t="s">
        <v>70</v>
      </c>
      <c r="D65" s="2" t="s">
        <v>66</v>
      </c>
      <c r="E65">
        <v>7</v>
      </c>
      <c r="F65" s="2"/>
      <c r="G65" s="2"/>
    </row>
    <row r="66" spans="1:7" x14ac:dyDescent="0.3">
      <c r="A66" s="1">
        <v>41430</v>
      </c>
      <c r="B66" s="2" t="s">
        <v>55</v>
      </c>
      <c r="C66" s="2" t="s">
        <v>70</v>
      </c>
      <c r="D66" s="2" t="s">
        <v>66</v>
      </c>
      <c r="E66">
        <v>33</v>
      </c>
      <c r="F66" s="2"/>
      <c r="G66" s="2"/>
    </row>
    <row r="67" spans="1:7" x14ac:dyDescent="0.3">
      <c r="A67" s="1">
        <v>41430</v>
      </c>
      <c r="B67" s="2" t="s">
        <v>52</v>
      </c>
      <c r="C67" s="2" t="s">
        <v>72</v>
      </c>
      <c r="D67" s="2" t="s">
        <v>67</v>
      </c>
      <c r="E67">
        <v>7</v>
      </c>
      <c r="F67" s="2"/>
      <c r="G67" s="2"/>
    </row>
    <row r="68" spans="1:7" x14ac:dyDescent="0.3">
      <c r="A68" s="1">
        <v>41430</v>
      </c>
      <c r="B68" s="2" t="s">
        <v>53</v>
      </c>
      <c r="C68" s="2" t="s">
        <v>68</v>
      </c>
      <c r="D68" s="2" t="s">
        <v>66</v>
      </c>
      <c r="E68">
        <v>40</v>
      </c>
      <c r="F68" s="2"/>
      <c r="G68" s="2"/>
    </row>
    <row r="69" spans="1:7" x14ac:dyDescent="0.3">
      <c r="A69" s="1">
        <v>41430</v>
      </c>
      <c r="B69" s="2" t="s">
        <v>55</v>
      </c>
      <c r="C69" s="2" t="s">
        <v>62</v>
      </c>
      <c r="D69" s="2" t="s">
        <v>66</v>
      </c>
      <c r="E69">
        <v>40</v>
      </c>
      <c r="F69" s="2"/>
      <c r="G69" s="2"/>
    </row>
    <row r="70" spans="1:7" x14ac:dyDescent="0.3">
      <c r="A70" s="1">
        <v>41430</v>
      </c>
      <c r="B70" s="2" t="s">
        <v>53</v>
      </c>
      <c r="C70" s="2" t="s">
        <v>70</v>
      </c>
      <c r="D70" s="2" t="s">
        <v>66</v>
      </c>
      <c r="E70">
        <v>60</v>
      </c>
      <c r="F70" s="2"/>
      <c r="G70" s="2"/>
    </row>
    <row r="71" spans="1:7" x14ac:dyDescent="0.3">
      <c r="A71" s="1">
        <v>41430</v>
      </c>
      <c r="B71" s="2" t="s">
        <v>54</v>
      </c>
      <c r="C71" s="2" t="s">
        <v>71</v>
      </c>
      <c r="D71" s="2" t="s">
        <v>66</v>
      </c>
      <c r="E71">
        <v>33</v>
      </c>
      <c r="F71" s="2"/>
      <c r="G71" s="2"/>
    </row>
    <row r="72" spans="1:7" x14ac:dyDescent="0.3">
      <c r="A72" s="1">
        <v>41430</v>
      </c>
      <c r="B72" s="2" t="s">
        <v>69</v>
      </c>
      <c r="C72" s="2" t="s">
        <v>70</v>
      </c>
      <c r="D72" s="2" t="s">
        <v>66</v>
      </c>
      <c r="E72">
        <v>67</v>
      </c>
      <c r="F72" s="2"/>
      <c r="G72" s="2"/>
    </row>
    <row r="73" spans="1:7" x14ac:dyDescent="0.3">
      <c r="A73" s="1">
        <v>41430</v>
      </c>
      <c r="B73" s="2" t="s">
        <v>55</v>
      </c>
      <c r="C73" s="2" t="s">
        <v>72</v>
      </c>
      <c r="D73" s="2" t="s">
        <v>66</v>
      </c>
      <c r="E73">
        <v>33</v>
      </c>
      <c r="F73" s="2"/>
      <c r="G73" s="2"/>
    </row>
    <row r="74" spans="1:7" x14ac:dyDescent="0.3">
      <c r="A74" s="1">
        <v>41430</v>
      </c>
      <c r="B74" s="2" t="s">
        <v>53</v>
      </c>
      <c r="C74" s="2" t="s">
        <v>62</v>
      </c>
      <c r="D74" s="2" t="s">
        <v>66</v>
      </c>
      <c r="E74">
        <v>23</v>
      </c>
      <c r="F74" s="2"/>
      <c r="G74" s="2"/>
    </row>
    <row r="75" spans="1:7" x14ac:dyDescent="0.3">
      <c r="A75" s="1">
        <v>41460</v>
      </c>
      <c r="B75" s="2" t="s">
        <v>55</v>
      </c>
      <c r="C75" s="2" t="s">
        <v>72</v>
      </c>
      <c r="D75" s="2" t="s">
        <v>67</v>
      </c>
      <c r="E75">
        <v>33</v>
      </c>
      <c r="F75" s="2"/>
      <c r="G75" s="2"/>
    </row>
    <row r="76" spans="1:7" x14ac:dyDescent="0.3">
      <c r="A76" s="1">
        <v>41460</v>
      </c>
      <c r="B76" s="2" t="s">
        <v>52</v>
      </c>
      <c r="C76" s="2" t="s">
        <v>70</v>
      </c>
      <c r="D76" s="2" t="s">
        <v>66</v>
      </c>
      <c r="E76">
        <v>17</v>
      </c>
      <c r="F76" s="2"/>
      <c r="G76" s="2"/>
    </row>
    <row r="77" spans="1:7" x14ac:dyDescent="0.3">
      <c r="A77" s="1">
        <v>41460</v>
      </c>
      <c r="B77" s="2" t="s">
        <v>53</v>
      </c>
      <c r="C77" s="2" t="s">
        <v>72</v>
      </c>
      <c r="D77" s="2" t="s">
        <v>66</v>
      </c>
      <c r="E77">
        <v>33</v>
      </c>
      <c r="F77" s="2"/>
      <c r="G77" s="2"/>
    </row>
    <row r="78" spans="1:7" x14ac:dyDescent="0.3">
      <c r="A78" s="1">
        <v>41460</v>
      </c>
      <c r="B78" s="2" t="s">
        <v>53</v>
      </c>
      <c r="C78" s="2" t="s">
        <v>61</v>
      </c>
      <c r="D78" s="2" t="s">
        <v>66</v>
      </c>
      <c r="E78">
        <v>40</v>
      </c>
      <c r="F78" s="2"/>
      <c r="G78" s="2"/>
    </row>
    <row r="79" spans="1:7" x14ac:dyDescent="0.3">
      <c r="A79" s="1">
        <v>41460</v>
      </c>
      <c r="B79" s="2" t="s">
        <v>52</v>
      </c>
      <c r="C79" s="2" t="s">
        <v>70</v>
      </c>
      <c r="D79" s="2" t="s">
        <v>66</v>
      </c>
      <c r="E79">
        <v>7</v>
      </c>
      <c r="F79" s="2"/>
      <c r="G79" s="2"/>
    </row>
    <row r="80" spans="1:7" x14ac:dyDescent="0.3">
      <c r="A80" s="1">
        <v>41460</v>
      </c>
      <c r="B80" s="2" t="s">
        <v>52</v>
      </c>
      <c r="C80" s="2" t="s">
        <v>71</v>
      </c>
      <c r="D80" s="2" t="s">
        <v>66</v>
      </c>
      <c r="E80">
        <v>7</v>
      </c>
      <c r="F80" s="2"/>
      <c r="G80" s="2"/>
    </row>
    <row r="81" spans="1:7" x14ac:dyDescent="0.3">
      <c r="A81" s="1">
        <v>41491</v>
      </c>
      <c r="B81" s="2" t="s">
        <v>54</v>
      </c>
      <c r="C81" s="2" t="s">
        <v>68</v>
      </c>
      <c r="D81" s="2" t="s">
        <v>66</v>
      </c>
      <c r="E81">
        <v>33</v>
      </c>
      <c r="F81" s="2"/>
      <c r="G81" s="2"/>
    </row>
    <row r="82" spans="1:7" x14ac:dyDescent="0.3">
      <c r="A82" s="1">
        <v>41491</v>
      </c>
      <c r="B82" s="2" t="s">
        <v>69</v>
      </c>
      <c r="C82" s="2" t="s">
        <v>70</v>
      </c>
      <c r="D82" s="2" t="s">
        <v>67</v>
      </c>
      <c r="E82">
        <v>67</v>
      </c>
      <c r="F82" s="2"/>
      <c r="G82" s="2"/>
    </row>
    <row r="83" spans="1:7" x14ac:dyDescent="0.3">
      <c r="A83" s="1">
        <v>41491</v>
      </c>
      <c r="B83" s="2" t="s">
        <v>52</v>
      </c>
      <c r="C83" s="2" t="s">
        <v>68</v>
      </c>
      <c r="D83" s="2" t="s">
        <v>67</v>
      </c>
      <c r="E83">
        <v>7</v>
      </c>
      <c r="F83" s="2"/>
      <c r="G83" s="2"/>
    </row>
    <row r="84" spans="1:7" x14ac:dyDescent="0.3">
      <c r="A84" s="1">
        <v>41491</v>
      </c>
      <c r="B84" s="2" t="s">
        <v>52</v>
      </c>
      <c r="C84" s="2" t="s">
        <v>70</v>
      </c>
      <c r="D84" s="2" t="s">
        <v>67</v>
      </c>
      <c r="E84">
        <v>7</v>
      </c>
      <c r="F84" s="2"/>
      <c r="G84" s="2"/>
    </row>
    <row r="85" spans="1:7" x14ac:dyDescent="0.3">
      <c r="A85" s="1">
        <v>41491</v>
      </c>
      <c r="B85" s="2" t="s">
        <v>55</v>
      </c>
      <c r="C85" s="2" t="s">
        <v>71</v>
      </c>
      <c r="D85" s="2" t="s">
        <v>66</v>
      </c>
      <c r="E85">
        <v>33</v>
      </c>
      <c r="F85" s="2"/>
      <c r="G85" s="2"/>
    </row>
    <row r="86" spans="1:7" x14ac:dyDescent="0.3">
      <c r="A86" s="1">
        <v>41491</v>
      </c>
      <c r="B86" s="2" t="s">
        <v>52</v>
      </c>
      <c r="C86" s="2" t="s">
        <v>62</v>
      </c>
      <c r="D86" s="2" t="s">
        <v>66</v>
      </c>
      <c r="E86">
        <v>17</v>
      </c>
      <c r="F86" s="2"/>
      <c r="G86" s="2"/>
    </row>
    <row r="87" spans="1:7" x14ac:dyDescent="0.3">
      <c r="A87" s="1">
        <v>41491</v>
      </c>
      <c r="B87" s="2" t="s">
        <v>53</v>
      </c>
      <c r="C87" s="2" t="s">
        <v>70</v>
      </c>
      <c r="D87" s="2" t="s">
        <v>66</v>
      </c>
      <c r="E87">
        <v>33</v>
      </c>
      <c r="F87" s="2"/>
      <c r="G87" s="2"/>
    </row>
    <row r="88" spans="1:7" x14ac:dyDescent="0.3">
      <c r="A88" s="1">
        <v>41491</v>
      </c>
      <c r="B88" s="2" t="s">
        <v>53</v>
      </c>
      <c r="C88" s="2" t="s">
        <v>70</v>
      </c>
      <c r="D88" s="2" t="s">
        <v>66</v>
      </c>
      <c r="E88">
        <v>40</v>
      </c>
      <c r="F88" s="2"/>
      <c r="G88" s="2"/>
    </row>
    <row r="89" spans="1:7" x14ac:dyDescent="0.3">
      <c r="A89" s="1">
        <v>41491</v>
      </c>
      <c r="B89" s="2" t="s">
        <v>52</v>
      </c>
      <c r="C89" s="2" t="s">
        <v>70</v>
      </c>
      <c r="D89" s="2" t="s">
        <v>66</v>
      </c>
      <c r="E89">
        <v>7</v>
      </c>
      <c r="F89" s="2"/>
      <c r="G89" s="2"/>
    </row>
    <row r="90" spans="1:7" x14ac:dyDescent="0.3">
      <c r="A90" s="1">
        <v>41491</v>
      </c>
      <c r="B90" s="2" t="s">
        <v>55</v>
      </c>
      <c r="C90" s="2" t="s">
        <v>62</v>
      </c>
      <c r="D90" s="2" t="s">
        <v>67</v>
      </c>
      <c r="E90">
        <v>33</v>
      </c>
      <c r="F90" s="2"/>
      <c r="G90" s="2"/>
    </row>
    <row r="91" spans="1:7" x14ac:dyDescent="0.3">
      <c r="A91" s="1">
        <v>41491</v>
      </c>
      <c r="B91" s="2" t="s">
        <v>52</v>
      </c>
      <c r="C91" s="2" t="s">
        <v>72</v>
      </c>
      <c r="D91" s="2" t="s">
        <v>66</v>
      </c>
      <c r="E91">
        <v>7</v>
      </c>
      <c r="F91" s="2"/>
      <c r="G91" s="2"/>
    </row>
    <row r="92" spans="1:7" x14ac:dyDescent="0.3">
      <c r="A92" s="1">
        <v>41491</v>
      </c>
      <c r="B92" s="2" t="s">
        <v>55</v>
      </c>
      <c r="C92" s="2" t="s">
        <v>60</v>
      </c>
      <c r="D92" s="2" t="s">
        <v>66</v>
      </c>
      <c r="E92">
        <v>33</v>
      </c>
      <c r="F92" s="2"/>
      <c r="G92" s="2"/>
    </row>
    <row r="93" spans="1:7" x14ac:dyDescent="0.3">
      <c r="A93" s="1">
        <v>41491</v>
      </c>
      <c r="B93" s="2" t="s">
        <v>52</v>
      </c>
      <c r="C93" s="2" t="s">
        <v>71</v>
      </c>
      <c r="D93" s="2" t="s">
        <v>67</v>
      </c>
      <c r="E93">
        <v>7</v>
      </c>
      <c r="F93" s="2"/>
      <c r="G93" s="2"/>
    </row>
    <row r="94" spans="1:7" x14ac:dyDescent="0.3">
      <c r="A94" s="1">
        <v>41522</v>
      </c>
      <c r="B94" s="2" t="s">
        <v>52</v>
      </c>
      <c r="C94" s="2" t="s">
        <v>71</v>
      </c>
      <c r="D94" s="2" t="s">
        <v>67</v>
      </c>
      <c r="E94">
        <v>7</v>
      </c>
      <c r="F94" s="2"/>
      <c r="G94" s="2"/>
    </row>
    <row r="95" spans="1:7" x14ac:dyDescent="0.3">
      <c r="A95" s="1">
        <v>41522</v>
      </c>
      <c r="B95" s="2" t="s">
        <v>52</v>
      </c>
      <c r="C95" s="2" t="s">
        <v>70</v>
      </c>
      <c r="D95" s="2" t="s">
        <v>66</v>
      </c>
      <c r="E95">
        <v>7</v>
      </c>
      <c r="F95" s="2"/>
      <c r="G95" s="2"/>
    </row>
    <row r="96" spans="1:7" x14ac:dyDescent="0.3">
      <c r="A96" s="1">
        <v>41522</v>
      </c>
      <c r="B96" s="2" t="s">
        <v>52</v>
      </c>
      <c r="C96" s="2" t="s">
        <v>70</v>
      </c>
      <c r="D96" s="2" t="s">
        <v>67</v>
      </c>
      <c r="E96">
        <v>17</v>
      </c>
      <c r="F96" s="2"/>
      <c r="G96" s="2"/>
    </row>
    <row r="97" spans="1:7" x14ac:dyDescent="0.3">
      <c r="A97" s="1">
        <v>41522</v>
      </c>
      <c r="B97" s="2" t="s">
        <v>53</v>
      </c>
      <c r="C97" s="2" t="s">
        <v>60</v>
      </c>
      <c r="D97" s="2" t="s">
        <v>67</v>
      </c>
      <c r="E97">
        <v>33</v>
      </c>
      <c r="F97" s="2"/>
      <c r="G97" s="2"/>
    </row>
    <row r="98" spans="1:7" x14ac:dyDescent="0.3">
      <c r="A98" s="1">
        <v>41522</v>
      </c>
      <c r="B98" s="2" t="s">
        <v>53</v>
      </c>
      <c r="C98" s="2" t="s">
        <v>68</v>
      </c>
      <c r="D98" s="2" t="s">
        <v>66</v>
      </c>
      <c r="E98">
        <v>40</v>
      </c>
      <c r="F98" s="2"/>
      <c r="G98" s="2"/>
    </row>
    <row r="99" spans="1:7" x14ac:dyDescent="0.3">
      <c r="A99" s="1">
        <v>41522</v>
      </c>
      <c r="B99" s="2" t="s">
        <v>52</v>
      </c>
      <c r="C99" s="2" t="s">
        <v>70</v>
      </c>
      <c r="D99" s="2" t="s">
        <v>66</v>
      </c>
      <c r="E99">
        <v>7</v>
      </c>
      <c r="F99" s="2"/>
      <c r="G99" s="2"/>
    </row>
    <row r="100" spans="1:7" x14ac:dyDescent="0.3">
      <c r="A100" s="1">
        <v>41522</v>
      </c>
      <c r="B100" s="2" t="s">
        <v>52</v>
      </c>
      <c r="C100" s="2" t="s">
        <v>71</v>
      </c>
      <c r="D100" s="2" t="s">
        <v>66</v>
      </c>
      <c r="E100">
        <v>7</v>
      </c>
      <c r="F100" s="2"/>
      <c r="G100" s="2"/>
    </row>
    <row r="101" spans="1:7" x14ac:dyDescent="0.3">
      <c r="A101" s="1">
        <v>41522</v>
      </c>
      <c r="B101" s="2" t="s">
        <v>54</v>
      </c>
      <c r="C101" s="2" t="s">
        <v>70</v>
      </c>
      <c r="D101" s="2" t="s">
        <v>66</v>
      </c>
      <c r="E101">
        <v>33</v>
      </c>
      <c r="F101" s="2"/>
      <c r="G101" s="2"/>
    </row>
    <row r="102" spans="1:7" x14ac:dyDescent="0.3">
      <c r="A102" s="1">
        <v>41522</v>
      </c>
      <c r="B102" s="2" t="s">
        <v>52</v>
      </c>
      <c r="C102" s="2" t="s">
        <v>61</v>
      </c>
      <c r="D102" s="2" t="s">
        <v>67</v>
      </c>
      <c r="E102">
        <v>7</v>
      </c>
      <c r="F102" s="2"/>
      <c r="G102" s="2"/>
    </row>
    <row r="103" spans="1:7" x14ac:dyDescent="0.3">
      <c r="A103" s="1">
        <v>41522</v>
      </c>
      <c r="B103" s="2" t="s">
        <v>54</v>
      </c>
      <c r="C103" s="2" t="s">
        <v>68</v>
      </c>
      <c r="D103" s="2" t="s">
        <v>66</v>
      </c>
      <c r="E103">
        <v>33</v>
      </c>
      <c r="F103" s="2"/>
      <c r="G103" s="2"/>
    </row>
    <row r="104" spans="1:7" x14ac:dyDescent="0.3">
      <c r="A104" s="1">
        <v>41552</v>
      </c>
      <c r="B104" s="2" t="s">
        <v>53</v>
      </c>
      <c r="C104" s="2" t="s">
        <v>60</v>
      </c>
      <c r="D104" s="2" t="s">
        <v>66</v>
      </c>
      <c r="E104">
        <v>23</v>
      </c>
      <c r="F104" s="2"/>
      <c r="G104" s="2"/>
    </row>
    <row r="105" spans="1:7" x14ac:dyDescent="0.3">
      <c r="A105" s="1">
        <v>41552</v>
      </c>
      <c r="B105" s="2" t="s">
        <v>52</v>
      </c>
      <c r="C105" s="2" t="s">
        <v>70</v>
      </c>
      <c r="D105" s="2" t="s">
        <v>66</v>
      </c>
      <c r="E105">
        <v>7</v>
      </c>
      <c r="F105" s="2"/>
      <c r="G105" s="2"/>
    </row>
    <row r="106" spans="1:7" x14ac:dyDescent="0.3">
      <c r="A106" s="1">
        <v>41552</v>
      </c>
      <c r="B106" s="2" t="s">
        <v>52</v>
      </c>
      <c r="C106" s="2" t="s">
        <v>70</v>
      </c>
      <c r="D106" s="2" t="s">
        <v>67</v>
      </c>
      <c r="E106">
        <v>17</v>
      </c>
      <c r="F106" s="2"/>
      <c r="G106" s="2"/>
    </row>
    <row r="107" spans="1:7" x14ac:dyDescent="0.3">
      <c r="A107" s="1">
        <v>41552</v>
      </c>
      <c r="B107" s="2" t="s">
        <v>53</v>
      </c>
      <c r="C107" s="2" t="s">
        <v>62</v>
      </c>
      <c r="D107" s="2" t="s">
        <v>66</v>
      </c>
      <c r="E107">
        <v>33</v>
      </c>
      <c r="F107" s="2"/>
      <c r="G107" s="2"/>
    </row>
    <row r="108" spans="1:7" x14ac:dyDescent="0.3">
      <c r="A108" s="1">
        <v>41552</v>
      </c>
      <c r="B108" s="2" t="s">
        <v>55</v>
      </c>
      <c r="C108" s="2" t="s">
        <v>70</v>
      </c>
      <c r="D108" s="2" t="s">
        <v>67</v>
      </c>
      <c r="E108">
        <v>33</v>
      </c>
      <c r="F108" s="2"/>
      <c r="G108" s="2"/>
    </row>
    <row r="109" spans="1:7" x14ac:dyDescent="0.3">
      <c r="A109" s="1">
        <v>41552</v>
      </c>
      <c r="B109" s="2" t="s">
        <v>55</v>
      </c>
      <c r="C109" s="2" t="s">
        <v>71</v>
      </c>
      <c r="D109" s="2" t="s">
        <v>66</v>
      </c>
      <c r="E109">
        <v>40</v>
      </c>
      <c r="F109" s="2"/>
      <c r="G109" s="2"/>
    </row>
    <row r="110" spans="1:7" x14ac:dyDescent="0.3">
      <c r="A110" s="1">
        <v>41552</v>
      </c>
      <c r="B110" s="2" t="s">
        <v>53</v>
      </c>
      <c r="C110" s="2" t="s">
        <v>62</v>
      </c>
      <c r="D110" s="2" t="s">
        <v>66</v>
      </c>
      <c r="E110">
        <v>60</v>
      </c>
      <c r="F110" s="2"/>
      <c r="G110" s="2"/>
    </row>
    <row r="111" spans="1:7" x14ac:dyDescent="0.3">
      <c r="A111" s="1">
        <v>41552</v>
      </c>
      <c r="B111" s="2" t="s">
        <v>54</v>
      </c>
      <c r="C111" s="2" t="s">
        <v>62</v>
      </c>
      <c r="D111" s="2" t="s">
        <v>66</v>
      </c>
      <c r="E111">
        <v>33</v>
      </c>
      <c r="F111" s="2"/>
      <c r="G111" s="2"/>
    </row>
    <row r="112" spans="1:7" x14ac:dyDescent="0.3">
      <c r="A112" s="1">
        <v>41552</v>
      </c>
      <c r="B112" s="2" t="s">
        <v>69</v>
      </c>
      <c r="C112" s="2" t="s">
        <v>71</v>
      </c>
      <c r="D112" s="2" t="s">
        <v>66</v>
      </c>
      <c r="E112">
        <v>67</v>
      </c>
      <c r="F112" s="2"/>
      <c r="G112" s="2"/>
    </row>
    <row r="113" spans="1:7" x14ac:dyDescent="0.3">
      <c r="A113" s="1">
        <v>41552</v>
      </c>
      <c r="B113" s="2" t="s">
        <v>55</v>
      </c>
      <c r="C113" s="2" t="s">
        <v>70</v>
      </c>
      <c r="D113" s="2" t="s">
        <v>67</v>
      </c>
      <c r="E113">
        <v>33</v>
      </c>
      <c r="F113" s="2"/>
      <c r="G113" s="2"/>
    </row>
    <row r="114" spans="1:7" x14ac:dyDescent="0.3">
      <c r="A114" s="1">
        <v>41552</v>
      </c>
      <c r="B114" s="2" t="s">
        <v>53</v>
      </c>
      <c r="C114" s="2" t="s">
        <v>60</v>
      </c>
      <c r="D114" s="2" t="s">
        <v>67</v>
      </c>
      <c r="E114">
        <v>23</v>
      </c>
      <c r="F114" s="2"/>
      <c r="G114" s="2"/>
    </row>
    <row r="115" spans="1:7" x14ac:dyDescent="0.3">
      <c r="A115" s="1">
        <v>41583</v>
      </c>
      <c r="B115" s="2" t="s">
        <v>52</v>
      </c>
      <c r="C115" s="2" t="s">
        <v>72</v>
      </c>
      <c r="D115" s="2" t="s">
        <v>67</v>
      </c>
      <c r="E115">
        <v>7</v>
      </c>
      <c r="F115" s="2"/>
      <c r="G115" s="2"/>
    </row>
    <row r="116" spans="1:7" x14ac:dyDescent="0.3">
      <c r="A116" s="1">
        <v>41583</v>
      </c>
      <c r="B116" s="2" t="s">
        <v>52</v>
      </c>
      <c r="C116" s="2" t="s">
        <v>62</v>
      </c>
      <c r="D116" s="2" t="s">
        <v>67</v>
      </c>
      <c r="E116">
        <v>17</v>
      </c>
      <c r="F116" s="2"/>
      <c r="G116" s="2"/>
    </row>
    <row r="117" spans="1:7" x14ac:dyDescent="0.3">
      <c r="A117" s="1">
        <v>41583</v>
      </c>
      <c r="B117" s="2" t="s">
        <v>53</v>
      </c>
      <c r="C117" s="2" t="s">
        <v>72</v>
      </c>
      <c r="D117" s="2" t="s">
        <v>67</v>
      </c>
      <c r="E117">
        <v>33</v>
      </c>
      <c r="F117" s="2"/>
      <c r="G117" s="2"/>
    </row>
    <row r="118" spans="1:7" x14ac:dyDescent="0.3">
      <c r="A118" s="1">
        <v>41583</v>
      </c>
      <c r="B118" s="2" t="s">
        <v>52</v>
      </c>
      <c r="C118" s="2" t="s">
        <v>61</v>
      </c>
      <c r="D118" s="2" t="s">
        <v>66</v>
      </c>
      <c r="E118">
        <v>7</v>
      </c>
      <c r="F118" s="2"/>
      <c r="G118" s="2"/>
    </row>
    <row r="119" spans="1:7" x14ac:dyDescent="0.3">
      <c r="A119" s="1">
        <v>41583</v>
      </c>
      <c r="B119" s="2" t="s">
        <v>54</v>
      </c>
      <c r="C119" s="2" t="s">
        <v>71</v>
      </c>
      <c r="D119" s="2" t="s">
        <v>66</v>
      </c>
      <c r="E119">
        <v>33</v>
      </c>
      <c r="F119" s="2"/>
      <c r="G119" s="2"/>
    </row>
    <row r="120" spans="1:7" x14ac:dyDescent="0.3">
      <c r="A120" s="1">
        <v>41583</v>
      </c>
      <c r="B120" s="2" t="s">
        <v>54</v>
      </c>
      <c r="C120" s="2" t="s">
        <v>61</v>
      </c>
      <c r="D120" s="2" t="s">
        <v>66</v>
      </c>
      <c r="E120">
        <v>33</v>
      </c>
      <c r="F120" s="2"/>
      <c r="G120" s="2"/>
    </row>
    <row r="121" spans="1:7" x14ac:dyDescent="0.3">
      <c r="A121" s="1">
        <v>41583</v>
      </c>
      <c r="B121" s="2" t="s">
        <v>54</v>
      </c>
      <c r="C121" s="2" t="s">
        <v>70</v>
      </c>
      <c r="D121" s="2" t="s">
        <v>66</v>
      </c>
      <c r="E121">
        <v>33</v>
      </c>
      <c r="F121" s="2"/>
      <c r="G121" s="2"/>
    </row>
    <row r="122" spans="1:7" x14ac:dyDescent="0.3">
      <c r="A122" s="1">
        <v>41583</v>
      </c>
      <c r="B122" s="2" t="s">
        <v>52</v>
      </c>
      <c r="C122" s="2" t="s">
        <v>62</v>
      </c>
      <c r="D122" s="2" t="s">
        <v>66</v>
      </c>
      <c r="E122">
        <v>7</v>
      </c>
      <c r="F122" s="2"/>
      <c r="G122" s="2"/>
    </row>
    <row r="123" spans="1:7" x14ac:dyDescent="0.3">
      <c r="A123" s="1">
        <v>41583</v>
      </c>
      <c r="B123" s="2" t="s">
        <v>55</v>
      </c>
      <c r="C123" s="2" t="s">
        <v>68</v>
      </c>
      <c r="D123" s="2" t="s">
        <v>66</v>
      </c>
      <c r="E123">
        <v>33</v>
      </c>
      <c r="F123" s="2"/>
      <c r="G123" s="2"/>
    </row>
    <row r="124" spans="1:7" x14ac:dyDescent="0.3">
      <c r="A124" s="1">
        <v>41583</v>
      </c>
      <c r="B124" s="2" t="s">
        <v>53</v>
      </c>
      <c r="C124" s="2" t="s">
        <v>62</v>
      </c>
      <c r="D124" s="2" t="s">
        <v>67</v>
      </c>
      <c r="E124">
        <v>23</v>
      </c>
      <c r="F124" s="2"/>
      <c r="G124" s="2"/>
    </row>
    <row r="125" spans="1:7" x14ac:dyDescent="0.3">
      <c r="A125" s="1">
        <v>41613</v>
      </c>
      <c r="B125" s="2" t="s">
        <v>52</v>
      </c>
      <c r="C125" s="2" t="s">
        <v>71</v>
      </c>
      <c r="D125" s="2" t="s">
        <v>67</v>
      </c>
      <c r="E125">
        <v>7</v>
      </c>
      <c r="F125" s="2"/>
      <c r="G125" s="2"/>
    </row>
    <row r="126" spans="1:7" x14ac:dyDescent="0.3">
      <c r="A126" s="1">
        <v>41613</v>
      </c>
      <c r="B126" s="2" t="s">
        <v>52</v>
      </c>
      <c r="C126" s="2" t="s">
        <v>71</v>
      </c>
      <c r="D126" s="2" t="s">
        <v>66</v>
      </c>
      <c r="E126">
        <v>17</v>
      </c>
      <c r="F126" s="2"/>
      <c r="G126" s="2"/>
    </row>
    <row r="127" spans="1:7" x14ac:dyDescent="0.3">
      <c r="A127" s="1">
        <v>41613</v>
      </c>
      <c r="B127" s="2" t="s">
        <v>54</v>
      </c>
      <c r="C127" s="2" t="s">
        <v>71</v>
      </c>
      <c r="D127" s="2" t="s">
        <v>66</v>
      </c>
      <c r="E127">
        <v>33</v>
      </c>
      <c r="F127" s="2"/>
      <c r="G127" s="2"/>
    </row>
    <row r="128" spans="1:7" x14ac:dyDescent="0.3">
      <c r="A128" s="1">
        <v>41613</v>
      </c>
      <c r="B128" s="2" t="s">
        <v>52</v>
      </c>
      <c r="C128" s="2" t="s">
        <v>60</v>
      </c>
      <c r="D128" s="2" t="s">
        <v>66</v>
      </c>
      <c r="E128">
        <v>7</v>
      </c>
      <c r="F128" s="2"/>
      <c r="G128" s="2"/>
    </row>
    <row r="129" spans="1:7" x14ac:dyDescent="0.3">
      <c r="A129" s="1">
        <v>41613</v>
      </c>
      <c r="B129" s="2" t="s">
        <v>52</v>
      </c>
      <c r="C129" s="2" t="s">
        <v>71</v>
      </c>
      <c r="D129" s="2" t="s">
        <v>67</v>
      </c>
      <c r="E129">
        <v>7</v>
      </c>
      <c r="F129" s="2"/>
      <c r="G129" s="2"/>
    </row>
    <row r="130" spans="1:7" x14ac:dyDescent="0.3">
      <c r="A130" s="1">
        <v>41613</v>
      </c>
      <c r="B130" s="2" t="s">
        <v>53</v>
      </c>
      <c r="C130" s="2" t="s">
        <v>68</v>
      </c>
      <c r="D130" s="2" t="s">
        <v>66</v>
      </c>
      <c r="E130">
        <v>60</v>
      </c>
      <c r="F130" s="2"/>
      <c r="G130" s="2"/>
    </row>
    <row r="131" spans="1:7" x14ac:dyDescent="0.3">
      <c r="A131" s="1">
        <v>41613</v>
      </c>
      <c r="B131" s="2" t="s">
        <v>54</v>
      </c>
      <c r="C131" s="2" t="s">
        <v>60</v>
      </c>
      <c r="D131" s="2" t="s">
        <v>67</v>
      </c>
      <c r="E131">
        <v>33</v>
      </c>
      <c r="F131" s="2"/>
      <c r="G131" s="2"/>
    </row>
    <row r="132" spans="1:7" x14ac:dyDescent="0.3">
      <c r="A132" s="1">
        <v>41613</v>
      </c>
      <c r="B132" s="2" t="s">
        <v>52</v>
      </c>
      <c r="C132" s="2" t="s">
        <v>60</v>
      </c>
      <c r="D132" s="2" t="s">
        <v>67</v>
      </c>
      <c r="E132">
        <v>7</v>
      </c>
      <c r="F132" s="2"/>
      <c r="G132" s="2"/>
    </row>
    <row r="133" spans="1:7" x14ac:dyDescent="0.3">
      <c r="A133" s="4" t="s">
        <v>75</v>
      </c>
      <c r="B133" s="2" t="s">
        <v>52</v>
      </c>
      <c r="C133" s="2" t="s">
        <v>68</v>
      </c>
      <c r="D133" s="2" t="s">
        <v>66</v>
      </c>
      <c r="E133">
        <v>7</v>
      </c>
      <c r="F133" s="2"/>
      <c r="G133" s="2"/>
    </row>
    <row r="134" spans="1:7" x14ac:dyDescent="0.3">
      <c r="A134" s="4" t="s">
        <v>75</v>
      </c>
      <c r="B134" s="2" t="s">
        <v>54</v>
      </c>
      <c r="C134" s="2" t="s">
        <v>60</v>
      </c>
      <c r="D134" s="2" t="s">
        <v>67</v>
      </c>
      <c r="E134">
        <v>33</v>
      </c>
      <c r="F134" s="2"/>
      <c r="G134" s="2"/>
    </row>
    <row r="135" spans="1:7" x14ac:dyDescent="0.3">
      <c r="A135" s="4" t="s">
        <v>75</v>
      </c>
      <c r="B135" s="2" t="s">
        <v>52</v>
      </c>
      <c r="C135" s="2" t="s">
        <v>70</v>
      </c>
      <c r="D135" s="2" t="s">
        <v>66</v>
      </c>
      <c r="E135">
        <v>7</v>
      </c>
      <c r="F135" s="2"/>
      <c r="G135" s="2"/>
    </row>
    <row r="136" spans="1:7" x14ac:dyDescent="0.3">
      <c r="A136" s="4" t="s">
        <v>75</v>
      </c>
      <c r="B136" s="2" t="s">
        <v>52</v>
      </c>
      <c r="C136" s="2" t="s">
        <v>70</v>
      </c>
      <c r="D136" s="2" t="s">
        <v>66</v>
      </c>
      <c r="E136">
        <v>7</v>
      </c>
      <c r="F136" s="2"/>
      <c r="G136" s="2"/>
    </row>
    <row r="137" spans="1:7" x14ac:dyDescent="0.3">
      <c r="A137" s="4" t="s">
        <v>75</v>
      </c>
      <c r="B137" s="2" t="s">
        <v>53</v>
      </c>
      <c r="C137" s="2" t="s">
        <v>62</v>
      </c>
      <c r="D137" s="2" t="s">
        <v>67</v>
      </c>
      <c r="E137">
        <v>33</v>
      </c>
      <c r="F137" s="2"/>
      <c r="G137" s="2"/>
    </row>
    <row r="138" spans="1:7" x14ac:dyDescent="0.3">
      <c r="A138" s="4" t="s">
        <v>75</v>
      </c>
      <c r="B138" s="2" t="s">
        <v>54</v>
      </c>
      <c r="C138" s="2" t="s">
        <v>61</v>
      </c>
      <c r="D138" s="2" t="s">
        <v>66</v>
      </c>
      <c r="E138">
        <v>33</v>
      </c>
      <c r="F138" s="2"/>
      <c r="G138" s="2"/>
    </row>
    <row r="139" spans="1:7" x14ac:dyDescent="0.3">
      <c r="A139" s="4" t="s">
        <v>75</v>
      </c>
      <c r="B139" s="2" t="s">
        <v>54</v>
      </c>
      <c r="C139" s="2" t="s">
        <v>70</v>
      </c>
      <c r="D139" s="2" t="s">
        <v>66</v>
      </c>
      <c r="E139">
        <v>33</v>
      </c>
      <c r="F139" s="2"/>
      <c r="G139" s="2"/>
    </row>
    <row r="140" spans="1:7" x14ac:dyDescent="0.3">
      <c r="A140" s="4" t="s">
        <v>75</v>
      </c>
      <c r="B140" s="2" t="s">
        <v>54</v>
      </c>
      <c r="C140" s="2" t="s">
        <v>72</v>
      </c>
      <c r="D140" s="2" t="s">
        <v>66</v>
      </c>
      <c r="E140">
        <v>33</v>
      </c>
      <c r="F140" s="2"/>
      <c r="G140" s="2"/>
    </row>
    <row r="141" spans="1:7" x14ac:dyDescent="0.3">
      <c r="A141" s="4" t="s">
        <v>75</v>
      </c>
      <c r="B141" s="2" t="s">
        <v>54</v>
      </c>
      <c r="C141" s="2" t="s">
        <v>68</v>
      </c>
      <c r="D141" s="2" t="s">
        <v>66</v>
      </c>
      <c r="E141">
        <v>33</v>
      </c>
      <c r="F141" s="2"/>
      <c r="G141" s="2"/>
    </row>
    <row r="142" spans="1:7" x14ac:dyDescent="0.3">
      <c r="A142" s="4" t="s">
        <v>75</v>
      </c>
      <c r="B142" s="2" t="s">
        <v>69</v>
      </c>
      <c r="C142" s="2" t="s">
        <v>72</v>
      </c>
      <c r="D142" s="2" t="s">
        <v>66</v>
      </c>
      <c r="E142">
        <v>67</v>
      </c>
      <c r="F142" s="2"/>
      <c r="G142" s="2"/>
    </row>
    <row r="143" spans="1:7" x14ac:dyDescent="0.3">
      <c r="A143" s="4" t="s">
        <v>75</v>
      </c>
      <c r="B143" s="2" t="s">
        <v>54</v>
      </c>
      <c r="C143" s="2" t="s">
        <v>72</v>
      </c>
      <c r="D143" s="2" t="s">
        <v>66</v>
      </c>
      <c r="E143">
        <v>33</v>
      </c>
      <c r="F143" s="2"/>
      <c r="G143" s="2"/>
    </row>
    <row r="144" spans="1:7" x14ac:dyDescent="0.3">
      <c r="A144" s="4" t="s">
        <v>75</v>
      </c>
      <c r="B144" s="2" t="s">
        <v>69</v>
      </c>
      <c r="C144" s="2" t="s">
        <v>70</v>
      </c>
      <c r="D144" s="2" t="s">
        <v>67</v>
      </c>
      <c r="E144">
        <v>67</v>
      </c>
      <c r="F144" s="2"/>
      <c r="G144" s="2"/>
    </row>
    <row r="145" spans="1:7" x14ac:dyDescent="0.3">
      <c r="A145" s="4" t="s">
        <v>75</v>
      </c>
      <c r="B145" s="2" t="s">
        <v>52</v>
      </c>
      <c r="C145" s="2" t="s">
        <v>62</v>
      </c>
      <c r="D145" s="2" t="s">
        <v>67</v>
      </c>
      <c r="E145">
        <v>7</v>
      </c>
      <c r="F145" s="2"/>
      <c r="G145" s="2"/>
    </row>
    <row r="146" spans="1:7" x14ac:dyDescent="0.3">
      <c r="A146" s="4" t="s">
        <v>75</v>
      </c>
      <c r="B146" s="2" t="s">
        <v>52</v>
      </c>
      <c r="C146" s="2" t="s">
        <v>61</v>
      </c>
      <c r="D146" s="2" t="s">
        <v>66</v>
      </c>
      <c r="E146">
        <v>17</v>
      </c>
      <c r="F146" s="2"/>
      <c r="G146" s="2"/>
    </row>
    <row r="147" spans="1:7" x14ac:dyDescent="0.3">
      <c r="A147" s="4" t="s">
        <v>76</v>
      </c>
      <c r="B147" s="2" t="s">
        <v>53</v>
      </c>
      <c r="C147" s="2" t="s">
        <v>60</v>
      </c>
      <c r="D147" s="2" t="s">
        <v>66</v>
      </c>
      <c r="E147">
        <v>33</v>
      </c>
      <c r="F147" s="2"/>
      <c r="G147" s="2"/>
    </row>
    <row r="148" spans="1:7" x14ac:dyDescent="0.3">
      <c r="A148" s="4" t="s">
        <v>76</v>
      </c>
      <c r="B148" s="2" t="s">
        <v>54</v>
      </c>
      <c r="C148" s="2" t="s">
        <v>61</v>
      </c>
      <c r="D148" s="2" t="s">
        <v>67</v>
      </c>
      <c r="E148">
        <v>33</v>
      </c>
      <c r="F148" s="2"/>
      <c r="G148" s="2"/>
    </row>
    <row r="149" spans="1:7" x14ac:dyDescent="0.3">
      <c r="A149" s="4" t="s">
        <v>76</v>
      </c>
      <c r="B149" s="2" t="s">
        <v>55</v>
      </c>
      <c r="C149" s="2" t="s">
        <v>61</v>
      </c>
      <c r="D149" s="2" t="s">
        <v>67</v>
      </c>
      <c r="E149">
        <v>40</v>
      </c>
      <c r="F149" s="2"/>
      <c r="G149" s="2"/>
    </row>
    <row r="150" spans="1:7" x14ac:dyDescent="0.3">
      <c r="A150" s="4" t="s">
        <v>76</v>
      </c>
      <c r="B150" s="2" t="s">
        <v>69</v>
      </c>
      <c r="C150" s="2" t="s">
        <v>68</v>
      </c>
      <c r="D150" s="2" t="s">
        <v>66</v>
      </c>
      <c r="E150">
        <v>67</v>
      </c>
      <c r="F150" s="2"/>
      <c r="G150" s="2"/>
    </row>
    <row r="151" spans="1:7" x14ac:dyDescent="0.3">
      <c r="A151" s="4" t="s">
        <v>76</v>
      </c>
      <c r="B151" s="2" t="s">
        <v>69</v>
      </c>
      <c r="C151" s="2" t="s">
        <v>68</v>
      </c>
      <c r="D151" s="2" t="s">
        <v>66</v>
      </c>
      <c r="E151">
        <v>67</v>
      </c>
      <c r="F151" s="2"/>
      <c r="G151" s="2"/>
    </row>
    <row r="152" spans="1:7" x14ac:dyDescent="0.3">
      <c r="A152" s="4" t="s">
        <v>76</v>
      </c>
      <c r="B152" s="2" t="s">
        <v>54</v>
      </c>
      <c r="C152" s="2" t="s">
        <v>62</v>
      </c>
      <c r="D152" s="2" t="s">
        <v>66</v>
      </c>
      <c r="E152">
        <v>33</v>
      </c>
      <c r="F152" s="2"/>
      <c r="G152" s="2"/>
    </row>
    <row r="153" spans="1:7" x14ac:dyDescent="0.3">
      <c r="A153" s="4" t="s">
        <v>76</v>
      </c>
      <c r="B153" s="2" t="s">
        <v>54</v>
      </c>
      <c r="C153" s="2" t="s">
        <v>71</v>
      </c>
      <c r="D153" s="2" t="s">
        <v>66</v>
      </c>
      <c r="E153">
        <v>33</v>
      </c>
      <c r="F153" s="2"/>
      <c r="G153" s="2"/>
    </row>
    <row r="154" spans="1:7" x14ac:dyDescent="0.3">
      <c r="A154" s="4" t="s">
        <v>76</v>
      </c>
      <c r="B154" s="2" t="s">
        <v>69</v>
      </c>
      <c r="C154" s="2" t="s">
        <v>70</v>
      </c>
      <c r="D154" s="2" t="s">
        <v>66</v>
      </c>
      <c r="E154">
        <v>67</v>
      </c>
      <c r="F154" s="2"/>
      <c r="G154" s="2"/>
    </row>
    <row r="155" spans="1:7" x14ac:dyDescent="0.3">
      <c r="A155" s="4" t="s">
        <v>76</v>
      </c>
      <c r="B155" s="2" t="s">
        <v>54</v>
      </c>
      <c r="C155" s="2" t="s">
        <v>61</v>
      </c>
      <c r="D155" s="2" t="s">
        <v>66</v>
      </c>
      <c r="E155">
        <v>33</v>
      </c>
      <c r="F155" s="2"/>
      <c r="G155" s="2"/>
    </row>
    <row r="156" spans="1:7" x14ac:dyDescent="0.3">
      <c r="A156" s="4" t="s">
        <v>77</v>
      </c>
      <c r="B156" s="2" t="s">
        <v>52</v>
      </c>
      <c r="C156" s="2" t="s">
        <v>71</v>
      </c>
      <c r="D156" s="2" t="s">
        <v>67</v>
      </c>
      <c r="E156">
        <v>17</v>
      </c>
      <c r="F156" s="2"/>
      <c r="G156" s="2"/>
    </row>
    <row r="157" spans="1:7" x14ac:dyDescent="0.3">
      <c r="A157" s="4" t="s">
        <v>77</v>
      </c>
      <c r="B157" s="2" t="s">
        <v>53</v>
      </c>
      <c r="C157" s="2" t="s">
        <v>62</v>
      </c>
      <c r="D157" s="2" t="s">
        <v>67</v>
      </c>
      <c r="E157">
        <v>33</v>
      </c>
      <c r="F157" s="2"/>
      <c r="G157" s="2"/>
    </row>
    <row r="158" spans="1:7" x14ac:dyDescent="0.3">
      <c r="A158" s="4" t="s">
        <v>77</v>
      </c>
      <c r="B158" s="2" t="s">
        <v>53</v>
      </c>
      <c r="C158" s="2" t="s">
        <v>70</v>
      </c>
      <c r="D158" s="2" t="s">
        <v>66</v>
      </c>
      <c r="E158">
        <v>40</v>
      </c>
      <c r="F158" s="2"/>
      <c r="G158" s="2"/>
    </row>
    <row r="159" spans="1:7" x14ac:dyDescent="0.3">
      <c r="A159" s="4" t="s">
        <v>77</v>
      </c>
      <c r="B159" s="2" t="s">
        <v>55</v>
      </c>
      <c r="C159" s="2" t="s">
        <v>60</v>
      </c>
      <c r="D159" s="2" t="s">
        <v>67</v>
      </c>
      <c r="E159">
        <v>40</v>
      </c>
      <c r="F159" s="2"/>
      <c r="G159" s="2"/>
    </row>
    <row r="160" spans="1:7" x14ac:dyDescent="0.3">
      <c r="A160" s="4" t="s">
        <v>77</v>
      </c>
      <c r="B160" s="2" t="s">
        <v>54</v>
      </c>
      <c r="C160" s="2" t="s">
        <v>62</v>
      </c>
      <c r="D160" s="2" t="s">
        <v>66</v>
      </c>
      <c r="E160">
        <v>33</v>
      </c>
      <c r="F160" s="2"/>
      <c r="G160" s="2"/>
    </row>
    <row r="161" spans="1:7" x14ac:dyDescent="0.3">
      <c r="A161" s="4" t="s">
        <v>77</v>
      </c>
      <c r="B161" s="2" t="s">
        <v>54</v>
      </c>
      <c r="C161" s="2" t="s">
        <v>70</v>
      </c>
      <c r="D161" s="2" t="s">
        <v>66</v>
      </c>
      <c r="E161">
        <v>33</v>
      </c>
      <c r="F161" s="2"/>
      <c r="G161" s="2"/>
    </row>
    <row r="162" spans="1:7" x14ac:dyDescent="0.3">
      <c r="A162" s="4" t="s">
        <v>77</v>
      </c>
      <c r="B162" s="2" t="s">
        <v>69</v>
      </c>
      <c r="C162" s="2" t="s">
        <v>61</v>
      </c>
      <c r="D162" s="2" t="s">
        <v>66</v>
      </c>
      <c r="E162">
        <v>67</v>
      </c>
      <c r="F162" s="2"/>
      <c r="G162" s="2"/>
    </row>
    <row r="163" spans="1:7" x14ac:dyDescent="0.3">
      <c r="A163" s="4" t="s">
        <v>77</v>
      </c>
      <c r="B163" s="2" t="s">
        <v>69</v>
      </c>
      <c r="C163" s="2" t="s">
        <v>60</v>
      </c>
      <c r="D163" s="2" t="s">
        <v>67</v>
      </c>
      <c r="E163">
        <v>67</v>
      </c>
      <c r="F163" s="2"/>
      <c r="G163" s="2"/>
    </row>
    <row r="164" spans="1:7" x14ac:dyDescent="0.3">
      <c r="A164" s="4" t="s">
        <v>77</v>
      </c>
      <c r="B164" s="2" t="s">
        <v>53</v>
      </c>
      <c r="C164" s="2" t="s">
        <v>72</v>
      </c>
      <c r="D164" s="2" t="s">
        <v>67</v>
      </c>
      <c r="E164">
        <v>23</v>
      </c>
      <c r="F164" s="2"/>
      <c r="G164" s="2"/>
    </row>
    <row r="165" spans="1:7" x14ac:dyDescent="0.3">
      <c r="A165" s="4" t="s">
        <v>78</v>
      </c>
      <c r="B165" s="2" t="s">
        <v>52</v>
      </c>
      <c r="C165" s="2" t="s">
        <v>72</v>
      </c>
      <c r="D165" s="2" t="s">
        <v>66</v>
      </c>
      <c r="E165">
        <v>7</v>
      </c>
      <c r="F165" s="2"/>
      <c r="G165" s="2"/>
    </row>
    <row r="166" spans="1:7" x14ac:dyDescent="0.3">
      <c r="A166" s="4" t="s">
        <v>78</v>
      </c>
      <c r="B166" s="2" t="s">
        <v>52</v>
      </c>
      <c r="C166" s="2" t="s">
        <v>71</v>
      </c>
      <c r="D166" s="2" t="s">
        <v>66</v>
      </c>
      <c r="E166">
        <v>17</v>
      </c>
      <c r="F166" s="2"/>
      <c r="G166" s="2"/>
    </row>
    <row r="167" spans="1:7" x14ac:dyDescent="0.3">
      <c r="A167" s="4" t="s">
        <v>78</v>
      </c>
      <c r="B167" s="2" t="s">
        <v>54</v>
      </c>
      <c r="C167" s="2" t="s">
        <v>72</v>
      </c>
      <c r="D167" s="2" t="s">
        <v>67</v>
      </c>
      <c r="E167">
        <v>33</v>
      </c>
      <c r="F167" s="2"/>
      <c r="G167" s="2"/>
    </row>
    <row r="168" spans="1:7" x14ac:dyDescent="0.3">
      <c r="A168" s="4" t="s">
        <v>78</v>
      </c>
      <c r="B168" s="2" t="s">
        <v>54</v>
      </c>
      <c r="C168" s="2" t="s">
        <v>61</v>
      </c>
      <c r="D168" s="2" t="s">
        <v>67</v>
      </c>
      <c r="E168">
        <v>33</v>
      </c>
      <c r="F168" s="2"/>
      <c r="G168" s="2"/>
    </row>
    <row r="169" spans="1:7" x14ac:dyDescent="0.3">
      <c r="A169" s="4" t="s">
        <v>78</v>
      </c>
      <c r="B169" s="2" t="s">
        <v>55</v>
      </c>
      <c r="C169" s="2" t="s">
        <v>71</v>
      </c>
      <c r="D169" s="2" t="s">
        <v>66</v>
      </c>
      <c r="E169">
        <v>40</v>
      </c>
      <c r="F169" s="2"/>
      <c r="G169" s="2"/>
    </row>
    <row r="170" spans="1:7" x14ac:dyDescent="0.3">
      <c r="A170" s="4" t="s">
        <v>78</v>
      </c>
      <c r="B170" s="2" t="s">
        <v>53</v>
      </c>
      <c r="C170" s="2" t="s">
        <v>72</v>
      </c>
      <c r="D170" s="2" t="s">
        <v>66</v>
      </c>
      <c r="E170">
        <v>60</v>
      </c>
      <c r="F170" s="2"/>
      <c r="G170" s="2"/>
    </row>
    <row r="171" spans="1:7" x14ac:dyDescent="0.3">
      <c r="A171" s="4" t="s">
        <v>78</v>
      </c>
      <c r="B171" s="2" t="s">
        <v>54</v>
      </c>
      <c r="C171" s="2" t="s">
        <v>60</v>
      </c>
      <c r="D171" s="2" t="s">
        <v>66</v>
      </c>
      <c r="E171">
        <v>33</v>
      </c>
      <c r="F171" s="2"/>
      <c r="G171" s="2"/>
    </row>
    <row r="172" spans="1:7" x14ac:dyDescent="0.3">
      <c r="A172" s="4" t="s">
        <v>78</v>
      </c>
      <c r="B172" s="2" t="s">
        <v>69</v>
      </c>
      <c r="C172" s="2" t="s">
        <v>71</v>
      </c>
      <c r="D172" s="2" t="s">
        <v>66</v>
      </c>
      <c r="E172">
        <v>67</v>
      </c>
      <c r="F172" s="2"/>
      <c r="G172" s="2"/>
    </row>
    <row r="173" spans="1:7" x14ac:dyDescent="0.3">
      <c r="A173" s="4" t="s">
        <v>78</v>
      </c>
      <c r="B173" s="2" t="s">
        <v>55</v>
      </c>
      <c r="C173" s="2" t="s">
        <v>62</v>
      </c>
      <c r="D173" s="2" t="s">
        <v>67</v>
      </c>
      <c r="E173">
        <v>33</v>
      </c>
      <c r="F173" s="2"/>
      <c r="G173" s="2"/>
    </row>
    <row r="174" spans="1:7" x14ac:dyDescent="0.3">
      <c r="A174" s="4" t="s">
        <v>78</v>
      </c>
      <c r="B174" s="2" t="s">
        <v>53</v>
      </c>
      <c r="C174" s="2" t="s">
        <v>72</v>
      </c>
      <c r="D174" s="2" t="s">
        <v>66</v>
      </c>
      <c r="E174">
        <v>23</v>
      </c>
      <c r="F174" s="2"/>
      <c r="G174" s="2"/>
    </row>
    <row r="175" spans="1:7" x14ac:dyDescent="0.3">
      <c r="A175" s="4" t="s">
        <v>78</v>
      </c>
      <c r="B175" s="2" t="s">
        <v>52</v>
      </c>
      <c r="C175" s="2" t="s">
        <v>70</v>
      </c>
      <c r="D175" s="2" t="s">
        <v>66</v>
      </c>
      <c r="E175">
        <v>7</v>
      </c>
      <c r="F175" s="2"/>
      <c r="G175" s="2"/>
    </row>
    <row r="176" spans="1:7" x14ac:dyDescent="0.3">
      <c r="A176" s="4" t="s">
        <v>78</v>
      </c>
      <c r="B176" s="2" t="s">
        <v>52</v>
      </c>
      <c r="C176" s="2" t="s">
        <v>68</v>
      </c>
      <c r="D176" s="2" t="s">
        <v>67</v>
      </c>
      <c r="E176">
        <v>17</v>
      </c>
      <c r="F176" s="2"/>
      <c r="G176" s="2"/>
    </row>
    <row r="177" spans="1:7" x14ac:dyDescent="0.3">
      <c r="A177" s="4" t="s">
        <v>78</v>
      </c>
      <c r="B177" s="2" t="s">
        <v>53</v>
      </c>
      <c r="C177" s="2" t="s">
        <v>70</v>
      </c>
      <c r="D177" s="2" t="s">
        <v>66</v>
      </c>
      <c r="E177">
        <v>33</v>
      </c>
      <c r="F177" s="2"/>
      <c r="G177" s="2"/>
    </row>
    <row r="178" spans="1:7" x14ac:dyDescent="0.3">
      <c r="A178" s="4" t="s">
        <v>79</v>
      </c>
      <c r="B178" s="2" t="s">
        <v>54</v>
      </c>
      <c r="C178" s="2" t="s">
        <v>71</v>
      </c>
      <c r="D178" s="2" t="s">
        <v>66</v>
      </c>
      <c r="E178">
        <v>33</v>
      </c>
      <c r="F178" s="2"/>
      <c r="G178" s="2"/>
    </row>
    <row r="179" spans="1:7" x14ac:dyDescent="0.3">
      <c r="A179" s="4" t="s">
        <v>79</v>
      </c>
      <c r="B179" s="2" t="s">
        <v>54</v>
      </c>
      <c r="C179" s="2" t="s">
        <v>72</v>
      </c>
      <c r="D179" s="2" t="s">
        <v>66</v>
      </c>
      <c r="E179">
        <v>33</v>
      </c>
      <c r="F179" s="2"/>
      <c r="G179" s="2"/>
    </row>
    <row r="180" spans="1:7" x14ac:dyDescent="0.3">
      <c r="A180" s="4" t="s">
        <v>79</v>
      </c>
      <c r="B180" s="2" t="s">
        <v>53</v>
      </c>
      <c r="C180" s="2" t="s">
        <v>70</v>
      </c>
      <c r="D180" s="2" t="s">
        <v>67</v>
      </c>
      <c r="E180">
        <v>60</v>
      </c>
      <c r="F180" s="2"/>
      <c r="G180" s="2"/>
    </row>
    <row r="181" spans="1:7" x14ac:dyDescent="0.3">
      <c r="A181" s="4" t="s">
        <v>79</v>
      </c>
      <c r="B181" s="2" t="s">
        <v>54</v>
      </c>
      <c r="C181" s="2" t="s">
        <v>72</v>
      </c>
      <c r="D181" s="2" t="s">
        <v>67</v>
      </c>
      <c r="E181">
        <v>33</v>
      </c>
      <c r="F181" s="2"/>
      <c r="G181" s="2"/>
    </row>
    <row r="182" spans="1:7" x14ac:dyDescent="0.3">
      <c r="A182" s="4" t="s">
        <v>79</v>
      </c>
      <c r="B182" s="2" t="s">
        <v>69</v>
      </c>
      <c r="C182" s="2" t="s">
        <v>61</v>
      </c>
      <c r="D182" s="2" t="s">
        <v>67</v>
      </c>
      <c r="E182">
        <v>67</v>
      </c>
      <c r="F182" s="2"/>
      <c r="G182" s="2"/>
    </row>
    <row r="183" spans="1:7" x14ac:dyDescent="0.3">
      <c r="A183" s="4" t="s">
        <v>79</v>
      </c>
      <c r="B183" s="2" t="s">
        <v>55</v>
      </c>
      <c r="C183" s="2" t="s">
        <v>70</v>
      </c>
      <c r="D183" s="2" t="s">
        <v>67</v>
      </c>
      <c r="E183">
        <v>33</v>
      </c>
      <c r="F183" s="2"/>
      <c r="G183" s="2"/>
    </row>
    <row r="184" spans="1:7" x14ac:dyDescent="0.3">
      <c r="A184" s="4" t="s">
        <v>79</v>
      </c>
      <c r="B184" s="2" t="s">
        <v>54</v>
      </c>
      <c r="C184" s="2" t="s">
        <v>70</v>
      </c>
      <c r="D184" s="2" t="s">
        <v>66</v>
      </c>
      <c r="E184">
        <v>33</v>
      </c>
      <c r="F184" s="2"/>
      <c r="G184" s="2"/>
    </row>
    <row r="185" spans="1:7" x14ac:dyDescent="0.3">
      <c r="A185" s="4" t="s">
        <v>79</v>
      </c>
      <c r="B185" s="2" t="s">
        <v>52</v>
      </c>
      <c r="C185" s="2" t="s">
        <v>72</v>
      </c>
      <c r="D185" s="2" t="s">
        <v>66</v>
      </c>
      <c r="E185">
        <v>7</v>
      </c>
      <c r="F185" s="2"/>
      <c r="G185" s="2"/>
    </row>
    <row r="186" spans="1:7" x14ac:dyDescent="0.3">
      <c r="A186" s="4" t="s">
        <v>80</v>
      </c>
      <c r="B186" s="2" t="s">
        <v>52</v>
      </c>
      <c r="C186" s="2" t="s">
        <v>68</v>
      </c>
      <c r="D186" s="2" t="s">
        <v>66</v>
      </c>
      <c r="E186">
        <v>17</v>
      </c>
      <c r="F186" s="2"/>
      <c r="G186" s="2"/>
    </row>
    <row r="187" spans="1:7" x14ac:dyDescent="0.3">
      <c r="A187" s="4" t="s">
        <v>80</v>
      </c>
      <c r="B187" s="2" t="s">
        <v>52</v>
      </c>
      <c r="C187" s="2" t="s">
        <v>71</v>
      </c>
      <c r="D187" s="2" t="s">
        <v>66</v>
      </c>
      <c r="E187">
        <v>7</v>
      </c>
      <c r="F187" s="2"/>
      <c r="G187" s="2"/>
    </row>
    <row r="188" spans="1:7" x14ac:dyDescent="0.3">
      <c r="A188" s="4" t="s">
        <v>80</v>
      </c>
      <c r="B188" s="2" t="s">
        <v>52</v>
      </c>
      <c r="C188" s="2" t="s">
        <v>60</v>
      </c>
      <c r="D188" s="2" t="s">
        <v>67</v>
      </c>
      <c r="E188">
        <v>17</v>
      </c>
      <c r="F188" s="2"/>
      <c r="G188" s="2"/>
    </row>
    <row r="189" spans="1:7" x14ac:dyDescent="0.3">
      <c r="A189" s="4" t="s">
        <v>80</v>
      </c>
      <c r="B189" s="2" t="s">
        <v>54</v>
      </c>
      <c r="C189" s="2" t="s">
        <v>61</v>
      </c>
      <c r="D189" s="2" t="s">
        <v>66</v>
      </c>
      <c r="E189">
        <v>33</v>
      </c>
      <c r="F189" s="2"/>
      <c r="G189" s="2"/>
    </row>
    <row r="190" spans="1:7" x14ac:dyDescent="0.3">
      <c r="A190" s="4" t="s">
        <v>80</v>
      </c>
      <c r="B190" s="2" t="s">
        <v>52</v>
      </c>
      <c r="C190" s="2" t="s">
        <v>72</v>
      </c>
      <c r="D190" s="2" t="s">
        <v>66</v>
      </c>
      <c r="E190">
        <v>7</v>
      </c>
      <c r="F190" s="2"/>
      <c r="G190" s="2"/>
    </row>
    <row r="191" spans="1:7" x14ac:dyDescent="0.3">
      <c r="A191" s="4" t="s">
        <v>80</v>
      </c>
      <c r="B191" s="2" t="s">
        <v>52</v>
      </c>
      <c r="C191" s="2" t="s">
        <v>68</v>
      </c>
      <c r="D191" s="2" t="s">
        <v>67</v>
      </c>
      <c r="E191">
        <v>7</v>
      </c>
      <c r="F191" s="2"/>
      <c r="G191" s="2"/>
    </row>
    <row r="192" spans="1:7" x14ac:dyDescent="0.3">
      <c r="A192" s="4" t="s">
        <v>80</v>
      </c>
      <c r="B192" s="2" t="s">
        <v>54</v>
      </c>
      <c r="C192" s="2" t="s">
        <v>61</v>
      </c>
      <c r="D192" s="2" t="s">
        <v>67</v>
      </c>
      <c r="E192">
        <v>33</v>
      </c>
      <c r="F192" s="2"/>
      <c r="G192" s="2"/>
    </row>
    <row r="193" spans="1:7" x14ac:dyDescent="0.3">
      <c r="A193" s="4" t="s">
        <v>81</v>
      </c>
      <c r="B193" s="2" t="s">
        <v>52</v>
      </c>
      <c r="C193" s="2" t="s">
        <v>72</v>
      </c>
      <c r="D193" s="2" t="s">
        <v>67</v>
      </c>
      <c r="E193">
        <v>7</v>
      </c>
      <c r="F193" s="2"/>
      <c r="G193" s="2"/>
    </row>
    <row r="194" spans="1:7" x14ac:dyDescent="0.3">
      <c r="A194" s="4" t="s">
        <v>82</v>
      </c>
      <c r="B194" s="2" t="s">
        <v>52</v>
      </c>
      <c r="C194" s="2" t="s">
        <v>62</v>
      </c>
      <c r="D194" s="2" t="s">
        <v>67</v>
      </c>
      <c r="E194">
        <v>7</v>
      </c>
      <c r="F194" s="2"/>
      <c r="G194" s="2"/>
    </row>
    <row r="195" spans="1:7" x14ac:dyDescent="0.3">
      <c r="A195" s="4" t="s">
        <v>82</v>
      </c>
      <c r="B195" s="2" t="s">
        <v>54</v>
      </c>
      <c r="C195" s="2" t="s">
        <v>72</v>
      </c>
      <c r="D195" s="2" t="s">
        <v>67</v>
      </c>
      <c r="E195">
        <v>33</v>
      </c>
      <c r="F195" s="2"/>
      <c r="G195" s="2"/>
    </row>
    <row r="196" spans="1:7" x14ac:dyDescent="0.3">
      <c r="A196" s="4" t="s">
        <v>82</v>
      </c>
      <c r="B196" s="2" t="s">
        <v>52</v>
      </c>
      <c r="C196" s="2" t="s">
        <v>70</v>
      </c>
      <c r="D196" s="2" t="s">
        <v>67</v>
      </c>
      <c r="E196">
        <v>7</v>
      </c>
      <c r="F196" s="2"/>
      <c r="G196" s="2"/>
    </row>
    <row r="197" spans="1:7" x14ac:dyDescent="0.3">
      <c r="A197" s="4" t="s">
        <v>83</v>
      </c>
      <c r="B197" s="2" t="s">
        <v>52</v>
      </c>
      <c r="C197" s="2" t="s">
        <v>71</v>
      </c>
      <c r="D197" s="2" t="s">
        <v>67</v>
      </c>
      <c r="E197">
        <v>7</v>
      </c>
      <c r="F197" s="2"/>
      <c r="G197" s="2"/>
    </row>
    <row r="198" spans="1:7" x14ac:dyDescent="0.3">
      <c r="A198" s="4" t="s">
        <v>83</v>
      </c>
      <c r="B198" s="2" t="s">
        <v>52</v>
      </c>
      <c r="C198" s="2" t="s">
        <v>70</v>
      </c>
      <c r="D198" s="2" t="s">
        <v>66</v>
      </c>
      <c r="E198">
        <v>7</v>
      </c>
      <c r="F198" s="2"/>
      <c r="G198" s="2"/>
    </row>
    <row r="199" spans="1:7" x14ac:dyDescent="0.3">
      <c r="A199" s="4" t="s">
        <v>83</v>
      </c>
      <c r="B199" s="2" t="s">
        <v>54</v>
      </c>
      <c r="C199" s="2" t="s">
        <v>70</v>
      </c>
      <c r="D199" s="2" t="s">
        <v>66</v>
      </c>
      <c r="E199">
        <v>33</v>
      </c>
      <c r="F199" s="2"/>
      <c r="G199" s="2"/>
    </row>
    <row r="200" spans="1:7" x14ac:dyDescent="0.3">
      <c r="A200" s="4" t="s">
        <v>84</v>
      </c>
      <c r="B200" s="2" t="s">
        <v>55</v>
      </c>
      <c r="C200" s="2" t="s">
        <v>61</v>
      </c>
      <c r="D200" s="2" t="s">
        <v>66</v>
      </c>
      <c r="E200">
        <v>40</v>
      </c>
      <c r="F200" s="2"/>
      <c r="G200" s="2"/>
    </row>
    <row r="201" spans="1:7" x14ac:dyDescent="0.3">
      <c r="A201" s="4" t="s">
        <v>85</v>
      </c>
      <c r="B201" s="2" t="s">
        <v>54</v>
      </c>
      <c r="C201" s="2" t="s">
        <v>61</v>
      </c>
      <c r="D201" s="2" t="s">
        <v>67</v>
      </c>
      <c r="E201">
        <v>33</v>
      </c>
      <c r="F201" s="2"/>
      <c r="G201" s="2"/>
    </row>
    <row r="202" spans="1:7" x14ac:dyDescent="0.3">
      <c r="A202" s="4" t="s">
        <v>85</v>
      </c>
      <c r="B202" s="2" t="s">
        <v>55</v>
      </c>
      <c r="C202" s="2" t="s">
        <v>62</v>
      </c>
      <c r="D202" s="2" t="s">
        <v>66</v>
      </c>
      <c r="E202">
        <v>40</v>
      </c>
      <c r="F202" s="2"/>
      <c r="G202" s="2"/>
    </row>
    <row r="203" spans="1:7" x14ac:dyDescent="0.3">
      <c r="A203" s="4" t="s">
        <v>86</v>
      </c>
      <c r="B203" s="2" t="s">
        <v>55</v>
      </c>
      <c r="C203" s="2" t="s">
        <v>70</v>
      </c>
      <c r="D203" s="2" t="s">
        <v>67</v>
      </c>
      <c r="E203">
        <v>33</v>
      </c>
      <c r="F203" s="2"/>
      <c r="G203" s="2"/>
    </row>
    <row r="204" spans="1:7" x14ac:dyDescent="0.3">
      <c r="A204" s="4" t="s">
        <v>86</v>
      </c>
      <c r="B204" s="2" t="s">
        <v>55</v>
      </c>
      <c r="C204" s="2" t="s">
        <v>70</v>
      </c>
      <c r="D204" s="2" t="s">
        <v>66</v>
      </c>
      <c r="E204">
        <v>33</v>
      </c>
      <c r="F204" s="2"/>
      <c r="G204" s="2"/>
    </row>
    <row r="205" spans="1:7" x14ac:dyDescent="0.3">
      <c r="A205" s="4" t="s">
        <v>86</v>
      </c>
      <c r="B205" s="2" t="s">
        <v>55</v>
      </c>
      <c r="C205" s="2" t="s">
        <v>61</v>
      </c>
      <c r="D205" s="2" t="s">
        <v>66</v>
      </c>
      <c r="E205">
        <v>33</v>
      </c>
      <c r="F205" s="2"/>
      <c r="G205" s="2"/>
    </row>
    <row r="206" spans="1:7" x14ac:dyDescent="0.3">
      <c r="A206" s="4" t="s">
        <v>86</v>
      </c>
      <c r="B206" s="2" t="s">
        <v>53</v>
      </c>
      <c r="C206" s="2" t="s">
        <v>68</v>
      </c>
      <c r="D206" s="2" t="s">
        <v>67</v>
      </c>
      <c r="E206">
        <v>60</v>
      </c>
      <c r="F206" s="2"/>
      <c r="G206" s="2"/>
    </row>
    <row r="207" spans="1:7" x14ac:dyDescent="0.3">
      <c r="A207" s="4" t="s">
        <v>86</v>
      </c>
      <c r="B207" s="2" t="s">
        <v>54</v>
      </c>
      <c r="C207" s="2" t="s">
        <v>60</v>
      </c>
      <c r="D207" s="2" t="s">
        <v>66</v>
      </c>
      <c r="E207">
        <v>33</v>
      </c>
      <c r="F207" s="2"/>
      <c r="G207" s="2"/>
    </row>
    <row r="208" spans="1:7" x14ac:dyDescent="0.3">
      <c r="A208" s="4" t="s">
        <v>86</v>
      </c>
      <c r="B208" s="2" t="s">
        <v>53</v>
      </c>
      <c r="C208" s="2" t="s">
        <v>61</v>
      </c>
      <c r="D208" s="2" t="s">
        <v>67</v>
      </c>
      <c r="E208">
        <v>60</v>
      </c>
      <c r="F208" s="2"/>
      <c r="G208" s="2"/>
    </row>
    <row r="209" spans="1:7" x14ac:dyDescent="0.3">
      <c r="A209" s="4" t="s">
        <v>87</v>
      </c>
      <c r="B209" s="2" t="s">
        <v>52</v>
      </c>
      <c r="C209" s="2" t="s">
        <v>68</v>
      </c>
      <c r="D209" s="2" t="s">
        <v>67</v>
      </c>
      <c r="E209">
        <v>17</v>
      </c>
      <c r="F209" s="2"/>
      <c r="G209" s="2"/>
    </row>
    <row r="210" spans="1:7" x14ac:dyDescent="0.3">
      <c r="A210" s="4" t="s">
        <v>87</v>
      </c>
      <c r="B210" s="2" t="s">
        <v>54</v>
      </c>
      <c r="C210" s="2" t="s">
        <v>70</v>
      </c>
      <c r="D210" s="2" t="s">
        <v>67</v>
      </c>
      <c r="E210">
        <v>33</v>
      </c>
      <c r="F210" s="2"/>
      <c r="G210" s="2"/>
    </row>
    <row r="211" spans="1:7" x14ac:dyDescent="0.3">
      <c r="A211" s="4" t="s">
        <v>87</v>
      </c>
      <c r="B211" s="2" t="s">
        <v>53</v>
      </c>
      <c r="C211" s="2" t="s">
        <v>72</v>
      </c>
      <c r="D211" s="2" t="s">
        <v>66</v>
      </c>
      <c r="E211">
        <v>60</v>
      </c>
      <c r="F211" s="2"/>
      <c r="G211" s="2"/>
    </row>
    <row r="212" spans="1:7" x14ac:dyDescent="0.3">
      <c r="A212" s="4" t="s">
        <v>87</v>
      </c>
      <c r="B212" s="2" t="s">
        <v>53</v>
      </c>
      <c r="C212" s="2" t="s">
        <v>68</v>
      </c>
      <c r="D212" s="2" t="s">
        <v>66</v>
      </c>
      <c r="E212">
        <v>60</v>
      </c>
      <c r="F212" s="2"/>
      <c r="G212" s="2"/>
    </row>
    <row r="213" spans="1:7" x14ac:dyDescent="0.3">
      <c r="A213" s="4" t="s">
        <v>88</v>
      </c>
      <c r="B213" s="2" t="s">
        <v>52</v>
      </c>
      <c r="C213" s="2" t="s">
        <v>70</v>
      </c>
      <c r="D213" s="2" t="s">
        <v>66</v>
      </c>
      <c r="E213">
        <v>17</v>
      </c>
      <c r="F213" s="2"/>
      <c r="G213" s="2"/>
    </row>
    <row r="214" spans="1:7" x14ac:dyDescent="0.3">
      <c r="A214" s="4" t="s">
        <v>88</v>
      </c>
      <c r="B214" s="2" t="s">
        <v>52</v>
      </c>
      <c r="C214" s="2" t="s">
        <v>61</v>
      </c>
      <c r="D214" s="2" t="s">
        <v>66</v>
      </c>
      <c r="E214">
        <v>17</v>
      </c>
      <c r="F214" s="2"/>
      <c r="G214" s="2"/>
    </row>
    <row r="215" spans="1:7" x14ac:dyDescent="0.3">
      <c r="A215" s="4" t="s">
        <v>88</v>
      </c>
      <c r="B215" s="2" t="s">
        <v>54</v>
      </c>
      <c r="C215" s="2" t="s">
        <v>72</v>
      </c>
      <c r="D215" s="2" t="s">
        <v>67</v>
      </c>
      <c r="E215">
        <v>33</v>
      </c>
      <c r="F215" s="2"/>
      <c r="G215" s="2"/>
    </row>
    <row r="216" spans="1:7" x14ac:dyDescent="0.3">
      <c r="A216" s="4" t="s">
        <v>89</v>
      </c>
      <c r="B216" s="2" t="s">
        <v>69</v>
      </c>
      <c r="C216" s="2" t="s">
        <v>70</v>
      </c>
      <c r="D216" s="2" t="s">
        <v>66</v>
      </c>
      <c r="E216">
        <v>67</v>
      </c>
      <c r="F216" s="2"/>
      <c r="G216" s="2"/>
    </row>
    <row r="217" spans="1:7" x14ac:dyDescent="0.3">
      <c r="A217" s="4" t="s">
        <v>89</v>
      </c>
      <c r="B217" s="2" t="s">
        <v>53</v>
      </c>
      <c r="C217" s="2" t="s">
        <v>60</v>
      </c>
      <c r="D217" s="2" t="s">
        <v>67</v>
      </c>
      <c r="E217">
        <v>60</v>
      </c>
      <c r="F217" s="2"/>
      <c r="G217" s="2"/>
    </row>
    <row r="218" spans="1:7" x14ac:dyDescent="0.3">
      <c r="A218" s="4" t="s">
        <v>89</v>
      </c>
      <c r="B218" s="2" t="s">
        <v>53</v>
      </c>
      <c r="C218" s="2" t="s">
        <v>70</v>
      </c>
      <c r="D218" s="2" t="s">
        <v>66</v>
      </c>
      <c r="E218">
        <v>60</v>
      </c>
      <c r="F218" s="2"/>
      <c r="G218" s="2"/>
    </row>
    <row r="219" spans="1:7" x14ac:dyDescent="0.3">
      <c r="A219" s="4" t="s">
        <v>89</v>
      </c>
      <c r="B219" s="2" t="s">
        <v>69</v>
      </c>
      <c r="C219" s="2" t="s">
        <v>70</v>
      </c>
      <c r="D219" s="2" t="s">
        <v>66</v>
      </c>
      <c r="E219">
        <v>67</v>
      </c>
      <c r="F219" s="2"/>
      <c r="G219" s="2"/>
    </row>
    <row r="220" spans="1:7" x14ac:dyDescent="0.3">
      <c r="A220" s="4" t="s">
        <v>90</v>
      </c>
      <c r="B220" s="2" t="s">
        <v>54</v>
      </c>
      <c r="C220" s="2" t="s">
        <v>72</v>
      </c>
      <c r="D220" s="2" t="s">
        <v>66</v>
      </c>
      <c r="E220">
        <v>33</v>
      </c>
      <c r="F220" s="2"/>
      <c r="G220" s="2"/>
    </row>
    <row r="221" spans="1:7" x14ac:dyDescent="0.3">
      <c r="A221" s="4" t="s">
        <v>90</v>
      </c>
      <c r="B221" s="2" t="s">
        <v>55</v>
      </c>
      <c r="C221" s="2" t="s">
        <v>71</v>
      </c>
      <c r="D221" s="2" t="s">
        <v>66</v>
      </c>
      <c r="E221">
        <v>33</v>
      </c>
      <c r="F221" s="2"/>
      <c r="G221" s="2"/>
    </row>
    <row r="222" spans="1:7" x14ac:dyDescent="0.3">
      <c r="A222" s="4" t="s">
        <v>90</v>
      </c>
      <c r="B222" s="2" t="s">
        <v>54</v>
      </c>
      <c r="C222" s="2" t="s">
        <v>70</v>
      </c>
      <c r="D222" s="2" t="s">
        <v>66</v>
      </c>
      <c r="E222">
        <v>33</v>
      </c>
      <c r="F222" s="2"/>
      <c r="G222" s="2"/>
    </row>
    <row r="223" spans="1:7" x14ac:dyDescent="0.3">
      <c r="A223" s="4" t="s">
        <v>90</v>
      </c>
      <c r="B223" s="2" t="s">
        <v>55</v>
      </c>
      <c r="C223" s="2" t="s">
        <v>61</v>
      </c>
      <c r="D223" s="2" t="s">
        <v>66</v>
      </c>
      <c r="E223">
        <v>33</v>
      </c>
      <c r="F223" s="2"/>
      <c r="G223" s="2"/>
    </row>
    <row r="224" spans="1:7" x14ac:dyDescent="0.3">
      <c r="A224" s="4" t="s">
        <v>90</v>
      </c>
      <c r="B224" s="2" t="s">
        <v>55</v>
      </c>
      <c r="C224" s="2" t="s">
        <v>68</v>
      </c>
      <c r="D224" s="2" t="s">
        <v>66</v>
      </c>
      <c r="E224">
        <v>33</v>
      </c>
      <c r="F224" s="2"/>
      <c r="G224" s="2"/>
    </row>
    <row r="225" spans="1:7" x14ac:dyDescent="0.3">
      <c r="A225" s="4" t="s">
        <v>90</v>
      </c>
      <c r="B225" s="2" t="s">
        <v>54</v>
      </c>
      <c r="C225" s="2" t="s">
        <v>60</v>
      </c>
      <c r="D225" s="2" t="s">
        <v>66</v>
      </c>
      <c r="E225">
        <v>33</v>
      </c>
      <c r="F225" s="2"/>
      <c r="G225" s="2"/>
    </row>
    <row r="226" spans="1:7" x14ac:dyDescent="0.3">
      <c r="A226" s="4" t="s">
        <v>90</v>
      </c>
      <c r="B226" s="2" t="s">
        <v>53</v>
      </c>
      <c r="C226" s="2" t="s">
        <v>71</v>
      </c>
      <c r="D226" s="2" t="s">
        <v>66</v>
      </c>
      <c r="E226">
        <v>40</v>
      </c>
      <c r="F226" s="2"/>
      <c r="G226" s="2"/>
    </row>
    <row r="227" spans="1:7" x14ac:dyDescent="0.3">
      <c r="A227" s="4" t="s">
        <v>91</v>
      </c>
      <c r="B227" s="2" t="s">
        <v>54</v>
      </c>
      <c r="C227" s="2" t="s">
        <v>60</v>
      </c>
      <c r="D227" s="2" t="s">
        <v>66</v>
      </c>
      <c r="E227">
        <v>33</v>
      </c>
      <c r="F227" s="2"/>
      <c r="G227" s="2"/>
    </row>
    <row r="228" spans="1:7" x14ac:dyDescent="0.3">
      <c r="A228" s="4" t="s">
        <v>91</v>
      </c>
      <c r="B228" s="2" t="s">
        <v>54</v>
      </c>
      <c r="C228" s="2" t="s">
        <v>68</v>
      </c>
      <c r="D228" s="2" t="s">
        <v>66</v>
      </c>
      <c r="E228">
        <v>33</v>
      </c>
      <c r="F228" s="2"/>
      <c r="G228" s="2"/>
    </row>
    <row r="229" spans="1:7" x14ac:dyDescent="0.3">
      <c r="A229" s="4" t="s">
        <v>92</v>
      </c>
      <c r="B229" s="2" t="s">
        <v>53</v>
      </c>
      <c r="C229" s="2" t="s">
        <v>68</v>
      </c>
      <c r="D229" s="2" t="s">
        <v>66</v>
      </c>
      <c r="E229">
        <v>40</v>
      </c>
      <c r="F229" s="2"/>
      <c r="G229" s="2"/>
    </row>
    <row r="230" spans="1:7" x14ac:dyDescent="0.3">
      <c r="A230" s="4" t="s">
        <v>92</v>
      </c>
      <c r="B230" s="2" t="s">
        <v>54</v>
      </c>
      <c r="C230" s="2" t="s">
        <v>72</v>
      </c>
      <c r="D230" s="2" t="s">
        <v>67</v>
      </c>
      <c r="E230">
        <v>33</v>
      </c>
      <c r="F230" s="2"/>
      <c r="G230" s="2"/>
    </row>
    <row r="231" spans="1:7" x14ac:dyDescent="0.3">
      <c r="A231" s="4" t="s">
        <v>92</v>
      </c>
      <c r="B231" s="2" t="s">
        <v>54</v>
      </c>
      <c r="C231" s="2" t="s">
        <v>70</v>
      </c>
      <c r="D231" s="2" t="s">
        <v>67</v>
      </c>
      <c r="E231">
        <v>33</v>
      </c>
      <c r="F231" s="2"/>
      <c r="G231" s="2"/>
    </row>
    <row r="232" spans="1:7" x14ac:dyDescent="0.3">
      <c r="A232" s="4" t="s">
        <v>92</v>
      </c>
      <c r="B232" s="2" t="s">
        <v>52</v>
      </c>
      <c r="C232" s="2" t="s">
        <v>60</v>
      </c>
      <c r="D232" s="2" t="s">
        <v>67</v>
      </c>
      <c r="E232">
        <v>17</v>
      </c>
      <c r="F232" s="2"/>
      <c r="G232" s="2"/>
    </row>
    <row r="233" spans="1:7" x14ac:dyDescent="0.3">
      <c r="A233" s="4" t="s">
        <v>92</v>
      </c>
      <c r="B233" s="2" t="s">
        <v>54</v>
      </c>
      <c r="C233" s="2" t="s">
        <v>70</v>
      </c>
      <c r="D233" s="2" t="s">
        <v>66</v>
      </c>
      <c r="E233">
        <v>33</v>
      </c>
      <c r="F233" s="2"/>
      <c r="G233" s="2"/>
    </row>
    <row r="234" spans="1:7" x14ac:dyDescent="0.3">
      <c r="A234" s="4" t="s">
        <v>93</v>
      </c>
      <c r="B234" s="2" t="s">
        <v>53</v>
      </c>
      <c r="C234" s="2" t="s">
        <v>60</v>
      </c>
      <c r="D234" s="2" t="s">
        <v>66</v>
      </c>
      <c r="E234">
        <v>40</v>
      </c>
      <c r="F234" s="2"/>
      <c r="G234" s="2"/>
    </row>
    <row r="235" spans="1:7" x14ac:dyDescent="0.3">
      <c r="A235" s="4" t="s">
        <v>93</v>
      </c>
      <c r="B235" s="2" t="s">
        <v>53</v>
      </c>
      <c r="C235" s="2" t="s">
        <v>68</v>
      </c>
      <c r="D235" s="2" t="s">
        <v>67</v>
      </c>
      <c r="E235">
        <v>40</v>
      </c>
      <c r="F235" s="2"/>
      <c r="G235" s="2"/>
    </row>
    <row r="236" spans="1:7" x14ac:dyDescent="0.3">
      <c r="A236" s="4" t="s">
        <v>93</v>
      </c>
      <c r="B236" s="2" t="s">
        <v>54</v>
      </c>
      <c r="C236" s="2" t="s">
        <v>61</v>
      </c>
      <c r="D236" s="2" t="s">
        <v>66</v>
      </c>
      <c r="E236">
        <v>33</v>
      </c>
      <c r="F236" s="2"/>
      <c r="G236" s="2"/>
    </row>
    <row r="237" spans="1:7" x14ac:dyDescent="0.3">
      <c r="A237" s="4" t="s">
        <v>93</v>
      </c>
      <c r="B237" s="2" t="s">
        <v>53</v>
      </c>
      <c r="C237" s="2" t="s">
        <v>61</v>
      </c>
      <c r="D237" s="2" t="s">
        <v>66</v>
      </c>
      <c r="E237">
        <v>40</v>
      </c>
      <c r="F237" s="2"/>
      <c r="G237" s="2"/>
    </row>
    <row r="238" spans="1:7" x14ac:dyDescent="0.3">
      <c r="A238" s="4" t="s">
        <v>93</v>
      </c>
      <c r="B238" s="2" t="s">
        <v>52</v>
      </c>
      <c r="C238" s="2" t="s">
        <v>72</v>
      </c>
      <c r="D238" s="2" t="s">
        <v>66</v>
      </c>
      <c r="E238">
        <v>17</v>
      </c>
      <c r="F238" s="2"/>
      <c r="G238" s="2"/>
    </row>
    <row r="239" spans="1:7" x14ac:dyDescent="0.3">
      <c r="A239" s="4" t="s">
        <v>93</v>
      </c>
      <c r="B239" s="2" t="s">
        <v>52</v>
      </c>
      <c r="C239" s="2" t="s">
        <v>70</v>
      </c>
      <c r="D239" s="2" t="s">
        <v>67</v>
      </c>
      <c r="E239">
        <v>17</v>
      </c>
      <c r="F239" s="2"/>
      <c r="G239" s="2"/>
    </row>
    <row r="240" spans="1:7" x14ac:dyDescent="0.3">
      <c r="A240" s="4" t="s">
        <v>93</v>
      </c>
      <c r="B240" s="2" t="s">
        <v>53</v>
      </c>
      <c r="C240" s="2" t="s">
        <v>71</v>
      </c>
      <c r="D240" s="2" t="s">
        <v>66</v>
      </c>
      <c r="E240">
        <v>40</v>
      </c>
      <c r="F240" s="2"/>
      <c r="G240" s="2"/>
    </row>
    <row r="241" spans="1:7" x14ac:dyDescent="0.3">
      <c r="A241" s="4" t="s">
        <v>93</v>
      </c>
      <c r="B241" s="2" t="s">
        <v>53</v>
      </c>
      <c r="C241" s="2" t="s">
        <v>70</v>
      </c>
      <c r="D241" s="2" t="s">
        <v>67</v>
      </c>
      <c r="E241">
        <v>40</v>
      </c>
      <c r="F241" s="2"/>
      <c r="G241" s="2"/>
    </row>
    <row r="242" spans="1:7" x14ac:dyDescent="0.3">
      <c r="B242" s="2"/>
      <c r="C242" s="2"/>
      <c r="D242" s="2"/>
      <c r="F242" s="2"/>
      <c r="G242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2 8 7 1 - 0 8 8 9 - 4 7 5 e - 9 3 5 4 - b d 8 4 8 c 6 5 c e b 4 "   x m l n s = " h t t p : / / s c h e m a s . m i c r o s o f t . c o m / D a t a M a s h u p " > A A A A A N k E A A B Q S w M E F A A C A A g A x n U U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M Z 1 F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d R R X x Z o k R d I B A A D 9 C Q A A E w A c A E Z v c m 1 1 b G F z L 1 N l Y 3 R p b 2 4 x L m 0 g o h g A K K A U A A A A A A A A A A A A A A A A A A A A A A A A A A A A 7 Z J N a 9 t A E I b v B v + H Q T n U B k V g t Y T S 4 o O x U x I K b U E K P V i m r K W J v X g / z O 4 o k T H + 7 9 m 1 X N u N X F o K C T 1 Y F + 3 O O z v z z u 5 j M S e u F S T 1 v / e x 3 W q 3 7 J w Z L O A i u K 7 Q 5 N w i 9 A L o g 0 B q t 8 B 9 i S 5 N j i 5 y X e U o o u / a L K Z a L z q f u M B o q B W h I t s J h h + y O 4 v G Z q y Q X G U j / a i E Z o X N U h Q 4 M 0 z C C O 2 C 9 D I b w C U M r O U z J d 1 R 6 E W V s F X Q D U G V Q o R A p s R u W P c + N v U j m S O S t 1 Y 7 W o 9 v C W X / 2 H b 4 m a u i H 9 S J k 8 1 4 x I h N 9 q W + G S 0 1 u V F v k B X O q S + V s q m b Y q f s 4 p 0 T X U M Y 7 5 I G Q i Q 5 E 8 z Y v n c 6 O V g d z p m a u f L p a o m H 2 q l h y t 5 r I 4 d a l F J 5 0 X d o m A n X 6 + C r c U t Q O n L 9 b h V d v Y t 8 + i a E d e B G Q R c l t 4 f C r e u g 4 Q 9 o 3 l h Q T O 5 V w o q 2 q r + e R v B L K a e u h 7 4 H 7 m T 7 U 2 d q t Z W 3 b p f a U O O g e z 3 i i n l u G l o 9 2 v t f 4 p t u u 8 X V y b v 5 D X b x / 4 h d / E f s 4 h f A L n 5 V 7 B I 0 D z z H 5 y z c 6 E e Q b g P E J V o g T U w 0 n j 7 1 U V i a o / N 7 7 V m B 6 Q p y Z u d / k + b I 4 O S y T d E A 9 N D v Z M F / w A 4 6 c f d 1 0 f M d z / i d 8 d v h 9 / a M 3 x m / F 8 f v C V B L A Q I t A B Q A A g A I A M Z 1 F F d 5 Q 5 + L p Q A A A P U A A A A S A A A A A A A A A A A A A A A A A A A A A A B D b 2 5 m a W c v U G F j a 2 F n Z S 5 4 b W x Q S w E C L Q A U A A I A C A D G d R R X D 8 r p q 6 Q A A A D p A A A A E w A A A A A A A A A A A A A A A A D x A A A A W 0 N v b n R l b n R f V H l w Z X N d L n h t b F B L A Q I t A B Q A A g A I A M Z 1 F F f F m i R F 0 g E A A P 0 J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v A A A A A A A A 7 y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Z X J j a X N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4 Z X J j a X N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D g 6 M T c 6 M T Q u O D k 5 O D Y 4 O F o i I C 8 + P E V u d H J 5 I F R 5 c G U 9 I k Z p b G x D b 2 x 1 b W 5 U e X B l c y I g V m F s d W U 9 I n N B d 2 t H Q m d B R 0 J n W T 0 i I C 8 + P E V u d H J 5 I F R 5 c G U 9 I k Z p b G x D b 2 x 1 b W 5 O Y W 1 l c y I g V m F s d W U 9 I n N b J n F 1 b 3 Q 7 T 3 J k Z X I g b m 8 u J n F 1 b 3 Q 7 L C Z x d W 9 0 O 0 R h d G U m c X V v d D s s J n F 1 b 3 Q 7 R H J p d m V y X H U w M D I 3 c y B u Y W 1 l J n F 1 b 3 Q 7 L C Z x d W 9 0 O 0 l 0 Z W 0 m c X V v d D s s J n F 1 b 3 Q 7 T n V t Y m V y I G 9 m I G l 0 Z W 1 z J n F 1 b 3 Q 7 L C Z x d W 9 0 O 1 R y Y W 5 z c G 9 y d C Z x d W 9 0 O y w m c X V v d D t E Z X N 0 a W 5 h d G l v b i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l c m N p c 2 U g M S 9 D a G F u Z 2 V k I F R 5 c G U u e 0 9 y Z G V y I G 5 v L i w w f S Z x d W 9 0 O y w m c X V v d D t T Z W N 0 a W 9 u M S 9 F e G V y Y 2 l z Z S A x L 0 N o Y W 5 n Z W Q g V H l w Z S 5 7 R G F 0 Z S w x f S Z x d W 9 0 O y w m c X V v d D t T Z W N 0 a W 9 u M S 9 F e G V y Y 2 l z Z S A x L 0 N o Y W 5 n Z W Q g V H l w Z S 5 7 R H J p d m V y X H U w M D I 3 c y B u Y W 1 l L D J 9 J n F 1 b 3 Q 7 L C Z x d W 9 0 O 1 N l Y 3 R p b 2 4 x L 0 V 4 Z X J j a X N l I D E v Q 2 h h b m d l Z C B U e X B l L n t J d G V t L D N 9 J n F 1 b 3 Q 7 L C Z x d W 9 0 O 1 N l Y 3 R p b 2 4 x L 0 V 4 Z X J j a X N l I D E v Q 2 h h b m d l Z C B U e X B l L n t O d W 1 i Z X I g b 2 Y g a X R l b X M s N H 0 m c X V v d D s s J n F 1 b 3 Q 7 U 2 V j d G l v b j E v R X h l c m N p c 2 U g M S 9 D a G F u Z 2 V k I F R 5 c G U u e 1 R y Y W 5 z c G 9 y d C w 1 f S Z x d W 9 0 O y w m c X V v d D t T Z W N 0 a W 9 u M S 9 F e G V y Y 2 l z Z S A x L 0 N o Y W 5 n Z W Q g V H l w Z S 5 7 R G V z d G l u Y X R p b 2 4 s N n 0 m c X V v d D s s J n F 1 b 3 Q 7 U 2 V j d G l v b j E v R X h l c m N p c 2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X h l c m N p c 2 U g M S 9 D a G F u Z 2 V k I F R 5 c G U u e 0 9 y Z G V y I G 5 v L i w w f S Z x d W 9 0 O y w m c X V v d D t T Z W N 0 a W 9 u M S 9 F e G V y Y 2 l z Z S A x L 0 N o Y W 5 n Z W Q g V H l w Z S 5 7 R G F 0 Z S w x f S Z x d W 9 0 O y w m c X V v d D t T Z W N 0 a W 9 u M S 9 F e G V y Y 2 l z Z S A x L 0 N o Y W 5 n Z W Q g V H l w Z S 5 7 R H J p d m V y X H U w M D I 3 c y B u Y W 1 l L D J 9 J n F 1 b 3 Q 7 L C Z x d W 9 0 O 1 N l Y 3 R p b 2 4 x L 0 V 4 Z X J j a X N l I D E v Q 2 h h b m d l Z C B U e X B l L n t J d G V t L D N 9 J n F 1 b 3 Q 7 L C Z x d W 9 0 O 1 N l Y 3 R p b 2 4 x L 0 V 4 Z X J j a X N l I D E v Q 2 h h b m d l Z C B U e X B l L n t O d W 1 i Z X I g b 2 Y g a X R l b X M s N H 0 m c X V v d D s s J n F 1 b 3 Q 7 U 2 V j d G l v b j E v R X h l c m N p c 2 U g M S 9 D a G F u Z 2 V k I F R 5 c G U u e 1 R y Y W 5 z c G 9 y d C w 1 f S Z x d W 9 0 O y w m c X V v d D t T Z W N 0 a W 9 u M S 9 F e G V y Y 2 l z Z S A x L 0 N o Y W 5 n Z W Q g V H l w Z S 5 7 R G V z d G l u Y X R p b 2 4 s N n 0 m c X V v d D s s J n F 1 b 3 Q 7 U 2 V j d G l v b j E v R X h l c m N p c 2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Z X J j a X N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D E v R X h l c m N p c 2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B U M D g 6 N D M 6 N D E u M T I 2 M z c 1 M F o i I C 8 + P E V u d H J 5 I F R 5 c G U 9 I k Z p b G x D b 2 x 1 b W 5 U e X B l c y I g V m F s d W U 9 I n N B Q V l H Q m d B R y I g L z 4 8 R W 5 0 c n k g V H l w Z T 0 i R m l s b E N v b H V t b k 5 h b W V z I i B W Y W x 1 Z T 0 i c 1 s m c X V v d D t T Z X J 2 a W N l J n F 1 b 3 Q 7 L C Z x d W 9 0 O 0 h v d y B t Y W 5 5 I H R p b W V z I H R v d G F s J n F 1 b 3 Q 7 L C Z x d W 9 0 O 1 R v d G F s I H B y a W N l J n F 1 b 3 Q 7 L C Z x d W 9 0 O 0 h v d y B t Y W 5 5 I H R p b W V z I G J 5 I G N h c 2 g m c X V v d D s s J n F 1 b 3 Q 7 S G 9 3 I G 1 h b n k g d G l t Z X M g Y n k g Y 3 J l Z G l 0 I G N h c m Q m c X V v d D s s J n F 1 b 3 Q 7 V G 9 0 Y W w g c H J p Y 2 U g Y n k g Y 2 F z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X J j a X N l I D I v Q 2 h h b m d l Z C B U e X B l L n t T Z X J 2 a W N l L D B 9 J n F 1 b 3 Q 7 L C Z x d W 9 0 O 1 N l Y 3 R p b 2 4 x L 0 V 4 Z X J j a X N l I D I v Q 2 h h b m d l Z C B U e X B l L n t I b 3 c g b W F u e S B 0 a W 1 l c y B 0 b 3 R h b C w x f S Z x d W 9 0 O y w m c X V v d D t T Z W N 0 a W 9 u M S 9 F e G V y Y 2 l z Z S A y L 0 N o Y W 5 n Z W Q g V H l w Z S 5 7 V G 9 0 Y W w g c H J p Y 2 U s M n 0 m c X V v d D s s J n F 1 b 3 Q 7 U 2 V j d G l v b j E v R X h l c m N p c 2 U g M i 9 D a G F u Z 2 V k I F R 5 c G U u e 0 h v d y B t Y W 5 5 I H R p b W V z I G J 5 I G N h c 2 g s M 3 0 m c X V v d D s s J n F 1 b 3 Q 7 U 2 V j d G l v b j E v R X h l c m N p c 2 U g M i 9 D a G F u Z 2 V k I F R 5 c G U u e 0 h v d y B t Y W 5 5 I H R p b W V z I G J 5 I G N y Z W R p d C B j Y X J k L D R 9 J n F 1 b 3 Q 7 L C Z x d W 9 0 O 1 N l Y 3 R p b 2 4 x L 0 V 4 Z X J j a X N l I D I v Q 2 h h b m d l Z C B U e X B l L n t U b 3 R h b C B w c m l j Z S B i e S B j Y X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Z X J j a X N l I D I v Q 2 h h b m d l Z C B U e X B l L n t T Z X J 2 a W N l L D B 9 J n F 1 b 3 Q 7 L C Z x d W 9 0 O 1 N l Y 3 R p b 2 4 x L 0 V 4 Z X J j a X N l I D I v Q 2 h h b m d l Z C B U e X B l L n t I b 3 c g b W F u e S B 0 a W 1 l c y B 0 b 3 R h b C w x f S Z x d W 9 0 O y w m c X V v d D t T Z W N 0 a W 9 u M S 9 F e G V y Y 2 l z Z S A y L 0 N o Y W 5 n Z W Q g V H l w Z S 5 7 V G 9 0 Y W w g c H J p Y 2 U s M n 0 m c X V v d D s s J n F 1 b 3 Q 7 U 2 V j d G l v b j E v R X h l c m N p c 2 U g M i 9 D a G F u Z 2 V k I F R 5 c G U u e 0 h v d y B t Y W 5 5 I H R p b W V z I G J 5 I G N h c 2 g s M 3 0 m c X V v d D s s J n F 1 b 3 Q 7 U 2 V j d G l v b j E v R X h l c m N p c 2 U g M i 9 D a G F u Z 2 V k I F R 5 c G U u e 0 h v d y B t Y W 5 5 I H R p b W V z I G J 5 I G N y Z W R p d C B j Y X J k L D R 9 J n F 1 b 3 Q 7 L C Z x d W 9 0 O 1 N l Y 3 R p b 2 4 x L 0 V 4 Z X J j a X N l I D I v Q 2 h h b m d l Z C B U e X B l L n t U b 3 R h b C B w c m l j Z S B i e S B j Y X N o L D V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2 M 4 M G M 3 M j B k L W E 4 M z M t N D Y 1 N S 0 5 Y z R m L W M 2 Y W U 5 N T l i O D Y x O S I g L z 4 8 L 1 N 0 Y W J s Z U V u d H J p Z X M + P C 9 J d G V t P j x J d G V t P j x J d G V t T G 9 j Y X R p b 2 4 + P E l 0 Z W 1 U e X B l P k Z v c m 1 1 b G E 8 L 0 l 0 Z W 1 U e X B l P j x J d G V t U G F 0 a D 5 T Z W N 0 a W 9 u M S 9 F e G V y Y 2 l z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y L 0 V 4 Z X J j a X N l J T I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B U M D g 6 N D E 6 M j U u N D M 3 M z k y O V o i I C 8 + P E V u d H J 5 I F R 5 c G U 9 I k Z p b G x D b 2 x 1 b W 5 U e X B l c y I g V m F s d W U 9 I n N B Q V l H Q m d B R y I g L z 4 8 R W 5 0 c n k g V H l w Z T 0 i R m l s b E N v b H V t b k 5 h b W V z I i B W Y W x 1 Z T 0 i c 1 s m c X V v d D t T Z X J 2 a W N l J n F 1 b 3 Q 7 L C Z x d W 9 0 O 0 h v d y B t Y W 5 5 I H R p b W V z I H R v d G F s J n F 1 b 3 Q 7 L C Z x d W 9 0 O 1 R v d G F s I H B y a W N l J n F 1 b 3 Q 7 L C Z x d W 9 0 O 0 h v d y B t Y W 5 5 I H R p b W V z I G J 5 I G N h c 2 g m c X V v d D s s J n F 1 b 3 Q 7 S G 9 3 I G 1 h b n k g d G l t Z X M g Y n k g Y 3 J l Z G l 0 I G N h c m Q m c X V v d D s s J n F 1 b 3 Q 7 V G 9 0 Y W w g c H J p Y 2 U g Y n k g Y 2 F z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X J j a X N l I D I g K D I p L 0 N o Y W 5 n Z W Q g V H l w Z S 5 7 U 2 V y d m l j Z S w w f S Z x d W 9 0 O y w m c X V v d D t T Z W N 0 a W 9 u M S 9 F e G V y Y 2 l z Z S A y I C g y K S 9 D a G F u Z 2 V k I F R 5 c G U u e 0 h v d y B t Y W 5 5 I H R p b W V z I H R v d G F s L D F 9 J n F 1 b 3 Q 7 L C Z x d W 9 0 O 1 N l Y 3 R p b 2 4 x L 0 V 4 Z X J j a X N l I D I g K D I p L 0 N o Y W 5 n Z W Q g V H l w Z S 5 7 V G 9 0 Y W w g c H J p Y 2 U s M n 0 m c X V v d D s s J n F 1 b 3 Q 7 U 2 V j d G l v b j E v R X h l c m N p c 2 U g M i A o M i k v Q 2 h h b m d l Z C B U e X B l L n t I b 3 c g b W F u e S B 0 a W 1 l c y B i e S B j Y X N o L D N 9 J n F 1 b 3 Q 7 L C Z x d W 9 0 O 1 N l Y 3 R p b 2 4 x L 0 V 4 Z X J j a X N l I D I g K D I p L 0 N o Y W 5 n Z W Q g V H l w Z S 5 7 S G 9 3 I G 1 h b n k g d G l t Z X M g Y n k g Y 3 J l Z G l 0 I G N h c m Q s N H 0 m c X V v d D s s J n F 1 b 3 Q 7 U 2 V j d G l v b j E v R X h l c m N p c 2 U g M i A o M i k v Q 2 h h b m d l Z C B U e X B l L n t U b 3 R h b C B w c m l j Z S B i e S B j Y X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Z X J j a X N l I D I g K D I p L 0 N o Y W 5 n Z W Q g V H l w Z S 5 7 U 2 V y d m l j Z S w w f S Z x d W 9 0 O y w m c X V v d D t T Z W N 0 a W 9 u M S 9 F e G V y Y 2 l z Z S A y I C g y K S 9 D a G F u Z 2 V k I F R 5 c G U u e 0 h v d y B t Y W 5 5 I H R p b W V z I H R v d G F s L D F 9 J n F 1 b 3 Q 7 L C Z x d W 9 0 O 1 N l Y 3 R p b 2 4 x L 0 V 4 Z X J j a X N l I D I g K D I p L 0 N o Y W 5 n Z W Q g V H l w Z S 5 7 V G 9 0 Y W w g c H J p Y 2 U s M n 0 m c X V v d D s s J n F 1 b 3 Q 7 U 2 V j d G l v b j E v R X h l c m N p c 2 U g M i A o M i k v Q 2 h h b m d l Z C B U e X B l L n t I b 3 c g b W F u e S B 0 a W 1 l c y B i e S B j Y X N o L D N 9 J n F 1 b 3 Q 7 L C Z x d W 9 0 O 1 N l Y 3 R p b 2 4 x L 0 V 4 Z X J j a X N l I D I g K D I p L 0 N o Y W 5 n Z W Q g V H l w Z S 5 7 S G 9 3 I G 1 h b n k g d G l t Z X M g Y n k g Y 3 J l Z G l 0 I G N h c m Q s N H 0 m c X V v d D s s J n F 1 b 3 Q 7 U 2 V j d G l v b j E v R X h l c m N p c 2 U g M i A o M i k v Q 2 h h b m d l Z C B U e X B l L n t U b 3 R h b C B w c m l j Z S B i e S B j Y X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V y Y 2 l z Z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y J T I w K D I p L 0 V 4 Z X J j a X N l J T I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l c m N p c 2 V f M l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y Y 2 l z Z S A y I C g z K S 9 D a G F u Z 2 V k I F R 5 c G U u e 1 N l c n Z p Y 2 U s M H 0 m c X V v d D s s J n F 1 b 3 Q 7 U 2 V j d G l v b j E v R X h l c m N p c 2 U g M i A o M y k v Q 2 h h b m d l Z C B U e X B l L n t I b 3 c g b W F u e S B 0 a W 1 l c y B 0 b 3 R h b C w x f S Z x d W 9 0 O y w m c X V v d D t T Z W N 0 a W 9 u M S 9 F e G V y Y 2 l z Z S A y I C g z K S 9 D a G F u Z 2 V k I F R 5 c G U u e 1 R v d G F s I H B y a W N l L D J 9 J n F 1 b 3 Q 7 L C Z x d W 9 0 O 1 N l Y 3 R p b 2 4 x L 0 V 4 Z X J j a X N l I D I g K D M p L 0 N o Y W 5 n Z W Q g V H l w Z S 5 7 S G 9 3 I G 1 h b n k g d G l t Z X M g Y n k g Y 2 F z a C w z f S Z x d W 9 0 O y w m c X V v d D t T Z W N 0 a W 9 u M S 9 F e G V y Y 2 l z Z S A y I C g z K S 9 D a G F u Z 2 V k I F R 5 c G U u e 0 h v d y B t Y W 5 5 I H R p b W V z I G J 5 I G N y Z W R p d C B j Y X J k L D R 9 J n F 1 b 3 Q 7 L C Z x d W 9 0 O 1 N l Y 3 R p b 2 4 x L 0 V 4 Z X J j a X N l I D I g K D M p L 0 N o Y W 5 n Z W Q g V H l w Z S 5 7 V G 9 0 Y W w g c H J p Y 2 U g Y n k g Y 2 F z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G V y Y 2 l z Z S A y I C g z K S 9 D a G F u Z 2 V k I F R 5 c G U u e 1 N l c n Z p Y 2 U s M H 0 m c X V v d D s s J n F 1 b 3 Q 7 U 2 V j d G l v b j E v R X h l c m N p c 2 U g M i A o M y k v Q 2 h h b m d l Z C B U e X B l L n t I b 3 c g b W F u e S B 0 a W 1 l c y B 0 b 3 R h b C w x f S Z x d W 9 0 O y w m c X V v d D t T Z W N 0 a W 9 u M S 9 F e G V y Y 2 l z Z S A y I C g z K S 9 D a G F u Z 2 V k I F R 5 c G U u e 1 R v d G F s I H B y a W N l L D J 9 J n F 1 b 3 Q 7 L C Z x d W 9 0 O 1 N l Y 3 R p b 2 4 x L 0 V 4 Z X J j a X N l I D I g K D M p L 0 N o Y W 5 n Z W Q g V H l w Z S 5 7 S G 9 3 I G 1 h b n k g d G l t Z X M g Y n k g Y 2 F z a C w z f S Z x d W 9 0 O y w m c X V v d D t T Z W N 0 a W 9 u M S 9 F e G V y Y 2 l z Z S A y I C g z K S 9 D a G F u Z 2 V k I F R 5 c G U u e 0 h v d y B t Y W 5 5 I H R p b W V z I G J 5 I G N y Z W R p d C B j Y X J k L D R 9 J n F 1 b 3 Q 7 L C Z x d W 9 0 O 1 N l Y 3 R p b 2 4 x L 0 V 4 Z X J j a X N l I D I g K D M p L 0 N o Y W 5 n Z W Q g V H l w Z S 5 7 V G 9 0 Y W w g c H J p Y 2 U g Y n k g Y 2 F z a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y d m l j Z S Z x d W 9 0 O y w m c X V v d D t I b 3 c g b W F u e S B 0 a W 1 l c y B 0 b 3 R h b C Z x d W 9 0 O y w m c X V v d D t U b 3 R h b C B w c m l j Z S Z x d W 9 0 O y w m c X V v d D t I b 3 c g b W F u e S B 0 a W 1 l c y B i e S B j Y X N o J n F 1 b 3 Q 7 L C Z x d W 9 0 O 0 h v d y B t Y W 5 5 I H R p b W V z I G J 5 I G N y Z W R p d C B j Y X J k J n F 1 b 3 Q 7 L C Z x d W 9 0 O 1 R v d G F s I H B y a W N l I G J 5 I G N h c 2 g m c X V v d D t d I i A v P j x F b n R y e S B U e X B l P S J G a W x s Q 2 9 s d W 1 u V H l w Z X M i I F Z h b H V l P S J z Q U F Z R 0 J n Q U c i I C 8 + P E V u d H J 5 I F R 5 c G U 9 I k Z p b G x M Y X N 0 V X B k Y X R l Z C I g V m F s d W U 9 I m Q y M D I z L T A 4 L T I w V D A 4 O j Q z O j Q y L j k y O T Y 5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F k Z G V k V G 9 E Y X R h T W 9 k Z W w i I F Z h b H V l P S J s M C I g L z 4 8 R W 5 0 c n k g V H l w Z T 0 i U X V l c n l J R C I g V m F s d W U 9 I n M w M G Y 3 N j c x N i 0 4 M 2 V i L T Q z M j E t O T c 1 O C 0 5 M z I 4 M D d j Z m Z m Y j I i I C 8 + P C 9 T d G F i b G V F b n R y a W V z P j w v S X R l b T 4 8 S X R l b T 4 8 S X R l b U x v Y 2 F 0 a W 9 u P j x J d G V t V H l w Z T 5 G b 3 J t d W x h P C 9 J d G V t V H l w Z T 4 8 S X R l b V B h d G g + U 2 V j d G l v b j E v R X h l c m N p c 2 U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M i U y M C g z K S 9 F e G V y Y 2 l z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D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y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Z Y / h 3 w 9 F F p Q h u v J Z Q p y U A A A A A A g A A A A A A E G Y A A A A B A A A g A A A A S 0 E y F W 9 j E a 0 P e Z t H 1 S e N 3 S R r T T o J s n m w t T G D q l j G t L s A A A A A D o A A A A A C A A A g A A A A n 4 X b C e Z 7 o P t z n 1 k v q 8 H N 3 j 6 L L C B 1 4 J R 1 C K 2 1 D U H G / t J Q A A A A q l h t q L S 7 T Y x t d m 2 U R 1 t W s T E v 6 X g h O m V / h f l + P L X x d p 3 Q n M c K 3 y s 8 U L C O T 0 W y L 9 s N W g N E 5 W c T F Y / G D b H 6 9 O C U W Y 7 J j 3 S a Y G 5 1 y y 9 B g u d P t M 9 A A A A A c T X C N r B x 4 N H + H w p S w / l 2 + S k g E a U 3 8 v O f 5 p d 0 t v 7 P I 7 9 T T 5 v f W f y d h H M v U S y I G l 8 F S / V E l L g s X 6 Z B U 4 N 4 8 3 b L q g = = < / D a t a M a s h u p > 
</file>

<file path=customXml/itemProps1.xml><?xml version="1.0" encoding="utf-8"?>
<ds:datastoreItem xmlns:ds="http://schemas.openxmlformats.org/officeDocument/2006/customXml" ds:itemID="{55808D7B-8942-4FEC-910D-01E8B1DDA7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YASH YADAV</cp:lastModifiedBy>
  <dcterms:created xsi:type="dcterms:W3CDTF">2023-08-19T08:14:53Z</dcterms:created>
  <dcterms:modified xsi:type="dcterms:W3CDTF">2023-08-20T14:29:28Z</dcterms:modified>
</cp:coreProperties>
</file>