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ownloads\Telegram Desktop\"/>
    </mc:Choice>
  </mc:AlternateContent>
  <xr:revisionPtr revIDLastSave="0" documentId="13_ncr:1_{B0B5A1C6-CD11-4810-989C-1BF40A8A1B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3" i="1" l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52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10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23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7" i="1"/>
  <c r="I5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71" i="1"/>
  <c r="I72" i="1"/>
  <c r="I64" i="1"/>
  <c r="I65" i="1"/>
  <c r="I66" i="1"/>
  <c r="I67" i="1"/>
  <c r="I68" i="1"/>
  <c r="I69" i="1"/>
  <c r="I70" i="1"/>
  <c r="I61" i="1"/>
  <c r="I62" i="1"/>
  <c r="I63" i="1"/>
  <c r="I60" i="1"/>
  <c r="I59" i="1"/>
  <c r="I58" i="1"/>
  <c r="I57" i="1"/>
  <c r="I56" i="1"/>
  <c r="I55" i="1"/>
  <c r="I54" i="1"/>
  <c r="I53" i="1"/>
  <c r="I10" i="1"/>
  <c r="I17" i="1"/>
  <c r="I9" i="1"/>
  <c r="I11" i="1"/>
  <c r="I12" i="1"/>
  <c r="I13" i="1"/>
  <c r="I14" i="1"/>
  <c r="I15" i="1"/>
  <c r="I16" i="1"/>
  <c r="I18" i="1"/>
  <c r="I19" i="1"/>
  <c r="I20" i="1"/>
  <c r="I21" i="1"/>
  <c r="I22" i="1"/>
  <c r="I23" i="1"/>
  <c r="I24" i="1"/>
  <c r="I8" i="1"/>
  <c r="I7" i="1"/>
  <c r="I6" i="1"/>
</calcChain>
</file>

<file path=xl/sharedStrings.xml><?xml version="1.0" encoding="utf-8"?>
<sst xmlns="http://schemas.openxmlformats.org/spreadsheetml/2006/main" count="748" uniqueCount="64">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</sst>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&quot;$&quot;#,##0.00_);[Red]\(&quot;$&quot;#,##0.00\)"/>
    <numFmt numFmtId="166" formatCode="[$-409]d/mmm/yy;@"/>
  </numFmts>
  <fonts count="6">
    <font>
      <sz val="11"/>
      <color theme="1"/>
      <name val="Calibri"/>
      <charset val="134"/>
      <scheme val="minor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2"/>
      <color theme="9" tint="-0.499984740745262"/>
      <name val="Calibri"/>
      <family val="2"/>
    </font>
    <font>
      <b/>
      <sz val="12"/>
      <color theme="9" tint="-0.249977111117893"/>
      <name val="Calibri"/>
      <family val="2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/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6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9" fontId="3" fillId="4" borderId="4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9" fontId="1" fillId="4" borderId="4" xfId="1" applyFont="1" applyFill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285750</xdr:colOff>
      <xdr:row>9</xdr:row>
      <xdr:rowOff>190500</xdr:rowOff>
    </xdr:to>
    <xdr:pic>
      <xdr:nvPicPr>
        <xdr:cNvPr id="2052" name="Flowchart: Alternate Process 3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581025</xdr:colOff>
      <xdr:row>164</xdr:row>
      <xdr:rowOff>28575</xdr:rowOff>
    </xdr:to>
    <xdr:pic>
      <xdr:nvPicPr>
        <xdr:cNvPr id="2058" name="Speech Bubble: Rectangle with Corners Rounded 12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tabSelected="1" topLeftCell="A207" workbookViewId="0">
      <selection activeCell="G180" sqref="G180"/>
    </sheetView>
  </sheetViews>
  <sheetFormatPr defaultColWidth="9.109375" defaultRowHeight="14.4"/>
  <cols>
    <col min="1" max="1" width="2.77734375" customWidth="1"/>
    <col min="2" max="2" width="12.21875" customWidth="1"/>
    <col min="3" max="3" width="15.33203125" customWidth="1"/>
    <col min="4" max="4" width="12" customWidth="1"/>
    <col min="5" max="5" width="12.109375" customWidth="1"/>
    <col min="6" max="6" width="14.21875" customWidth="1"/>
    <col min="7" max="7" width="12.21875" customWidth="1"/>
    <col min="9" max="9" width="12.5546875" customWidth="1"/>
  </cols>
  <sheetData>
    <row r="1" spans="1:22" ht="15.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4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6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8" t="str">
        <f>IF($C$5=$F$6,"false","true")</f>
        <v>false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6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8" t="str">
        <f>IF($C$6=$F$6,"true","false")</f>
        <v>true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6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8" t="str">
        <f>IF(C6=F6,"false","true")</f>
        <v>false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6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8" t="str">
        <f>IF($C$6=$F$6,"false","true")</f>
        <v>false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6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8" t="str">
        <f t="shared" ref="I9:I24" si="0">IF($C$6=$F$6,"false","true")</f>
        <v>false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6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8" t="str">
        <f>IF($C$6=$F$6,"true","false")</f>
        <v>true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6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8" t="str">
        <f t="shared" si="0"/>
        <v>false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6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8" t="str">
        <f t="shared" si="0"/>
        <v>false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6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8" t="str">
        <f t="shared" si="0"/>
        <v>false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6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8" t="str">
        <f t="shared" si="0"/>
        <v>false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6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8" t="str">
        <f t="shared" si="0"/>
        <v>false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6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8" t="str">
        <f t="shared" si="0"/>
        <v>false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6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8" t="str">
        <f>IF($C$6=$F$6,"false","true")</f>
        <v>false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6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8" t="str">
        <f t="shared" si="0"/>
        <v>false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6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8" t="str">
        <f t="shared" si="0"/>
        <v>false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6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8" t="str">
        <f t="shared" si="0"/>
        <v>false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6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8" t="str">
        <f t="shared" si="0"/>
        <v>false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6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8" t="str">
        <f t="shared" si="0"/>
        <v>false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6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8" t="str">
        <f t="shared" si="0"/>
        <v>false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6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8" t="str">
        <f t="shared" si="0"/>
        <v>false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6">
      <c r="A25" s="1"/>
      <c r="B25" s="1"/>
      <c r="C25" s="1"/>
      <c r="D25" s="1"/>
      <c r="E25" s="1"/>
      <c r="F25" s="1"/>
      <c r="G25" s="1"/>
      <c r="H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6">
      <c r="A26" s="1"/>
      <c r="B26" s="1"/>
      <c r="C26" s="1"/>
      <c r="D26" s="1"/>
      <c r="E26" s="1"/>
      <c r="F26" s="1"/>
      <c r="G26" s="1"/>
      <c r="H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4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6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20" t="b">
        <f>IF(OR(C29="laptop",F29="laptop"), TRUE,FALSE)</f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6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20" t="b">
        <f t="shared" ref="I30:I48" si="1">IF(OR(C30="laptop",F30="laptop"), TRUE,FALSE)</f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6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20" t="b">
        <f t="shared" si="1"/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6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20" t="b">
        <f t="shared" si="1"/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6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20" t="b">
        <f t="shared" si="1"/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6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20" t="b">
        <f t="shared" si="1"/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6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20" t="b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6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20" t="b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6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20" t="b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6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20" t="b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6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20" t="b">
        <f t="shared" si="1"/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6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20" t="b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6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20" t="b">
        <f t="shared" si="1"/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6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20" t="b">
        <f t="shared" si="1"/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6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20" t="b">
        <f t="shared" si="1"/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6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20" t="b">
        <f t="shared" si="1"/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6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20" t="b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6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20" t="b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6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20" t="b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6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20" t="b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4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6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8" t="str">
        <f t="shared" ref="I53:I72" si="2">IF(B53=E53,"true","false")</f>
        <v>true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6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8" t="str">
        <f t="shared" si="2"/>
        <v>false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6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8" t="str">
        <f t="shared" si="2"/>
        <v>false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6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8" t="str">
        <f t="shared" si="2"/>
        <v>false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6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8" t="str">
        <f t="shared" si="2"/>
        <v>false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6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8" t="str">
        <f t="shared" si="2"/>
        <v>false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6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8" t="str">
        <f t="shared" si="2"/>
        <v>false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6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8" t="str">
        <f t="shared" si="2"/>
        <v>true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6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8" t="str">
        <f t="shared" si="2"/>
        <v>false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6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8" t="str">
        <f t="shared" si="2"/>
        <v>false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6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8" t="str">
        <f t="shared" si="2"/>
        <v>false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6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8" t="str">
        <f t="shared" si="2"/>
        <v>false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6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8" t="str">
        <f t="shared" si="2"/>
        <v>false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6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8" t="str">
        <f t="shared" si="2"/>
        <v>false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6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8" t="str">
        <f t="shared" si="2"/>
        <v>false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6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8" t="str">
        <f t="shared" si="2"/>
        <v>true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6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8" t="str">
        <f t="shared" si="2"/>
        <v>false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6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8" t="str">
        <f t="shared" si="2"/>
        <v>false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6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8" t="str">
        <f t="shared" si="2"/>
        <v>false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6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8" t="str">
        <f t="shared" si="2"/>
        <v>true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2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6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b">
        <f>AND(OR(C77="Laptop",C77="Mobile phone"),G77="Astro")</f>
        <v>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6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b">
        <f t="shared" ref="I78:I96" si="3">AND(OR(C78="Laptop",C78="Mobile phone"),G78="Astro")</f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6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b">
        <f t="shared" si="3"/>
        <v>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6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b">
        <f t="shared" si="3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6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b">
        <f t="shared" si="3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6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b">
        <f t="shared" si="3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6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b">
        <f t="shared" si="3"/>
        <v>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6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b">
        <f t="shared" si="3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6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b">
        <f t="shared" si="3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6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b">
        <f t="shared" si="3"/>
        <v>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6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b">
        <f t="shared" si="3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6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b">
        <f t="shared" si="3"/>
        <v>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6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b">
        <f t="shared" si="3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6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b">
        <f t="shared" si="3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6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b">
        <f t="shared" si="3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6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b">
        <f t="shared" si="3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6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b">
        <f t="shared" si="3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6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b">
        <f t="shared" si="3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6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b">
        <f t="shared" si="3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6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b">
        <f t="shared" si="3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54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6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9" t="str">
        <f>IF(B100=E100,"SAME DAY","DELAYED")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6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9" t="str">
        <f t="shared" ref="I101:I119" si="4">IF(B101=E101,"SAME DAY","DELAYED")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6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9" t="str">
        <f t="shared" si="4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6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9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6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9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6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9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6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9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6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9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6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9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6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9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6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9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6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9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6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9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6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9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6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9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6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9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6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9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6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9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6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9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6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9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54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6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21">
        <f>IFERROR(VLOOKUP(D123,$B$145:$C$148,2,TRUE),0%)</f>
        <v>7.0000000000000007E-2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6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21">
        <f t="shared" ref="I124:I142" si="5">IFERROR(VLOOKUP(D124,$B$145:$C$148,2,TRUE),0%)</f>
        <v>7.0000000000000007E-2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6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21">
        <f t="shared" si="5"/>
        <v>0.01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6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21">
        <f t="shared" si="5"/>
        <v>7.0000000000000007E-2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6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21">
        <f t="shared" si="5"/>
        <v>0.15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6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21">
        <f t="shared" si="5"/>
        <v>0.01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6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21">
        <f t="shared" si="5"/>
        <v>0.01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6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21">
        <f t="shared" si="5"/>
        <v>0.01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6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21">
        <f t="shared" si="5"/>
        <v>0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6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21">
        <f t="shared" si="5"/>
        <v>0.03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6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21">
        <f t="shared" si="5"/>
        <v>0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6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21">
        <f t="shared" si="5"/>
        <v>0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6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21">
        <f t="shared" si="5"/>
        <v>0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6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21">
        <f t="shared" si="5"/>
        <v>0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6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21">
        <f t="shared" si="5"/>
        <v>0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6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21">
        <f t="shared" si="5"/>
        <v>7.0000000000000007E-2</v>
      </c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6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21">
        <f t="shared" si="5"/>
        <v>0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6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21">
        <f t="shared" si="5"/>
        <v>0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6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21">
        <f t="shared" si="5"/>
        <v>0.01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6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21">
        <f t="shared" si="5"/>
        <v>0.01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">
      <c r="A144" s="1"/>
      <c r="B144" s="14" t="s">
        <v>3</v>
      </c>
      <c r="C144" s="15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6">
      <c r="A145" s="1"/>
      <c r="B145" s="16">
        <v>500</v>
      </c>
      <c r="C145" s="17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6">
      <c r="A146" s="1"/>
      <c r="B146" s="16">
        <v>1200</v>
      </c>
      <c r="C146" s="17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6">
      <c r="A147" s="1"/>
      <c r="B147" s="16">
        <v>1700</v>
      </c>
      <c r="C147" s="17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6">
      <c r="A148" s="1"/>
      <c r="B148" s="16">
        <v>2800</v>
      </c>
      <c r="C148" s="17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54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6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>
        <f>IF(AND(D152&gt;$B$174,D152&lt;$B$175),$C$174,IF(AND(D152&gt;$B$175,D152&lt;$B$176),$C$175,IF(AND(D152&gt;$B$176,D152&lt;$B$177),$C$176,IF(D152&gt;$B$177,$C$177,0%))))</f>
        <v>7.0000000000000007E-2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6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>
        <f t="shared" ref="I153:I171" si="6">IF(AND(D153&gt;$B$174,D153&lt;$B$175),$C$174,IF(AND(D153&gt;$B$175,D153&lt;$B$176),$C$175,IF(AND(D153&gt;$B$176,D153&lt;$B$177),$C$176,IF(D153&gt;$B$177,$C$177,0%))))</f>
        <v>7.0000000000000007E-2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6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>
        <f t="shared" si="6"/>
        <v>0.01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6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>
        <f t="shared" si="6"/>
        <v>7.0000000000000007E-2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6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3">
        <f t="shared" si="6"/>
        <v>0.15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6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>
        <f t="shared" si="6"/>
        <v>0.01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6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>
        <f t="shared" si="6"/>
        <v>0.01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6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>
        <f t="shared" si="6"/>
        <v>0.01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6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>
        <f t="shared" si="6"/>
        <v>0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6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>
        <f t="shared" si="6"/>
        <v>0.03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>
        <f t="shared" si="6"/>
        <v>0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6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>
        <f t="shared" si="6"/>
        <v>0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3">
        <f t="shared" si="6"/>
        <v>0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3">
        <f t="shared" si="6"/>
        <v>0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>
        <f t="shared" si="6"/>
        <v>0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>
        <f t="shared" si="6"/>
        <v>7.0000000000000007E-2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>
        <f t="shared" si="6"/>
        <v>0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>
        <f t="shared" si="6"/>
        <v>0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>
        <f t="shared" si="6"/>
        <v>0.01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>
        <f t="shared" si="6"/>
        <v>0.01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">
      <c r="A173" s="1"/>
      <c r="B173" s="14" t="s">
        <v>3</v>
      </c>
      <c r="C173" s="15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6">
        <v>500</v>
      </c>
      <c r="C174" s="17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6">
        <v>1200</v>
      </c>
      <c r="C175" s="17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6">
        <v>1700</v>
      </c>
      <c r="C176" s="17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6">
        <v>2800</v>
      </c>
      <c r="C177" s="17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54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6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6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6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6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6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6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6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6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6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6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6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6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6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6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">
      <c r="A202" s="1"/>
      <c r="B202" s="14" t="s">
        <v>3</v>
      </c>
      <c r="C202" s="15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6">
      <c r="A203" s="1"/>
      <c r="B203" s="16">
        <v>500</v>
      </c>
      <c r="C203" s="17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6">
      <c r="A204" s="1"/>
      <c r="B204" s="16">
        <v>1200</v>
      </c>
      <c r="C204" s="17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6">
      <c r="A205" s="1"/>
      <c r="B205" s="16">
        <v>1700</v>
      </c>
      <c r="C205" s="17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6">
      <c r="A206" s="1"/>
      <c r="B206" s="16">
        <v>2800</v>
      </c>
      <c r="C206" s="17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54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6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/>
      <c r="J210" s="1" t="str">
        <f>IF(AND(D210&gt;2000,OR(B210=E210,C210="Laptop")),"yes","no")</f>
        <v>yes</v>
      </c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6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/>
      <c r="J211" s="1" t="str">
        <f t="shared" ref="J211:J229" si="7">IF(AND(D211&gt;2000,OR(B211=E211,C211="Laptop")),"yes","no")</f>
        <v>no</v>
      </c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6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/>
      <c r="J212" s="1" t="str">
        <f t="shared" si="7"/>
        <v>no</v>
      </c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6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/>
      <c r="J213" s="1" t="str">
        <f t="shared" si="7"/>
        <v>no</v>
      </c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6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/>
      <c r="J214" s="1" t="str">
        <f t="shared" si="7"/>
        <v>yes</v>
      </c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6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/>
      <c r="J215" s="1" t="str">
        <f t="shared" si="7"/>
        <v>no</v>
      </c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6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/>
      <c r="J216" s="1" t="str">
        <f t="shared" si="7"/>
        <v>no</v>
      </c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6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/>
      <c r="J217" s="1" t="str">
        <f t="shared" si="7"/>
        <v>no</v>
      </c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6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/>
      <c r="J218" s="1" t="str">
        <f t="shared" si="7"/>
        <v>no</v>
      </c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6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/>
      <c r="J219" s="1" t="str">
        <f t="shared" si="7"/>
        <v>no</v>
      </c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6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/>
      <c r="J220" s="1" t="str">
        <f t="shared" si="7"/>
        <v>no</v>
      </c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6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/>
      <c r="J221" s="1" t="str">
        <f t="shared" si="7"/>
        <v>no</v>
      </c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6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/>
      <c r="J222" s="1" t="str">
        <f t="shared" si="7"/>
        <v>no</v>
      </c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6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/>
      <c r="J223" s="1" t="str">
        <f t="shared" si="7"/>
        <v>no</v>
      </c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6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/>
      <c r="J224" s="1" t="str">
        <f t="shared" si="7"/>
        <v>no</v>
      </c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6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/>
      <c r="J225" s="1" t="str">
        <f t="shared" si="7"/>
        <v>no</v>
      </c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6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/>
      <c r="J226" s="1" t="str">
        <f t="shared" si="7"/>
        <v>no</v>
      </c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6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/>
      <c r="J227" s="1" t="str">
        <f t="shared" si="7"/>
        <v>no</v>
      </c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6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/>
      <c r="J228" s="1" t="str">
        <f t="shared" si="7"/>
        <v>no</v>
      </c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6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/>
      <c r="J229" s="1" t="str">
        <f t="shared" si="7"/>
        <v>no</v>
      </c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admin</cp:lastModifiedBy>
  <dcterms:created xsi:type="dcterms:W3CDTF">2023-06-08T11:58:49Z</dcterms:created>
  <dcterms:modified xsi:type="dcterms:W3CDTF">2023-09-02T18:00:16Z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