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nkshi Mody\Desktop\UT MSBA\Marketing Analytics\Assignment 1\"/>
    </mc:Choice>
  </mc:AlternateContent>
  <xr:revisionPtr revIDLastSave="0" documentId="13_ncr:1_{7312A55F-5408-4A2B-8EC7-9AC7A20D241D}" xr6:coauthVersionLast="44" xr6:coauthVersionMax="44" xr10:uidLastSave="{00000000-0000-0000-0000-000000000000}"/>
  <bookViews>
    <workbookView xWindow="-90" yWindow="-90" windowWidth="19380" windowHeight="10380" firstSheet="1" activeTab="4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solver_adj" localSheetId="1" hidden="1">'Q1 and Q2 Estimates and Probs'!$E$1,'Q1 and Q2 Estimates and Probs'!$G$1,'Q1 and Q2 Estimates and Probs'!$I$1,'Q1 and Q2 Estimates and Probs'!$K$1,'Q1 and Q2 Estimates and Probs'!$M$1,'Q1 and Q2 Estimates and Probs'!$O$1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'Q1 and Q2 Estimates and Probs'!$S$2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5" l="1"/>
  <c r="R42" i="5"/>
  <c r="S42" i="5" s="1"/>
  <c r="R41" i="5"/>
  <c r="S41" i="5" s="1"/>
  <c r="R40" i="5"/>
  <c r="S40" i="5" s="1"/>
  <c r="R39" i="5"/>
  <c r="S39" i="5" s="1"/>
  <c r="R38" i="5"/>
  <c r="R37" i="5"/>
  <c r="I56" i="5"/>
  <c r="J56" i="5" s="1"/>
  <c r="H54" i="5"/>
  <c r="G54" i="5"/>
  <c r="F54" i="5"/>
  <c r="E54" i="5"/>
  <c r="D54" i="5"/>
  <c r="C54" i="5"/>
  <c r="I60" i="5" s="1"/>
  <c r="J60" i="5" s="1"/>
  <c r="H44" i="5"/>
  <c r="G44" i="5"/>
  <c r="F44" i="5"/>
  <c r="E44" i="5"/>
  <c r="D44" i="5"/>
  <c r="C44" i="5"/>
  <c r="I50" i="5" s="1"/>
  <c r="J50" i="5" s="1"/>
  <c r="H34" i="5"/>
  <c r="G34" i="5"/>
  <c r="F34" i="5"/>
  <c r="E34" i="5"/>
  <c r="D34" i="5"/>
  <c r="C34" i="5"/>
  <c r="I40" i="5" s="1"/>
  <c r="J40" i="5" s="1"/>
  <c r="H21" i="5"/>
  <c r="I23" i="5" s="1"/>
  <c r="J23" i="5" s="1"/>
  <c r="G21" i="5"/>
  <c r="F21" i="5"/>
  <c r="E21" i="5"/>
  <c r="D21" i="5"/>
  <c r="C21" i="5"/>
  <c r="I27" i="5" s="1"/>
  <c r="J27" i="5" s="1"/>
  <c r="H11" i="5"/>
  <c r="G11" i="5"/>
  <c r="F11" i="5"/>
  <c r="E11" i="5"/>
  <c r="D11" i="5"/>
  <c r="C11" i="5"/>
  <c r="B8" i="4"/>
  <c r="E32" i="4" s="1"/>
  <c r="B7" i="4"/>
  <c r="B6" i="4"/>
  <c r="E26" i="4" s="1"/>
  <c r="B5" i="4"/>
  <c r="B4" i="4"/>
  <c r="B3" i="4"/>
  <c r="J13" i="3"/>
  <c r="H10" i="3"/>
  <c r="G10" i="3"/>
  <c r="D12" i="3"/>
  <c r="D11" i="3"/>
  <c r="D10" i="3"/>
  <c r="D8" i="3"/>
  <c r="G7" i="3" s="1"/>
  <c r="D7" i="3"/>
  <c r="D5" i="3"/>
  <c r="D4" i="3"/>
  <c r="G4" i="3" s="1"/>
  <c r="D3" i="3"/>
  <c r="K985" i="2"/>
  <c r="K984" i="2"/>
  <c r="K983" i="2"/>
  <c r="M983" i="2" s="1"/>
  <c r="K982" i="2"/>
  <c r="K981" i="2"/>
  <c r="K980" i="2"/>
  <c r="K979" i="2"/>
  <c r="M979" i="2" s="1"/>
  <c r="K978" i="2"/>
  <c r="M978" i="2" s="1"/>
  <c r="K977" i="2"/>
  <c r="K976" i="2"/>
  <c r="K975" i="2"/>
  <c r="M975" i="2" s="1"/>
  <c r="K974" i="2"/>
  <c r="K973" i="2"/>
  <c r="K972" i="2"/>
  <c r="K971" i="2"/>
  <c r="M971" i="2" s="1"/>
  <c r="K970" i="2"/>
  <c r="M970" i="2" s="1"/>
  <c r="K969" i="2"/>
  <c r="K968" i="2"/>
  <c r="K967" i="2"/>
  <c r="M967" i="2" s="1"/>
  <c r="K966" i="2"/>
  <c r="K965" i="2"/>
  <c r="K964" i="2"/>
  <c r="K963" i="2"/>
  <c r="M963" i="2" s="1"/>
  <c r="K962" i="2"/>
  <c r="M962" i="2" s="1"/>
  <c r="K961" i="2"/>
  <c r="K960" i="2"/>
  <c r="K959" i="2"/>
  <c r="M959" i="2" s="1"/>
  <c r="K958" i="2"/>
  <c r="K957" i="2"/>
  <c r="K956" i="2"/>
  <c r="K955" i="2"/>
  <c r="M955" i="2" s="1"/>
  <c r="K954" i="2"/>
  <c r="M954" i="2" s="1"/>
  <c r="K953" i="2"/>
  <c r="K952" i="2"/>
  <c r="K951" i="2"/>
  <c r="M951" i="2" s="1"/>
  <c r="K950" i="2"/>
  <c r="K949" i="2"/>
  <c r="K948" i="2"/>
  <c r="K947" i="2"/>
  <c r="M947" i="2" s="1"/>
  <c r="K946" i="2"/>
  <c r="M946" i="2" s="1"/>
  <c r="K945" i="2"/>
  <c r="K944" i="2"/>
  <c r="M944" i="2" s="1"/>
  <c r="K943" i="2"/>
  <c r="M943" i="2" s="1"/>
  <c r="K942" i="2"/>
  <c r="K941" i="2"/>
  <c r="K940" i="2"/>
  <c r="K939" i="2"/>
  <c r="M939" i="2" s="1"/>
  <c r="K938" i="2"/>
  <c r="M938" i="2" s="1"/>
  <c r="K937" i="2"/>
  <c r="K936" i="2"/>
  <c r="K935" i="2"/>
  <c r="M935" i="2" s="1"/>
  <c r="K934" i="2"/>
  <c r="K933" i="2"/>
  <c r="K932" i="2"/>
  <c r="K931" i="2"/>
  <c r="M931" i="2" s="1"/>
  <c r="K930" i="2"/>
  <c r="M930" i="2" s="1"/>
  <c r="K929" i="2"/>
  <c r="K928" i="2"/>
  <c r="K927" i="2"/>
  <c r="M927" i="2" s="1"/>
  <c r="K926" i="2"/>
  <c r="K925" i="2"/>
  <c r="K924" i="2"/>
  <c r="K923" i="2"/>
  <c r="M923" i="2" s="1"/>
  <c r="K922" i="2"/>
  <c r="M922" i="2" s="1"/>
  <c r="K921" i="2"/>
  <c r="K920" i="2"/>
  <c r="M920" i="2" s="1"/>
  <c r="K919" i="2"/>
  <c r="M919" i="2" s="1"/>
  <c r="K918" i="2"/>
  <c r="K917" i="2"/>
  <c r="K916" i="2"/>
  <c r="K915" i="2"/>
  <c r="M915" i="2" s="1"/>
  <c r="K914" i="2"/>
  <c r="M914" i="2" s="1"/>
  <c r="P914" i="2" s="1"/>
  <c r="K913" i="2"/>
  <c r="K912" i="2"/>
  <c r="K911" i="2"/>
  <c r="M911" i="2" s="1"/>
  <c r="K910" i="2"/>
  <c r="K909" i="2"/>
  <c r="K908" i="2"/>
  <c r="K907" i="2"/>
  <c r="M907" i="2" s="1"/>
  <c r="K906" i="2"/>
  <c r="M906" i="2" s="1"/>
  <c r="K905" i="2"/>
  <c r="K904" i="2"/>
  <c r="K903" i="2"/>
  <c r="M903" i="2" s="1"/>
  <c r="K902" i="2"/>
  <c r="K901" i="2"/>
  <c r="K900" i="2"/>
  <c r="K899" i="2"/>
  <c r="M899" i="2" s="1"/>
  <c r="K898" i="2"/>
  <c r="M898" i="2" s="1"/>
  <c r="K897" i="2"/>
  <c r="K896" i="2"/>
  <c r="M896" i="2" s="1"/>
  <c r="K895" i="2"/>
  <c r="M895" i="2" s="1"/>
  <c r="K894" i="2"/>
  <c r="M894" i="2" s="1"/>
  <c r="P894" i="2" s="1"/>
  <c r="K893" i="2"/>
  <c r="K892" i="2"/>
  <c r="K891" i="2"/>
  <c r="M891" i="2" s="1"/>
  <c r="K890" i="2"/>
  <c r="M890" i="2" s="1"/>
  <c r="K889" i="2"/>
  <c r="K888" i="2"/>
  <c r="K887" i="2"/>
  <c r="M887" i="2" s="1"/>
  <c r="K886" i="2"/>
  <c r="K885" i="2"/>
  <c r="K884" i="2"/>
  <c r="K883" i="2"/>
  <c r="M883" i="2" s="1"/>
  <c r="K882" i="2"/>
  <c r="M882" i="2" s="1"/>
  <c r="K881" i="2"/>
  <c r="K880" i="2"/>
  <c r="K879" i="2"/>
  <c r="M879" i="2" s="1"/>
  <c r="K878" i="2"/>
  <c r="M878" i="2" s="1"/>
  <c r="P878" i="2" s="1"/>
  <c r="K877" i="2"/>
  <c r="K876" i="2"/>
  <c r="K875" i="2"/>
  <c r="M875" i="2" s="1"/>
  <c r="K874" i="2"/>
  <c r="M874" i="2" s="1"/>
  <c r="K873" i="2"/>
  <c r="K872" i="2"/>
  <c r="K871" i="2"/>
  <c r="M871" i="2" s="1"/>
  <c r="K870" i="2"/>
  <c r="M870" i="2" s="1"/>
  <c r="K869" i="2"/>
  <c r="K868" i="2"/>
  <c r="K867" i="2"/>
  <c r="M867" i="2" s="1"/>
  <c r="K866" i="2"/>
  <c r="M866" i="2" s="1"/>
  <c r="K865" i="2"/>
  <c r="K864" i="2"/>
  <c r="M864" i="2" s="1"/>
  <c r="K863" i="2"/>
  <c r="M863" i="2" s="1"/>
  <c r="K862" i="2"/>
  <c r="M862" i="2" s="1"/>
  <c r="K861" i="2"/>
  <c r="K860" i="2"/>
  <c r="K859" i="2"/>
  <c r="M859" i="2" s="1"/>
  <c r="K858" i="2"/>
  <c r="M858" i="2" s="1"/>
  <c r="K857" i="2"/>
  <c r="K856" i="2"/>
  <c r="K855" i="2"/>
  <c r="M855" i="2" s="1"/>
  <c r="K854" i="2"/>
  <c r="M854" i="2" s="1"/>
  <c r="K853" i="2"/>
  <c r="K852" i="2"/>
  <c r="K851" i="2"/>
  <c r="M851" i="2" s="1"/>
  <c r="K850" i="2"/>
  <c r="M850" i="2" s="1"/>
  <c r="K849" i="2"/>
  <c r="K848" i="2"/>
  <c r="K847" i="2"/>
  <c r="M847" i="2" s="1"/>
  <c r="K846" i="2"/>
  <c r="K845" i="2"/>
  <c r="K844" i="2"/>
  <c r="K843" i="2"/>
  <c r="M843" i="2" s="1"/>
  <c r="K842" i="2"/>
  <c r="M842" i="2" s="1"/>
  <c r="P842" i="2" s="1"/>
  <c r="K841" i="2"/>
  <c r="K840" i="2"/>
  <c r="M840" i="2" s="1"/>
  <c r="K839" i="2"/>
  <c r="M839" i="2" s="1"/>
  <c r="K838" i="2"/>
  <c r="M838" i="2" s="1"/>
  <c r="K837" i="2"/>
  <c r="K836" i="2"/>
  <c r="K835" i="2"/>
  <c r="M835" i="2" s="1"/>
  <c r="K834" i="2"/>
  <c r="M834" i="2" s="1"/>
  <c r="K833" i="2"/>
  <c r="K832" i="2"/>
  <c r="M832" i="2" s="1"/>
  <c r="K831" i="2"/>
  <c r="M831" i="2" s="1"/>
  <c r="K830" i="2"/>
  <c r="M830" i="2" s="1"/>
  <c r="K829" i="2"/>
  <c r="K828" i="2"/>
  <c r="K827" i="2"/>
  <c r="M827" i="2" s="1"/>
  <c r="K826" i="2"/>
  <c r="M826" i="2" s="1"/>
  <c r="P826" i="2" s="1"/>
  <c r="K825" i="2"/>
  <c r="K824" i="2"/>
  <c r="M824" i="2" s="1"/>
  <c r="K823" i="2"/>
  <c r="M823" i="2" s="1"/>
  <c r="K822" i="2"/>
  <c r="M822" i="2" s="1"/>
  <c r="K821" i="2"/>
  <c r="K820" i="2"/>
  <c r="K819" i="2"/>
  <c r="M819" i="2" s="1"/>
  <c r="K818" i="2"/>
  <c r="M818" i="2" s="1"/>
  <c r="K817" i="2"/>
  <c r="K816" i="2"/>
  <c r="M816" i="2" s="1"/>
  <c r="K815" i="2"/>
  <c r="M815" i="2" s="1"/>
  <c r="K814" i="2"/>
  <c r="M814" i="2" s="1"/>
  <c r="K813" i="2"/>
  <c r="K812" i="2"/>
  <c r="K811" i="2"/>
  <c r="M811" i="2" s="1"/>
  <c r="K810" i="2"/>
  <c r="M810" i="2" s="1"/>
  <c r="K809" i="2"/>
  <c r="K808" i="2"/>
  <c r="M808" i="2" s="1"/>
  <c r="K807" i="2"/>
  <c r="M807" i="2" s="1"/>
  <c r="K806" i="2"/>
  <c r="M806" i="2" s="1"/>
  <c r="K805" i="2"/>
  <c r="K804" i="2"/>
  <c r="K803" i="2"/>
  <c r="M803" i="2" s="1"/>
  <c r="K802" i="2"/>
  <c r="M802" i="2" s="1"/>
  <c r="K801" i="2"/>
  <c r="K800" i="2"/>
  <c r="M800" i="2" s="1"/>
  <c r="K799" i="2"/>
  <c r="M799" i="2" s="1"/>
  <c r="K798" i="2"/>
  <c r="K797" i="2"/>
  <c r="K796" i="2"/>
  <c r="K795" i="2"/>
  <c r="M795" i="2" s="1"/>
  <c r="K794" i="2"/>
  <c r="M794" i="2" s="1"/>
  <c r="K793" i="2"/>
  <c r="K792" i="2"/>
  <c r="M792" i="2" s="1"/>
  <c r="K791" i="2"/>
  <c r="M791" i="2" s="1"/>
  <c r="K790" i="2"/>
  <c r="M790" i="2" s="1"/>
  <c r="K789" i="2"/>
  <c r="K788" i="2"/>
  <c r="K787" i="2"/>
  <c r="M787" i="2" s="1"/>
  <c r="K786" i="2"/>
  <c r="M786" i="2" s="1"/>
  <c r="K785" i="2"/>
  <c r="K784" i="2"/>
  <c r="K783" i="2"/>
  <c r="M783" i="2" s="1"/>
  <c r="K782" i="2"/>
  <c r="M782" i="2" s="1"/>
  <c r="K781" i="2"/>
  <c r="K780" i="2"/>
  <c r="K779" i="2"/>
  <c r="M779" i="2" s="1"/>
  <c r="K778" i="2"/>
  <c r="M778" i="2" s="1"/>
  <c r="K777" i="2"/>
  <c r="K776" i="2"/>
  <c r="M776" i="2" s="1"/>
  <c r="K775" i="2"/>
  <c r="M775" i="2" s="1"/>
  <c r="K774" i="2"/>
  <c r="M774" i="2" s="1"/>
  <c r="P774" i="2" s="1"/>
  <c r="K773" i="2"/>
  <c r="K772" i="2"/>
  <c r="K771" i="2"/>
  <c r="M771" i="2" s="1"/>
  <c r="K770" i="2"/>
  <c r="M770" i="2" s="1"/>
  <c r="K769" i="2"/>
  <c r="K768" i="2"/>
  <c r="M768" i="2" s="1"/>
  <c r="K767" i="2"/>
  <c r="M767" i="2" s="1"/>
  <c r="K766" i="2"/>
  <c r="M766" i="2" s="1"/>
  <c r="K765" i="2"/>
  <c r="K764" i="2"/>
  <c r="K763" i="2"/>
  <c r="M763" i="2" s="1"/>
  <c r="K762" i="2"/>
  <c r="M762" i="2" s="1"/>
  <c r="K761" i="2"/>
  <c r="K760" i="2"/>
  <c r="M760" i="2" s="1"/>
  <c r="K759" i="2"/>
  <c r="M759" i="2" s="1"/>
  <c r="K758" i="2"/>
  <c r="M758" i="2" s="1"/>
  <c r="K757" i="2"/>
  <c r="K756" i="2"/>
  <c r="K755" i="2"/>
  <c r="M755" i="2" s="1"/>
  <c r="K754" i="2"/>
  <c r="M754" i="2" s="1"/>
  <c r="K753" i="2"/>
  <c r="K752" i="2"/>
  <c r="K751" i="2"/>
  <c r="M751" i="2" s="1"/>
  <c r="K750" i="2"/>
  <c r="M750" i="2" s="1"/>
  <c r="K749" i="2"/>
  <c r="K748" i="2"/>
  <c r="K747" i="2"/>
  <c r="M747" i="2" s="1"/>
  <c r="K746" i="2"/>
  <c r="M746" i="2" s="1"/>
  <c r="K745" i="2"/>
  <c r="K744" i="2"/>
  <c r="K743" i="2"/>
  <c r="M743" i="2" s="1"/>
  <c r="K742" i="2"/>
  <c r="M742" i="2" s="1"/>
  <c r="K741" i="2"/>
  <c r="M741" i="2" s="1"/>
  <c r="K740" i="2"/>
  <c r="K739" i="2"/>
  <c r="M739" i="2" s="1"/>
  <c r="K738" i="2"/>
  <c r="M738" i="2" s="1"/>
  <c r="K737" i="2"/>
  <c r="K736" i="2"/>
  <c r="M736" i="2" s="1"/>
  <c r="K735" i="2"/>
  <c r="M735" i="2" s="1"/>
  <c r="K734" i="2"/>
  <c r="M734" i="2" s="1"/>
  <c r="K733" i="2"/>
  <c r="K732" i="2"/>
  <c r="K731" i="2"/>
  <c r="M731" i="2" s="1"/>
  <c r="K730" i="2"/>
  <c r="M730" i="2" s="1"/>
  <c r="K729" i="2"/>
  <c r="K728" i="2"/>
  <c r="M728" i="2" s="1"/>
  <c r="K727" i="2"/>
  <c r="M727" i="2" s="1"/>
  <c r="K726" i="2"/>
  <c r="M726" i="2" s="1"/>
  <c r="K725" i="2"/>
  <c r="K724" i="2"/>
  <c r="K723" i="2"/>
  <c r="M723" i="2" s="1"/>
  <c r="K722" i="2"/>
  <c r="M722" i="2" s="1"/>
  <c r="K721" i="2"/>
  <c r="K720" i="2"/>
  <c r="M720" i="2" s="1"/>
  <c r="K719" i="2"/>
  <c r="M719" i="2" s="1"/>
  <c r="K718" i="2"/>
  <c r="M718" i="2" s="1"/>
  <c r="K717" i="2"/>
  <c r="K716" i="2"/>
  <c r="K715" i="2"/>
  <c r="M715" i="2" s="1"/>
  <c r="K714" i="2"/>
  <c r="M714" i="2" s="1"/>
  <c r="K713" i="2"/>
  <c r="K712" i="2"/>
  <c r="M712" i="2" s="1"/>
  <c r="K711" i="2"/>
  <c r="M711" i="2" s="1"/>
  <c r="K710" i="2"/>
  <c r="M710" i="2" s="1"/>
  <c r="K709" i="2"/>
  <c r="K708" i="2"/>
  <c r="K707" i="2"/>
  <c r="M707" i="2" s="1"/>
  <c r="K706" i="2"/>
  <c r="M706" i="2" s="1"/>
  <c r="K705" i="2"/>
  <c r="M705" i="2" s="1"/>
  <c r="K704" i="2"/>
  <c r="M704" i="2" s="1"/>
  <c r="K703" i="2"/>
  <c r="M703" i="2" s="1"/>
  <c r="K702" i="2"/>
  <c r="M702" i="2" s="1"/>
  <c r="K701" i="2"/>
  <c r="K700" i="2"/>
  <c r="K699" i="2"/>
  <c r="M699" i="2" s="1"/>
  <c r="K698" i="2"/>
  <c r="M698" i="2" s="1"/>
  <c r="K697" i="2"/>
  <c r="K696" i="2"/>
  <c r="M696" i="2" s="1"/>
  <c r="K695" i="2"/>
  <c r="M695" i="2" s="1"/>
  <c r="K694" i="2"/>
  <c r="M694" i="2" s="1"/>
  <c r="K693" i="2"/>
  <c r="K692" i="2"/>
  <c r="K691" i="2"/>
  <c r="M691" i="2" s="1"/>
  <c r="K690" i="2"/>
  <c r="M690" i="2" s="1"/>
  <c r="K689" i="2"/>
  <c r="K688" i="2"/>
  <c r="M688" i="2" s="1"/>
  <c r="K687" i="2"/>
  <c r="M687" i="2" s="1"/>
  <c r="K686" i="2"/>
  <c r="M686" i="2" s="1"/>
  <c r="K685" i="2"/>
  <c r="K684" i="2"/>
  <c r="K683" i="2"/>
  <c r="M683" i="2" s="1"/>
  <c r="K682" i="2"/>
  <c r="M682" i="2" s="1"/>
  <c r="K681" i="2"/>
  <c r="K680" i="2"/>
  <c r="M680" i="2" s="1"/>
  <c r="K679" i="2"/>
  <c r="M679" i="2" s="1"/>
  <c r="K678" i="2"/>
  <c r="M678" i="2" s="1"/>
  <c r="K677" i="2"/>
  <c r="K676" i="2"/>
  <c r="K675" i="2"/>
  <c r="M675" i="2" s="1"/>
  <c r="K674" i="2"/>
  <c r="M674" i="2" s="1"/>
  <c r="K673" i="2"/>
  <c r="K672" i="2"/>
  <c r="M672" i="2" s="1"/>
  <c r="K671" i="2"/>
  <c r="M671" i="2" s="1"/>
  <c r="K670" i="2"/>
  <c r="M670" i="2" s="1"/>
  <c r="K669" i="2"/>
  <c r="K668" i="2"/>
  <c r="K667" i="2"/>
  <c r="M667" i="2" s="1"/>
  <c r="K666" i="2"/>
  <c r="M666" i="2" s="1"/>
  <c r="K665" i="2"/>
  <c r="M665" i="2" s="1"/>
  <c r="K664" i="2"/>
  <c r="M664" i="2" s="1"/>
  <c r="K663" i="2"/>
  <c r="M663" i="2" s="1"/>
  <c r="K662" i="2"/>
  <c r="M662" i="2" s="1"/>
  <c r="K661" i="2"/>
  <c r="M661" i="2" s="1"/>
  <c r="K660" i="2"/>
  <c r="K659" i="2"/>
  <c r="M659" i="2" s="1"/>
  <c r="K658" i="2"/>
  <c r="M658" i="2" s="1"/>
  <c r="K657" i="2"/>
  <c r="K656" i="2"/>
  <c r="K655" i="2"/>
  <c r="M655" i="2" s="1"/>
  <c r="K654" i="2"/>
  <c r="M654" i="2" s="1"/>
  <c r="K653" i="2"/>
  <c r="K652" i="2"/>
  <c r="K651" i="2"/>
  <c r="M651" i="2" s="1"/>
  <c r="K650" i="2"/>
  <c r="M650" i="2" s="1"/>
  <c r="K649" i="2"/>
  <c r="M649" i="2" s="1"/>
  <c r="K648" i="2"/>
  <c r="M648" i="2" s="1"/>
  <c r="K647" i="2"/>
  <c r="M647" i="2" s="1"/>
  <c r="K646" i="2"/>
  <c r="M646" i="2" s="1"/>
  <c r="K645" i="2"/>
  <c r="K644" i="2"/>
  <c r="K643" i="2"/>
  <c r="M643" i="2" s="1"/>
  <c r="K642" i="2"/>
  <c r="M642" i="2" s="1"/>
  <c r="K641" i="2"/>
  <c r="K640" i="2"/>
  <c r="M640" i="2" s="1"/>
  <c r="K639" i="2"/>
  <c r="M639" i="2" s="1"/>
  <c r="K638" i="2"/>
  <c r="M638" i="2" s="1"/>
  <c r="P638" i="2" s="1"/>
  <c r="K637" i="2"/>
  <c r="K636" i="2"/>
  <c r="K635" i="2"/>
  <c r="M635" i="2" s="1"/>
  <c r="K634" i="2"/>
  <c r="M634" i="2" s="1"/>
  <c r="K633" i="2"/>
  <c r="K632" i="2"/>
  <c r="M632" i="2" s="1"/>
  <c r="K631" i="2"/>
  <c r="M631" i="2" s="1"/>
  <c r="K630" i="2"/>
  <c r="M630" i="2" s="1"/>
  <c r="K629" i="2"/>
  <c r="M629" i="2" s="1"/>
  <c r="K628" i="2"/>
  <c r="K627" i="2"/>
  <c r="M627" i="2" s="1"/>
  <c r="K626" i="2"/>
  <c r="M626" i="2" s="1"/>
  <c r="K625" i="2"/>
  <c r="M625" i="2" s="1"/>
  <c r="K624" i="2"/>
  <c r="M624" i="2" s="1"/>
  <c r="K623" i="2"/>
  <c r="M623" i="2" s="1"/>
  <c r="K622" i="2"/>
  <c r="M622" i="2" s="1"/>
  <c r="P622" i="2" s="1"/>
  <c r="K621" i="2"/>
  <c r="M621" i="2" s="1"/>
  <c r="K620" i="2"/>
  <c r="K619" i="2"/>
  <c r="M619" i="2" s="1"/>
  <c r="K618" i="2"/>
  <c r="M618" i="2" s="1"/>
  <c r="K617" i="2"/>
  <c r="K616" i="2"/>
  <c r="M616" i="2" s="1"/>
  <c r="K615" i="2"/>
  <c r="M615" i="2" s="1"/>
  <c r="K614" i="2"/>
  <c r="M614" i="2" s="1"/>
  <c r="K613" i="2"/>
  <c r="K612" i="2"/>
  <c r="K611" i="2"/>
  <c r="M611" i="2" s="1"/>
  <c r="K610" i="2"/>
  <c r="M610" i="2" s="1"/>
  <c r="K609" i="2"/>
  <c r="M609" i="2" s="1"/>
  <c r="K608" i="2"/>
  <c r="M608" i="2" s="1"/>
  <c r="K607" i="2"/>
  <c r="M607" i="2" s="1"/>
  <c r="K606" i="2"/>
  <c r="M606" i="2" s="1"/>
  <c r="K605" i="2"/>
  <c r="K604" i="2"/>
  <c r="K603" i="2"/>
  <c r="M603" i="2" s="1"/>
  <c r="K602" i="2"/>
  <c r="M602" i="2" s="1"/>
  <c r="K601" i="2"/>
  <c r="M601" i="2" s="1"/>
  <c r="K600" i="2"/>
  <c r="M600" i="2" s="1"/>
  <c r="K599" i="2"/>
  <c r="M599" i="2" s="1"/>
  <c r="K598" i="2"/>
  <c r="M598" i="2" s="1"/>
  <c r="K597" i="2"/>
  <c r="K596" i="2"/>
  <c r="K595" i="2"/>
  <c r="M595" i="2" s="1"/>
  <c r="K594" i="2"/>
  <c r="M594" i="2" s="1"/>
  <c r="K593" i="2"/>
  <c r="M593" i="2" s="1"/>
  <c r="K592" i="2"/>
  <c r="M592" i="2" s="1"/>
  <c r="K591" i="2"/>
  <c r="M591" i="2" s="1"/>
  <c r="K590" i="2"/>
  <c r="M590" i="2" s="1"/>
  <c r="K589" i="2"/>
  <c r="M589" i="2" s="1"/>
  <c r="K588" i="2"/>
  <c r="K587" i="2"/>
  <c r="M587" i="2" s="1"/>
  <c r="K586" i="2"/>
  <c r="M586" i="2" s="1"/>
  <c r="K585" i="2"/>
  <c r="K584" i="2"/>
  <c r="M584" i="2" s="1"/>
  <c r="K583" i="2"/>
  <c r="M583" i="2" s="1"/>
  <c r="K582" i="2"/>
  <c r="M582" i="2" s="1"/>
  <c r="K581" i="2"/>
  <c r="M581" i="2" s="1"/>
  <c r="K580" i="2"/>
  <c r="K579" i="2"/>
  <c r="M579" i="2" s="1"/>
  <c r="K578" i="2"/>
  <c r="M578" i="2" s="1"/>
  <c r="K577" i="2"/>
  <c r="K576" i="2"/>
  <c r="M576" i="2" s="1"/>
  <c r="K575" i="2"/>
  <c r="M575" i="2" s="1"/>
  <c r="K574" i="2"/>
  <c r="M574" i="2" s="1"/>
  <c r="K573" i="2"/>
  <c r="K572" i="2"/>
  <c r="K571" i="2"/>
  <c r="M571" i="2" s="1"/>
  <c r="K570" i="2"/>
  <c r="M570" i="2" s="1"/>
  <c r="K569" i="2"/>
  <c r="M569" i="2" s="1"/>
  <c r="K568" i="2"/>
  <c r="M568" i="2" s="1"/>
  <c r="K567" i="2"/>
  <c r="M567" i="2" s="1"/>
  <c r="K566" i="2"/>
  <c r="M566" i="2" s="1"/>
  <c r="K565" i="2"/>
  <c r="M565" i="2" s="1"/>
  <c r="K564" i="2"/>
  <c r="K563" i="2"/>
  <c r="M563" i="2" s="1"/>
  <c r="K562" i="2"/>
  <c r="M562" i="2" s="1"/>
  <c r="K561" i="2"/>
  <c r="M561" i="2" s="1"/>
  <c r="K560" i="2"/>
  <c r="M560" i="2" s="1"/>
  <c r="K559" i="2"/>
  <c r="M559" i="2" s="1"/>
  <c r="K558" i="2"/>
  <c r="M558" i="2" s="1"/>
  <c r="K557" i="2"/>
  <c r="K556" i="2"/>
  <c r="K555" i="2"/>
  <c r="M555" i="2" s="1"/>
  <c r="K554" i="2"/>
  <c r="M554" i="2" s="1"/>
  <c r="K553" i="2"/>
  <c r="M553" i="2" s="1"/>
  <c r="K552" i="2"/>
  <c r="M552" i="2" s="1"/>
  <c r="K551" i="2"/>
  <c r="M551" i="2" s="1"/>
  <c r="K550" i="2"/>
  <c r="M550" i="2" s="1"/>
  <c r="K549" i="2"/>
  <c r="M549" i="2" s="1"/>
  <c r="K548" i="2"/>
  <c r="K547" i="2"/>
  <c r="M547" i="2" s="1"/>
  <c r="K546" i="2"/>
  <c r="M546" i="2" s="1"/>
  <c r="K545" i="2"/>
  <c r="M545" i="2" s="1"/>
  <c r="K544" i="2"/>
  <c r="M544" i="2" s="1"/>
  <c r="K543" i="2"/>
  <c r="M543" i="2" s="1"/>
  <c r="K542" i="2"/>
  <c r="M542" i="2" s="1"/>
  <c r="K541" i="2"/>
  <c r="M541" i="2" s="1"/>
  <c r="K540" i="2"/>
  <c r="K539" i="2"/>
  <c r="M539" i="2" s="1"/>
  <c r="K538" i="2"/>
  <c r="M538" i="2" s="1"/>
  <c r="K537" i="2"/>
  <c r="M537" i="2" s="1"/>
  <c r="K536" i="2"/>
  <c r="M536" i="2" s="1"/>
  <c r="K535" i="2"/>
  <c r="M535" i="2" s="1"/>
  <c r="K534" i="2"/>
  <c r="M534" i="2" s="1"/>
  <c r="K533" i="2"/>
  <c r="M533" i="2" s="1"/>
  <c r="K532" i="2"/>
  <c r="K531" i="2"/>
  <c r="M531" i="2" s="1"/>
  <c r="K530" i="2"/>
  <c r="M530" i="2" s="1"/>
  <c r="K529" i="2"/>
  <c r="M529" i="2" s="1"/>
  <c r="K528" i="2"/>
  <c r="M528" i="2" s="1"/>
  <c r="K527" i="2"/>
  <c r="M527" i="2" s="1"/>
  <c r="K526" i="2"/>
  <c r="M526" i="2" s="1"/>
  <c r="K525" i="2"/>
  <c r="M525" i="2" s="1"/>
  <c r="K524" i="2"/>
  <c r="K523" i="2"/>
  <c r="M523" i="2" s="1"/>
  <c r="K522" i="2"/>
  <c r="M522" i="2" s="1"/>
  <c r="K521" i="2"/>
  <c r="M521" i="2" s="1"/>
  <c r="K520" i="2"/>
  <c r="M520" i="2" s="1"/>
  <c r="K519" i="2"/>
  <c r="M519" i="2" s="1"/>
  <c r="K518" i="2"/>
  <c r="M518" i="2" s="1"/>
  <c r="K517" i="2"/>
  <c r="M517" i="2" s="1"/>
  <c r="K516" i="2"/>
  <c r="K515" i="2"/>
  <c r="M515" i="2" s="1"/>
  <c r="K514" i="2"/>
  <c r="M514" i="2" s="1"/>
  <c r="K513" i="2"/>
  <c r="M513" i="2" s="1"/>
  <c r="K512" i="2"/>
  <c r="M512" i="2" s="1"/>
  <c r="K511" i="2"/>
  <c r="M511" i="2" s="1"/>
  <c r="K510" i="2"/>
  <c r="M510" i="2" s="1"/>
  <c r="K509" i="2"/>
  <c r="M509" i="2" s="1"/>
  <c r="K508" i="2"/>
  <c r="K507" i="2"/>
  <c r="M507" i="2" s="1"/>
  <c r="K506" i="2"/>
  <c r="M506" i="2" s="1"/>
  <c r="K505" i="2"/>
  <c r="K504" i="2"/>
  <c r="M504" i="2" s="1"/>
  <c r="K503" i="2"/>
  <c r="M503" i="2" s="1"/>
  <c r="K502" i="2"/>
  <c r="M502" i="2" s="1"/>
  <c r="K501" i="2"/>
  <c r="M501" i="2" s="1"/>
  <c r="K500" i="2"/>
  <c r="K499" i="2"/>
  <c r="M499" i="2" s="1"/>
  <c r="K498" i="2"/>
  <c r="M498" i="2" s="1"/>
  <c r="K497" i="2"/>
  <c r="M497" i="2" s="1"/>
  <c r="K496" i="2"/>
  <c r="M496" i="2" s="1"/>
  <c r="K495" i="2"/>
  <c r="M495" i="2" s="1"/>
  <c r="K494" i="2"/>
  <c r="M494" i="2" s="1"/>
  <c r="K493" i="2"/>
  <c r="M493" i="2" s="1"/>
  <c r="K492" i="2"/>
  <c r="K491" i="2"/>
  <c r="M491" i="2" s="1"/>
  <c r="K490" i="2"/>
  <c r="M490" i="2" s="1"/>
  <c r="K489" i="2"/>
  <c r="M489" i="2" s="1"/>
  <c r="K488" i="2"/>
  <c r="M488" i="2" s="1"/>
  <c r="K487" i="2"/>
  <c r="M487" i="2" s="1"/>
  <c r="K486" i="2"/>
  <c r="M486" i="2" s="1"/>
  <c r="K485" i="2"/>
  <c r="M485" i="2" s="1"/>
  <c r="K484" i="2"/>
  <c r="K483" i="2"/>
  <c r="M483" i="2" s="1"/>
  <c r="K482" i="2"/>
  <c r="M482" i="2" s="1"/>
  <c r="K481" i="2"/>
  <c r="K480" i="2"/>
  <c r="M480" i="2" s="1"/>
  <c r="K479" i="2"/>
  <c r="M479" i="2" s="1"/>
  <c r="K478" i="2"/>
  <c r="M478" i="2" s="1"/>
  <c r="K477" i="2"/>
  <c r="M477" i="2" s="1"/>
  <c r="K476" i="2"/>
  <c r="K475" i="2"/>
  <c r="M475" i="2" s="1"/>
  <c r="K474" i="2"/>
  <c r="M474" i="2" s="1"/>
  <c r="K473" i="2"/>
  <c r="M473" i="2" s="1"/>
  <c r="K472" i="2"/>
  <c r="M472" i="2" s="1"/>
  <c r="K471" i="2"/>
  <c r="M471" i="2" s="1"/>
  <c r="K470" i="2"/>
  <c r="M470" i="2" s="1"/>
  <c r="K469" i="2"/>
  <c r="M469" i="2" s="1"/>
  <c r="K468" i="2"/>
  <c r="K467" i="2"/>
  <c r="M467" i="2" s="1"/>
  <c r="K466" i="2"/>
  <c r="M466" i="2" s="1"/>
  <c r="K465" i="2"/>
  <c r="M465" i="2" s="1"/>
  <c r="K464" i="2"/>
  <c r="M464" i="2" s="1"/>
  <c r="K463" i="2"/>
  <c r="M463" i="2" s="1"/>
  <c r="K462" i="2"/>
  <c r="M462" i="2" s="1"/>
  <c r="K461" i="2"/>
  <c r="M461" i="2" s="1"/>
  <c r="K460" i="2"/>
  <c r="K459" i="2"/>
  <c r="M459" i="2" s="1"/>
  <c r="K458" i="2"/>
  <c r="M458" i="2" s="1"/>
  <c r="K457" i="2"/>
  <c r="M457" i="2" s="1"/>
  <c r="K456" i="2"/>
  <c r="M456" i="2" s="1"/>
  <c r="K455" i="2"/>
  <c r="M455" i="2" s="1"/>
  <c r="K454" i="2"/>
  <c r="M454" i="2" s="1"/>
  <c r="K453" i="2"/>
  <c r="M453" i="2" s="1"/>
  <c r="K452" i="2"/>
  <c r="K451" i="2"/>
  <c r="M451" i="2" s="1"/>
  <c r="K450" i="2"/>
  <c r="M450" i="2" s="1"/>
  <c r="K449" i="2"/>
  <c r="M449" i="2" s="1"/>
  <c r="K448" i="2"/>
  <c r="M448" i="2" s="1"/>
  <c r="O448" i="2" s="1"/>
  <c r="K447" i="2"/>
  <c r="M447" i="2" s="1"/>
  <c r="K446" i="2"/>
  <c r="M446" i="2" s="1"/>
  <c r="K445" i="2"/>
  <c r="M445" i="2" s="1"/>
  <c r="K444" i="2"/>
  <c r="K443" i="2"/>
  <c r="M443" i="2" s="1"/>
  <c r="K442" i="2"/>
  <c r="M442" i="2" s="1"/>
  <c r="K441" i="2"/>
  <c r="M441" i="2" s="1"/>
  <c r="K440" i="2"/>
  <c r="M440" i="2" s="1"/>
  <c r="K439" i="2"/>
  <c r="M439" i="2" s="1"/>
  <c r="K438" i="2"/>
  <c r="M438" i="2" s="1"/>
  <c r="K437" i="2"/>
  <c r="M437" i="2" s="1"/>
  <c r="K436" i="2"/>
  <c r="K435" i="2"/>
  <c r="M435" i="2" s="1"/>
  <c r="K434" i="2"/>
  <c r="M434" i="2" s="1"/>
  <c r="K433" i="2"/>
  <c r="M433" i="2" s="1"/>
  <c r="K432" i="2"/>
  <c r="M432" i="2" s="1"/>
  <c r="K431" i="2"/>
  <c r="M431" i="2" s="1"/>
  <c r="K430" i="2"/>
  <c r="M430" i="2" s="1"/>
  <c r="K429" i="2"/>
  <c r="M429" i="2" s="1"/>
  <c r="K428" i="2"/>
  <c r="K427" i="2"/>
  <c r="M427" i="2" s="1"/>
  <c r="K426" i="2"/>
  <c r="M426" i="2" s="1"/>
  <c r="K425" i="2"/>
  <c r="M425" i="2" s="1"/>
  <c r="K424" i="2"/>
  <c r="M424" i="2" s="1"/>
  <c r="K423" i="2"/>
  <c r="M423" i="2" s="1"/>
  <c r="K422" i="2"/>
  <c r="M422" i="2" s="1"/>
  <c r="K421" i="2"/>
  <c r="M421" i="2" s="1"/>
  <c r="K420" i="2"/>
  <c r="K419" i="2"/>
  <c r="M419" i="2" s="1"/>
  <c r="K418" i="2"/>
  <c r="M418" i="2" s="1"/>
  <c r="K417" i="2"/>
  <c r="M417" i="2" s="1"/>
  <c r="K416" i="2"/>
  <c r="M416" i="2" s="1"/>
  <c r="K415" i="2"/>
  <c r="M415" i="2" s="1"/>
  <c r="K414" i="2"/>
  <c r="M414" i="2" s="1"/>
  <c r="K413" i="2"/>
  <c r="M413" i="2" s="1"/>
  <c r="K412" i="2"/>
  <c r="K411" i="2"/>
  <c r="M411" i="2" s="1"/>
  <c r="K410" i="2"/>
  <c r="M410" i="2" s="1"/>
  <c r="K409" i="2"/>
  <c r="M409" i="2" s="1"/>
  <c r="K408" i="2"/>
  <c r="M408" i="2" s="1"/>
  <c r="P408" i="2" s="1"/>
  <c r="K407" i="2"/>
  <c r="M407" i="2" s="1"/>
  <c r="K406" i="2"/>
  <c r="M406" i="2" s="1"/>
  <c r="K405" i="2"/>
  <c r="M405" i="2" s="1"/>
  <c r="K404" i="2"/>
  <c r="K403" i="2"/>
  <c r="M403" i="2" s="1"/>
  <c r="K402" i="2"/>
  <c r="M402" i="2" s="1"/>
  <c r="K401" i="2"/>
  <c r="M401" i="2" s="1"/>
  <c r="K400" i="2"/>
  <c r="M400" i="2" s="1"/>
  <c r="K399" i="2"/>
  <c r="M399" i="2" s="1"/>
  <c r="K398" i="2"/>
  <c r="M398" i="2" s="1"/>
  <c r="K397" i="2"/>
  <c r="M397" i="2" s="1"/>
  <c r="K396" i="2"/>
  <c r="K395" i="2"/>
  <c r="M395" i="2" s="1"/>
  <c r="K394" i="2"/>
  <c r="M394" i="2" s="1"/>
  <c r="K393" i="2"/>
  <c r="K392" i="2"/>
  <c r="M392" i="2" s="1"/>
  <c r="K391" i="2"/>
  <c r="M391" i="2" s="1"/>
  <c r="K390" i="2"/>
  <c r="M390" i="2" s="1"/>
  <c r="K389" i="2"/>
  <c r="M389" i="2" s="1"/>
  <c r="K388" i="2"/>
  <c r="K387" i="2"/>
  <c r="M387" i="2" s="1"/>
  <c r="K386" i="2"/>
  <c r="M386" i="2" s="1"/>
  <c r="K385" i="2"/>
  <c r="M385" i="2" s="1"/>
  <c r="K384" i="2"/>
  <c r="M384" i="2" s="1"/>
  <c r="K383" i="2"/>
  <c r="M383" i="2" s="1"/>
  <c r="K382" i="2"/>
  <c r="M382" i="2" s="1"/>
  <c r="K381" i="2"/>
  <c r="M381" i="2" s="1"/>
  <c r="K380" i="2"/>
  <c r="K379" i="2"/>
  <c r="M379" i="2" s="1"/>
  <c r="K378" i="2"/>
  <c r="M378" i="2" s="1"/>
  <c r="K377" i="2"/>
  <c r="M377" i="2" s="1"/>
  <c r="K376" i="2"/>
  <c r="M376" i="2" s="1"/>
  <c r="K375" i="2"/>
  <c r="M375" i="2" s="1"/>
  <c r="K374" i="2"/>
  <c r="M374" i="2" s="1"/>
  <c r="K373" i="2"/>
  <c r="M373" i="2" s="1"/>
  <c r="K372" i="2"/>
  <c r="K371" i="2"/>
  <c r="M371" i="2" s="1"/>
  <c r="K370" i="2"/>
  <c r="M370" i="2" s="1"/>
  <c r="K369" i="2"/>
  <c r="M369" i="2" s="1"/>
  <c r="K368" i="2"/>
  <c r="M368" i="2" s="1"/>
  <c r="K367" i="2"/>
  <c r="M367" i="2" s="1"/>
  <c r="K366" i="2"/>
  <c r="M366" i="2" s="1"/>
  <c r="K365" i="2"/>
  <c r="M365" i="2" s="1"/>
  <c r="K364" i="2"/>
  <c r="K363" i="2"/>
  <c r="M363" i="2" s="1"/>
  <c r="K362" i="2"/>
  <c r="M362" i="2" s="1"/>
  <c r="K361" i="2"/>
  <c r="M361" i="2" s="1"/>
  <c r="K360" i="2"/>
  <c r="M360" i="2" s="1"/>
  <c r="K359" i="2"/>
  <c r="M359" i="2" s="1"/>
  <c r="K358" i="2"/>
  <c r="M358" i="2" s="1"/>
  <c r="K357" i="2"/>
  <c r="M357" i="2" s="1"/>
  <c r="K356" i="2"/>
  <c r="K355" i="2"/>
  <c r="M355" i="2" s="1"/>
  <c r="K354" i="2"/>
  <c r="M354" i="2" s="1"/>
  <c r="K353" i="2"/>
  <c r="M353" i="2" s="1"/>
  <c r="K352" i="2"/>
  <c r="M352" i="2" s="1"/>
  <c r="K351" i="2"/>
  <c r="M351" i="2" s="1"/>
  <c r="K350" i="2"/>
  <c r="M350" i="2" s="1"/>
  <c r="K349" i="2"/>
  <c r="M349" i="2" s="1"/>
  <c r="K348" i="2"/>
  <c r="K347" i="2"/>
  <c r="M347" i="2" s="1"/>
  <c r="K346" i="2"/>
  <c r="M346" i="2" s="1"/>
  <c r="K345" i="2"/>
  <c r="M345" i="2" s="1"/>
  <c r="K344" i="2"/>
  <c r="M344" i="2" s="1"/>
  <c r="O344" i="2" s="1"/>
  <c r="K343" i="2"/>
  <c r="M343" i="2" s="1"/>
  <c r="K342" i="2"/>
  <c r="M342" i="2" s="1"/>
  <c r="K341" i="2"/>
  <c r="M341" i="2" s="1"/>
  <c r="K340" i="2"/>
  <c r="M340" i="2" s="1"/>
  <c r="K339" i="2"/>
  <c r="M339" i="2" s="1"/>
  <c r="K338" i="2"/>
  <c r="M338" i="2" s="1"/>
  <c r="K337" i="2"/>
  <c r="M337" i="2" s="1"/>
  <c r="K336" i="2"/>
  <c r="M336" i="2" s="1"/>
  <c r="K335" i="2"/>
  <c r="M335" i="2" s="1"/>
  <c r="K334" i="2"/>
  <c r="M334" i="2" s="1"/>
  <c r="K333" i="2"/>
  <c r="M333" i="2" s="1"/>
  <c r="K332" i="2"/>
  <c r="M332" i="2" s="1"/>
  <c r="K331" i="2"/>
  <c r="M331" i="2" s="1"/>
  <c r="K330" i="2"/>
  <c r="M330" i="2" s="1"/>
  <c r="K329" i="2"/>
  <c r="M329" i="2" s="1"/>
  <c r="K328" i="2"/>
  <c r="M328" i="2" s="1"/>
  <c r="K327" i="2"/>
  <c r="M327" i="2" s="1"/>
  <c r="K326" i="2"/>
  <c r="M326" i="2" s="1"/>
  <c r="K325" i="2"/>
  <c r="M325" i="2" s="1"/>
  <c r="K324" i="2"/>
  <c r="K323" i="2"/>
  <c r="M323" i="2" s="1"/>
  <c r="K322" i="2"/>
  <c r="M322" i="2" s="1"/>
  <c r="K321" i="2"/>
  <c r="M321" i="2" s="1"/>
  <c r="K320" i="2"/>
  <c r="M320" i="2" s="1"/>
  <c r="K319" i="2"/>
  <c r="M319" i="2" s="1"/>
  <c r="K318" i="2"/>
  <c r="M318" i="2" s="1"/>
  <c r="K317" i="2"/>
  <c r="M317" i="2" s="1"/>
  <c r="K316" i="2"/>
  <c r="K315" i="2"/>
  <c r="M315" i="2" s="1"/>
  <c r="K314" i="2"/>
  <c r="M314" i="2" s="1"/>
  <c r="K313" i="2"/>
  <c r="M313" i="2" s="1"/>
  <c r="K312" i="2"/>
  <c r="M312" i="2" s="1"/>
  <c r="K311" i="2"/>
  <c r="M311" i="2" s="1"/>
  <c r="K310" i="2"/>
  <c r="M310" i="2" s="1"/>
  <c r="K309" i="2"/>
  <c r="M309" i="2" s="1"/>
  <c r="K308" i="2"/>
  <c r="M308" i="2" s="1"/>
  <c r="K307" i="2"/>
  <c r="M307" i="2" s="1"/>
  <c r="K306" i="2"/>
  <c r="M306" i="2" s="1"/>
  <c r="K305" i="2"/>
  <c r="M305" i="2" s="1"/>
  <c r="K304" i="2"/>
  <c r="M304" i="2" s="1"/>
  <c r="O304" i="2" s="1"/>
  <c r="K303" i="2"/>
  <c r="M303" i="2" s="1"/>
  <c r="K302" i="2"/>
  <c r="M302" i="2" s="1"/>
  <c r="K301" i="2"/>
  <c r="M301" i="2" s="1"/>
  <c r="K300" i="2"/>
  <c r="M300" i="2" s="1"/>
  <c r="K299" i="2"/>
  <c r="M299" i="2" s="1"/>
  <c r="K298" i="2"/>
  <c r="M298" i="2" s="1"/>
  <c r="K297" i="2"/>
  <c r="M297" i="2" s="1"/>
  <c r="K296" i="2"/>
  <c r="M296" i="2" s="1"/>
  <c r="K295" i="2"/>
  <c r="M295" i="2" s="1"/>
  <c r="K294" i="2"/>
  <c r="M294" i="2" s="1"/>
  <c r="K293" i="2"/>
  <c r="M293" i="2" s="1"/>
  <c r="K292" i="2"/>
  <c r="K291" i="2"/>
  <c r="M291" i="2" s="1"/>
  <c r="K290" i="2"/>
  <c r="M290" i="2" s="1"/>
  <c r="K289" i="2"/>
  <c r="M289" i="2" s="1"/>
  <c r="K288" i="2"/>
  <c r="M288" i="2" s="1"/>
  <c r="K287" i="2"/>
  <c r="M287" i="2" s="1"/>
  <c r="K286" i="2"/>
  <c r="M286" i="2" s="1"/>
  <c r="K285" i="2"/>
  <c r="M285" i="2" s="1"/>
  <c r="K284" i="2"/>
  <c r="K283" i="2"/>
  <c r="M283" i="2" s="1"/>
  <c r="K282" i="2"/>
  <c r="M282" i="2" s="1"/>
  <c r="K281" i="2"/>
  <c r="M281" i="2" s="1"/>
  <c r="K280" i="2"/>
  <c r="M280" i="2" s="1"/>
  <c r="P280" i="2" s="1"/>
  <c r="K279" i="2"/>
  <c r="M279" i="2" s="1"/>
  <c r="K278" i="2"/>
  <c r="M278" i="2" s="1"/>
  <c r="K277" i="2"/>
  <c r="M277" i="2" s="1"/>
  <c r="K276" i="2"/>
  <c r="K275" i="2"/>
  <c r="M275" i="2" s="1"/>
  <c r="K274" i="2"/>
  <c r="M274" i="2" s="1"/>
  <c r="K273" i="2"/>
  <c r="M273" i="2" s="1"/>
  <c r="K272" i="2"/>
  <c r="M272" i="2" s="1"/>
  <c r="K271" i="2"/>
  <c r="M271" i="2" s="1"/>
  <c r="K270" i="2"/>
  <c r="M270" i="2" s="1"/>
  <c r="K269" i="2"/>
  <c r="M269" i="2" s="1"/>
  <c r="K268" i="2"/>
  <c r="M268" i="2" s="1"/>
  <c r="K267" i="2"/>
  <c r="M267" i="2" s="1"/>
  <c r="K266" i="2"/>
  <c r="M266" i="2" s="1"/>
  <c r="K265" i="2"/>
  <c r="M265" i="2" s="1"/>
  <c r="K264" i="2"/>
  <c r="M264" i="2" s="1"/>
  <c r="K263" i="2"/>
  <c r="M263" i="2" s="1"/>
  <c r="K262" i="2"/>
  <c r="M262" i="2" s="1"/>
  <c r="K261" i="2"/>
  <c r="M261" i="2" s="1"/>
  <c r="K260" i="2"/>
  <c r="K259" i="2"/>
  <c r="M259" i="2" s="1"/>
  <c r="K258" i="2"/>
  <c r="M258" i="2" s="1"/>
  <c r="K257" i="2"/>
  <c r="M257" i="2" s="1"/>
  <c r="K256" i="2"/>
  <c r="M256" i="2" s="1"/>
  <c r="K255" i="2"/>
  <c r="M255" i="2" s="1"/>
  <c r="K254" i="2"/>
  <c r="M254" i="2" s="1"/>
  <c r="K253" i="2"/>
  <c r="M253" i="2" s="1"/>
  <c r="K252" i="2"/>
  <c r="M252" i="2" s="1"/>
  <c r="K251" i="2"/>
  <c r="M251" i="2" s="1"/>
  <c r="K250" i="2"/>
  <c r="M250" i="2" s="1"/>
  <c r="K249" i="2"/>
  <c r="M249" i="2" s="1"/>
  <c r="K248" i="2"/>
  <c r="M248" i="2" s="1"/>
  <c r="K247" i="2"/>
  <c r="M247" i="2" s="1"/>
  <c r="K246" i="2"/>
  <c r="M246" i="2" s="1"/>
  <c r="K245" i="2"/>
  <c r="M245" i="2" s="1"/>
  <c r="K244" i="2"/>
  <c r="M244" i="2" s="1"/>
  <c r="K243" i="2"/>
  <c r="M243" i="2" s="1"/>
  <c r="K242" i="2"/>
  <c r="M242" i="2" s="1"/>
  <c r="K241" i="2"/>
  <c r="M241" i="2" s="1"/>
  <c r="K240" i="2"/>
  <c r="M240" i="2" s="1"/>
  <c r="K239" i="2"/>
  <c r="M239" i="2" s="1"/>
  <c r="K238" i="2"/>
  <c r="M238" i="2" s="1"/>
  <c r="K237" i="2"/>
  <c r="M237" i="2" s="1"/>
  <c r="K236" i="2"/>
  <c r="M236" i="2" s="1"/>
  <c r="K235" i="2"/>
  <c r="M235" i="2" s="1"/>
  <c r="K234" i="2"/>
  <c r="M234" i="2" s="1"/>
  <c r="K233" i="2"/>
  <c r="M233" i="2" s="1"/>
  <c r="K232" i="2"/>
  <c r="M232" i="2" s="1"/>
  <c r="K231" i="2"/>
  <c r="M231" i="2" s="1"/>
  <c r="K230" i="2"/>
  <c r="M230" i="2" s="1"/>
  <c r="K229" i="2"/>
  <c r="M229" i="2" s="1"/>
  <c r="K228" i="2"/>
  <c r="K227" i="2"/>
  <c r="M227" i="2" s="1"/>
  <c r="K226" i="2"/>
  <c r="M226" i="2" s="1"/>
  <c r="K225" i="2"/>
  <c r="M225" i="2" s="1"/>
  <c r="K224" i="2"/>
  <c r="M224" i="2" s="1"/>
  <c r="K223" i="2"/>
  <c r="M223" i="2" s="1"/>
  <c r="K222" i="2"/>
  <c r="M222" i="2" s="1"/>
  <c r="K221" i="2"/>
  <c r="M221" i="2" s="1"/>
  <c r="K220" i="2"/>
  <c r="K219" i="2"/>
  <c r="M219" i="2" s="1"/>
  <c r="K218" i="2"/>
  <c r="M218" i="2" s="1"/>
  <c r="K217" i="2"/>
  <c r="M217" i="2" s="1"/>
  <c r="K216" i="2"/>
  <c r="M216" i="2" s="1"/>
  <c r="P216" i="2" s="1"/>
  <c r="K215" i="2"/>
  <c r="M215" i="2" s="1"/>
  <c r="K214" i="2"/>
  <c r="M214" i="2" s="1"/>
  <c r="K213" i="2"/>
  <c r="M213" i="2" s="1"/>
  <c r="K212" i="2"/>
  <c r="K211" i="2"/>
  <c r="M211" i="2" s="1"/>
  <c r="K210" i="2"/>
  <c r="M210" i="2" s="1"/>
  <c r="K209" i="2"/>
  <c r="M209" i="2" s="1"/>
  <c r="K208" i="2"/>
  <c r="M208" i="2" s="1"/>
  <c r="K207" i="2"/>
  <c r="M207" i="2" s="1"/>
  <c r="K206" i="2"/>
  <c r="M206" i="2" s="1"/>
  <c r="K205" i="2"/>
  <c r="M205" i="2" s="1"/>
  <c r="K204" i="2"/>
  <c r="M204" i="2" s="1"/>
  <c r="K203" i="2"/>
  <c r="M203" i="2" s="1"/>
  <c r="K202" i="2"/>
  <c r="M202" i="2" s="1"/>
  <c r="K201" i="2"/>
  <c r="M201" i="2" s="1"/>
  <c r="K200" i="2"/>
  <c r="M200" i="2" s="1"/>
  <c r="K199" i="2"/>
  <c r="M199" i="2" s="1"/>
  <c r="K198" i="2"/>
  <c r="M198" i="2" s="1"/>
  <c r="K197" i="2"/>
  <c r="M197" i="2" s="1"/>
  <c r="K196" i="2"/>
  <c r="K195" i="2"/>
  <c r="M195" i="2" s="1"/>
  <c r="K194" i="2"/>
  <c r="M194" i="2" s="1"/>
  <c r="K193" i="2"/>
  <c r="M193" i="2" s="1"/>
  <c r="K192" i="2"/>
  <c r="M192" i="2" s="1"/>
  <c r="K191" i="2"/>
  <c r="M191" i="2" s="1"/>
  <c r="K190" i="2"/>
  <c r="M190" i="2" s="1"/>
  <c r="K189" i="2"/>
  <c r="M189" i="2" s="1"/>
  <c r="K188" i="2"/>
  <c r="M188" i="2" s="1"/>
  <c r="K187" i="2"/>
  <c r="M187" i="2" s="1"/>
  <c r="K186" i="2"/>
  <c r="M186" i="2" s="1"/>
  <c r="K185" i="2"/>
  <c r="M185" i="2" s="1"/>
  <c r="K184" i="2"/>
  <c r="M184" i="2" s="1"/>
  <c r="K183" i="2"/>
  <c r="M183" i="2" s="1"/>
  <c r="K182" i="2"/>
  <c r="M182" i="2" s="1"/>
  <c r="K181" i="2"/>
  <c r="M181" i="2" s="1"/>
  <c r="K180" i="2"/>
  <c r="M180" i="2" s="1"/>
  <c r="K179" i="2"/>
  <c r="M179" i="2" s="1"/>
  <c r="K178" i="2"/>
  <c r="M178" i="2" s="1"/>
  <c r="K177" i="2"/>
  <c r="M177" i="2" s="1"/>
  <c r="K176" i="2"/>
  <c r="M176" i="2" s="1"/>
  <c r="K175" i="2"/>
  <c r="M175" i="2" s="1"/>
  <c r="K174" i="2"/>
  <c r="M174" i="2" s="1"/>
  <c r="K173" i="2"/>
  <c r="M173" i="2" s="1"/>
  <c r="K172" i="2"/>
  <c r="M172" i="2" s="1"/>
  <c r="K171" i="2"/>
  <c r="M171" i="2" s="1"/>
  <c r="K170" i="2"/>
  <c r="M170" i="2" s="1"/>
  <c r="K169" i="2"/>
  <c r="M169" i="2" s="1"/>
  <c r="K168" i="2"/>
  <c r="M168" i="2" s="1"/>
  <c r="K167" i="2"/>
  <c r="M167" i="2" s="1"/>
  <c r="K166" i="2"/>
  <c r="M166" i="2" s="1"/>
  <c r="K165" i="2"/>
  <c r="M165" i="2" s="1"/>
  <c r="K164" i="2"/>
  <c r="M164" i="2" s="1"/>
  <c r="P164" i="2" s="1"/>
  <c r="K163" i="2"/>
  <c r="M163" i="2" s="1"/>
  <c r="K162" i="2"/>
  <c r="M162" i="2" s="1"/>
  <c r="K161" i="2"/>
  <c r="M161" i="2" s="1"/>
  <c r="K160" i="2"/>
  <c r="M160" i="2" s="1"/>
  <c r="K159" i="2"/>
  <c r="M159" i="2" s="1"/>
  <c r="K158" i="2"/>
  <c r="M158" i="2" s="1"/>
  <c r="K157" i="2"/>
  <c r="M157" i="2" s="1"/>
  <c r="K156" i="2"/>
  <c r="K155" i="2"/>
  <c r="M155" i="2" s="1"/>
  <c r="K154" i="2"/>
  <c r="M154" i="2" s="1"/>
  <c r="K153" i="2"/>
  <c r="M153" i="2" s="1"/>
  <c r="K152" i="2"/>
  <c r="M152" i="2" s="1"/>
  <c r="P152" i="2" s="1"/>
  <c r="K151" i="2"/>
  <c r="M151" i="2" s="1"/>
  <c r="K150" i="2"/>
  <c r="M150" i="2" s="1"/>
  <c r="K149" i="2"/>
  <c r="M149" i="2" s="1"/>
  <c r="K148" i="2"/>
  <c r="K147" i="2"/>
  <c r="M147" i="2" s="1"/>
  <c r="K146" i="2"/>
  <c r="M146" i="2" s="1"/>
  <c r="K145" i="2"/>
  <c r="M145" i="2" s="1"/>
  <c r="K144" i="2"/>
  <c r="M144" i="2" s="1"/>
  <c r="K143" i="2"/>
  <c r="M143" i="2" s="1"/>
  <c r="K142" i="2"/>
  <c r="M142" i="2" s="1"/>
  <c r="K141" i="2"/>
  <c r="M141" i="2" s="1"/>
  <c r="K140" i="2"/>
  <c r="M140" i="2" s="1"/>
  <c r="K139" i="2"/>
  <c r="M139" i="2" s="1"/>
  <c r="K138" i="2"/>
  <c r="M138" i="2" s="1"/>
  <c r="K137" i="2"/>
  <c r="M137" i="2" s="1"/>
  <c r="K136" i="2"/>
  <c r="M136" i="2" s="1"/>
  <c r="K135" i="2"/>
  <c r="M135" i="2" s="1"/>
  <c r="K134" i="2"/>
  <c r="M134" i="2" s="1"/>
  <c r="K133" i="2"/>
  <c r="M133" i="2" s="1"/>
  <c r="K132" i="2"/>
  <c r="K131" i="2"/>
  <c r="M131" i="2" s="1"/>
  <c r="K130" i="2"/>
  <c r="M130" i="2" s="1"/>
  <c r="K129" i="2"/>
  <c r="M129" i="2" s="1"/>
  <c r="K128" i="2"/>
  <c r="M128" i="2" s="1"/>
  <c r="K127" i="2"/>
  <c r="M127" i="2" s="1"/>
  <c r="K126" i="2"/>
  <c r="M126" i="2" s="1"/>
  <c r="K125" i="2"/>
  <c r="M125" i="2" s="1"/>
  <c r="K124" i="2"/>
  <c r="M124" i="2" s="1"/>
  <c r="K123" i="2"/>
  <c r="M123" i="2" s="1"/>
  <c r="K122" i="2"/>
  <c r="M122" i="2" s="1"/>
  <c r="K121" i="2"/>
  <c r="M121" i="2" s="1"/>
  <c r="K120" i="2"/>
  <c r="M120" i="2" s="1"/>
  <c r="K119" i="2"/>
  <c r="M119" i="2" s="1"/>
  <c r="K118" i="2"/>
  <c r="M118" i="2" s="1"/>
  <c r="K117" i="2"/>
  <c r="M117" i="2" s="1"/>
  <c r="K116" i="2"/>
  <c r="M116" i="2" s="1"/>
  <c r="K115" i="2"/>
  <c r="M115" i="2" s="1"/>
  <c r="K114" i="2"/>
  <c r="M114" i="2" s="1"/>
  <c r="K113" i="2"/>
  <c r="M113" i="2" s="1"/>
  <c r="K112" i="2"/>
  <c r="M112" i="2" s="1"/>
  <c r="K111" i="2"/>
  <c r="M111" i="2" s="1"/>
  <c r="K110" i="2"/>
  <c r="M110" i="2" s="1"/>
  <c r="K109" i="2"/>
  <c r="M109" i="2" s="1"/>
  <c r="K108" i="2"/>
  <c r="M108" i="2" s="1"/>
  <c r="K107" i="2"/>
  <c r="M107" i="2" s="1"/>
  <c r="K106" i="2"/>
  <c r="M106" i="2" s="1"/>
  <c r="K105" i="2"/>
  <c r="M105" i="2" s="1"/>
  <c r="K104" i="2"/>
  <c r="M104" i="2" s="1"/>
  <c r="K103" i="2"/>
  <c r="M103" i="2" s="1"/>
  <c r="K102" i="2"/>
  <c r="M102" i="2" s="1"/>
  <c r="K101" i="2"/>
  <c r="M101" i="2" s="1"/>
  <c r="K100" i="2"/>
  <c r="M100" i="2" s="1"/>
  <c r="P100" i="2" s="1"/>
  <c r="K99" i="2"/>
  <c r="M99" i="2" s="1"/>
  <c r="K98" i="2"/>
  <c r="M98" i="2" s="1"/>
  <c r="K97" i="2"/>
  <c r="M97" i="2" s="1"/>
  <c r="K96" i="2"/>
  <c r="M96" i="2" s="1"/>
  <c r="K95" i="2"/>
  <c r="M95" i="2" s="1"/>
  <c r="K94" i="2"/>
  <c r="M94" i="2" s="1"/>
  <c r="K93" i="2"/>
  <c r="M93" i="2" s="1"/>
  <c r="K92" i="2"/>
  <c r="M92" i="2" s="1"/>
  <c r="K91" i="2"/>
  <c r="M91" i="2" s="1"/>
  <c r="K90" i="2"/>
  <c r="M90" i="2" s="1"/>
  <c r="K89" i="2"/>
  <c r="M89" i="2" s="1"/>
  <c r="K88" i="2"/>
  <c r="M88" i="2" s="1"/>
  <c r="P88" i="2" s="1"/>
  <c r="K87" i="2"/>
  <c r="M87" i="2" s="1"/>
  <c r="K86" i="2"/>
  <c r="M86" i="2" s="1"/>
  <c r="K85" i="2"/>
  <c r="M85" i="2" s="1"/>
  <c r="K84" i="2"/>
  <c r="M84" i="2" s="1"/>
  <c r="P84" i="2" s="1"/>
  <c r="K83" i="2"/>
  <c r="M83" i="2" s="1"/>
  <c r="K82" i="2"/>
  <c r="M82" i="2" s="1"/>
  <c r="K81" i="2"/>
  <c r="M81" i="2" s="1"/>
  <c r="K80" i="2"/>
  <c r="M80" i="2" s="1"/>
  <c r="K79" i="2"/>
  <c r="M79" i="2" s="1"/>
  <c r="K78" i="2"/>
  <c r="M78" i="2" s="1"/>
  <c r="K77" i="2"/>
  <c r="M77" i="2" s="1"/>
  <c r="K76" i="2"/>
  <c r="M76" i="2" s="1"/>
  <c r="P76" i="2" s="1"/>
  <c r="K75" i="2"/>
  <c r="M75" i="2" s="1"/>
  <c r="K74" i="2"/>
  <c r="M74" i="2" s="1"/>
  <c r="K73" i="2"/>
  <c r="M73" i="2" s="1"/>
  <c r="K72" i="2"/>
  <c r="M72" i="2" s="1"/>
  <c r="K71" i="2"/>
  <c r="M71" i="2" s="1"/>
  <c r="K70" i="2"/>
  <c r="M70" i="2" s="1"/>
  <c r="K69" i="2"/>
  <c r="M69" i="2" s="1"/>
  <c r="K68" i="2"/>
  <c r="K67" i="2"/>
  <c r="M67" i="2" s="1"/>
  <c r="K66" i="2"/>
  <c r="M66" i="2" s="1"/>
  <c r="K65" i="2"/>
  <c r="M65" i="2" s="1"/>
  <c r="K64" i="2"/>
  <c r="M64" i="2" s="1"/>
  <c r="K63" i="2"/>
  <c r="M63" i="2" s="1"/>
  <c r="K62" i="2"/>
  <c r="M62" i="2" s="1"/>
  <c r="K61" i="2"/>
  <c r="M61" i="2" s="1"/>
  <c r="K60" i="2"/>
  <c r="M60" i="2" s="1"/>
  <c r="K59" i="2"/>
  <c r="M59" i="2" s="1"/>
  <c r="K58" i="2"/>
  <c r="M58" i="2" s="1"/>
  <c r="K57" i="2"/>
  <c r="M57" i="2" s="1"/>
  <c r="K56" i="2"/>
  <c r="M56" i="2" s="1"/>
  <c r="O56" i="2" s="1"/>
  <c r="K55" i="2"/>
  <c r="M55" i="2" s="1"/>
  <c r="K54" i="2"/>
  <c r="M54" i="2" s="1"/>
  <c r="K53" i="2"/>
  <c r="M53" i="2" s="1"/>
  <c r="K52" i="2"/>
  <c r="M52" i="2" s="1"/>
  <c r="P52" i="2" s="1"/>
  <c r="K51" i="2"/>
  <c r="M51" i="2" s="1"/>
  <c r="K50" i="2"/>
  <c r="M50" i="2" s="1"/>
  <c r="K49" i="2"/>
  <c r="M49" i="2" s="1"/>
  <c r="K48" i="2"/>
  <c r="M48" i="2" s="1"/>
  <c r="K47" i="2"/>
  <c r="M47" i="2" s="1"/>
  <c r="K46" i="2"/>
  <c r="M46" i="2" s="1"/>
  <c r="K45" i="2"/>
  <c r="M45" i="2" s="1"/>
  <c r="K44" i="2"/>
  <c r="M44" i="2" s="1"/>
  <c r="P44" i="2" s="1"/>
  <c r="K43" i="2"/>
  <c r="M43" i="2" s="1"/>
  <c r="K42" i="2"/>
  <c r="M42" i="2" s="1"/>
  <c r="K41" i="2"/>
  <c r="M41" i="2" s="1"/>
  <c r="K40" i="2"/>
  <c r="M40" i="2" s="1"/>
  <c r="K39" i="2"/>
  <c r="M39" i="2" s="1"/>
  <c r="K38" i="2"/>
  <c r="M38" i="2" s="1"/>
  <c r="K37" i="2"/>
  <c r="M37" i="2" s="1"/>
  <c r="K36" i="2"/>
  <c r="M36" i="2" s="1"/>
  <c r="O36" i="2" s="1"/>
  <c r="K35" i="2"/>
  <c r="M35" i="2" s="1"/>
  <c r="K34" i="2"/>
  <c r="M34" i="2" s="1"/>
  <c r="K33" i="2"/>
  <c r="M33" i="2" s="1"/>
  <c r="K32" i="2"/>
  <c r="M32" i="2" s="1"/>
  <c r="P32" i="2" s="1"/>
  <c r="K31" i="2"/>
  <c r="M31" i="2" s="1"/>
  <c r="K30" i="2"/>
  <c r="M30" i="2" s="1"/>
  <c r="K29" i="2"/>
  <c r="M29" i="2" s="1"/>
  <c r="K28" i="2"/>
  <c r="M28" i="2" s="1"/>
  <c r="K27" i="2"/>
  <c r="M27" i="2" s="1"/>
  <c r="K26" i="2"/>
  <c r="M26" i="2" s="1"/>
  <c r="K25" i="2"/>
  <c r="M25" i="2" s="1"/>
  <c r="K24" i="2"/>
  <c r="M24" i="2" s="1"/>
  <c r="K23" i="2"/>
  <c r="M23" i="2" s="1"/>
  <c r="K22" i="2"/>
  <c r="M22" i="2" s="1"/>
  <c r="K21" i="2"/>
  <c r="M21" i="2" s="1"/>
  <c r="K20" i="2"/>
  <c r="M20" i="2" s="1"/>
  <c r="P20" i="2" s="1"/>
  <c r="K19" i="2"/>
  <c r="M19" i="2" s="1"/>
  <c r="K18" i="2"/>
  <c r="M18" i="2" s="1"/>
  <c r="K17" i="2"/>
  <c r="M17" i="2" s="1"/>
  <c r="K16" i="2"/>
  <c r="M16" i="2" s="1"/>
  <c r="O16" i="2" s="1"/>
  <c r="K15" i="2"/>
  <c r="M15" i="2" s="1"/>
  <c r="K14" i="2"/>
  <c r="M14" i="2" s="1"/>
  <c r="K13" i="2"/>
  <c r="M13" i="2" s="1"/>
  <c r="K12" i="2"/>
  <c r="M12" i="2" s="1"/>
  <c r="P12" i="2" s="1"/>
  <c r="K11" i="2"/>
  <c r="M11" i="2" s="1"/>
  <c r="K10" i="2"/>
  <c r="M10" i="2" s="1"/>
  <c r="K9" i="2"/>
  <c r="M9" i="2" s="1"/>
  <c r="K8" i="2"/>
  <c r="M8" i="2" s="1"/>
  <c r="K7" i="2"/>
  <c r="M7" i="2" s="1"/>
  <c r="K6" i="2"/>
  <c r="M6" i="2" s="1"/>
  <c r="K5" i="2"/>
  <c r="M5" i="2" s="1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M985" i="2"/>
  <c r="M984" i="2"/>
  <c r="M982" i="2"/>
  <c r="M981" i="2"/>
  <c r="M980" i="2"/>
  <c r="M977" i="2"/>
  <c r="P977" i="2" s="1"/>
  <c r="M976" i="2"/>
  <c r="M974" i="2"/>
  <c r="M973" i="2"/>
  <c r="M972" i="2"/>
  <c r="M969" i="2"/>
  <c r="M968" i="2"/>
  <c r="M966" i="2"/>
  <c r="M965" i="2"/>
  <c r="M964" i="2"/>
  <c r="M961" i="2"/>
  <c r="M960" i="2"/>
  <c r="M958" i="2"/>
  <c r="M957" i="2"/>
  <c r="M956" i="2"/>
  <c r="M953" i="2"/>
  <c r="M952" i="2"/>
  <c r="M950" i="2"/>
  <c r="M949" i="2"/>
  <c r="M948" i="2"/>
  <c r="M945" i="2"/>
  <c r="M942" i="2"/>
  <c r="M941" i="2"/>
  <c r="M940" i="2"/>
  <c r="M937" i="2"/>
  <c r="M936" i="2"/>
  <c r="M934" i="2"/>
  <c r="M933" i="2"/>
  <c r="M932" i="2"/>
  <c r="M929" i="2"/>
  <c r="M928" i="2"/>
  <c r="M926" i="2"/>
  <c r="M925" i="2"/>
  <c r="M924" i="2"/>
  <c r="M921" i="2"/>
  <c r="M918" i="2"/>
  <c r="M917" i="2"/>
  <c r="M916" i="2"/>
  <c r="M913" i="2"/>
  <c r="M912" i="2"/>
  <c r="M910" i="2"/>
  <c r="M909" i="2"/>
  <c r="M908" i="2"/>
  <c r="M905" i="2"/>
  <c r="M904" i="2"/>
  <c r="M902" i="2"/>
  <c r="M901" i="2"/>
  <c r="M900" i="2"/>
  <c r="M897" i="2"/>
  <c r="M893" i="2"/>
  <c r="M892" i="2"/>
  <c r="M889" i="2"/>
  <c r="M888" i="2"/>
  <c r="M886" i="2"/>
  <c r="M885" i="2"/>
  <c r="M884" i="2"/>
  <c r="M881" i="2"/>
  <c r="M880" i="2"/>
  <c r="M877" i="2"/>
  <c r="M876" i="2"/>
  <c r="M873" i="2"/>
  <c r="M872" i="2"/>
  <c r="M869" i="2"/>
  <c r="M868" i="2"/>
  <c r="M865" i="2"/>
  <c r="M861" i="2"/>
  <c r="M860" i="2"/>
  <c r="M857" i="2"/>
  <c r="M856" i="2"/>
  <c r="M853" i="2"/>
  <c r="M852" i="2"/>
  <c r="M849" i="2"/>
  <c r="M848" i="2"/>
  <c r="M846" i="2"/>
  <c r="M845" i="2"/>
  <c r="M844" i="2"/>
  <c r="M841" i="2"/>
  <c r="M837" i="2"/>
  <c r="M836" i="2"/>
  <c r="M833" i="2"/>
  <c r="M829" i="2"/>
  <c r="M828" i="2"/>
  <c r="M825" i="2"/>
  <c r="M821" i="2"/>
  <c r="M820" i="2"/>
  <c r="M817" i="2"/>
  <c r="M813" i="2"/>
  <c r="M812" i="2"/>
  <c r="M809" i="2"/>
  <c r="P809" i="2" s="1"/>
  <c r="M805" i="2"/>
  <c r="M804" i="2"/>
  <c r="M801" i="2"/>
  <c r="M798" i="2"/>
  <c r="M797" i="2"/>
  <c r="M796" i="2"/>
  <c r="M793" i="2"/>
  <c r="P793" i="2" s="1"/>
  <c r="M789" i="2"/>
  <c r="M788" i="2"/>
  <c r="M785" i="2"/>
  <c r="M784" i="2"/>
  <c r="M781" i="2"/>
  <c r="M780" i="2"/>
  <c r="M777" i="2"/>
  <c r="M773" i="2"/>
  <c r="M772" i="2"/>
  <c r="M769" i="2"/>
  <c r="M765" i="2"/>
  <c r="M764" i="2"/>
  <c r="M761" i="2"/>
  <c r="M757" i="2"/>
  <c r="M756" i="2"/>
  <c r="M753" i="2"/>
  <c r="O753" i="2" s="1"/>
  <c r="M752" i="2"/>
  <c r="M749" i="2"/>
  <c r="M748" i="2"/>
  <c r="M745" i="2"/>
  <c r="M744" i="2"/>
  <c r="M740" i="2"/>
  <c r="M737" i="2"/>
  <c r="M733" i="2"/>
  <c r="M732" i="2"/>
  <c r="M729" i="2"/>
  <c r="M725" i="2"/>
  <c r="M724" i="2"/>
  <c r="M721" i="2"/>
  <c r="M717" i="2"/>
  <c r="M716" i="2"/>
  <c r="M713" i="2"/>
  <c r="M709" i="2"/>
  <c r="M708" i="2"/>
  <c r="M701" i="2"/>
  <c r="M700" i="2"/>
  <c r="M697" i="2"/>
  <c r="M693" i="2"/>
  <c r="M692" i="2"/>
  <c r="M689" i="2"/>
  <c r="P689" i="2" s="1"/>
  <c r="M685" i="2"/>
  <c r="M684" i="2"/>
  <c r="M681" i="2"/>
  <c r="M677" i="2"/>
  <c r="M676" i="2"/>
  <c r="M673" i="2"/>
  <c r="M669" i="2"/>
  <c r="M668" i="2"/>
  <c r="M660" i="2"/>
  <c r="M657" i="2"/>
  <c r="M656" i="2"/>
  <c r="M653" i="2"/>
  <c r="M652" i="2"/>
  <c r="M645" i="2"/>
  <c r="M644" i="2"/>
  <c r="M641" i="2"/>
  <c r="M637" i="2"/>
  <c r="M636" i="2"/>
  <c r="M633" i="2"/>
  <c r="M628" i="2"/>
  <c r="M620" i="2"/>
  <c r="M617" i="2"/>
  <c r="M613" i="2"/>
  <c r="M612" i="2"/>
  <c r="M605" i="2"/>
  <c r="M604" i="2"/>
  <c r="P604" i="2" s="1"/>
  <c r="M597" i="2"/>
  <c r="M596" i="2"/>
  <c r="M588" i="2"/>
  <c r="M585" i="2"/>
  <c r="M580" i="2"/>
  <c r="M577" i="2"/>
  <c r="M573" i="2"/>
  <c r="M572" i="2"/>
  <c r="M564" i="2"/>
  <c r="M557" i="2"/>
  <c r="M556" i="2"/>
  <c r="M548" i="2"/>
  <c r="M540" i="2"/>
  <c r="M532" i="2"/>
  <c r="M524" i="2"/>
  <c r="M516" i="2"/>
  <c r="M508" i="2"/>
  <c r="M505" i="2"/>
  <c r="M500" i="2"/>
  <c r="M492" i="2"/>
  <c r="M484" i="2"/>
  <c r="M481" i="2"/>
  <c r="M476" i="2"/>
  <c r="M468" i="2"/>
  <c r="P468" i="2" s="1"/>
  <c r="M460" i="2"/>
  <c r="M452" i="2"/>
  <c r="P452" i="2" s="1"/>
  <c r="M444" i="2"/>
  <c r="M436" i="2"/>
  <c r="M428" i="2"/>
  <c r="M420" i="2"/>
  <c r="P420" i="2" s="1"/>
  <c r="M412" i="2"/>
  <c r="M404" i="2"/>
  <c r="M396" i="2"/>
  <c r="M393" i="2"/>
  <c r="M388" i="2"/>
  <c r="M380" i="2"/>
  <c r="M372" i="2"/>
  <c r="M364" i="2"/>
  <c r="M356" i="2"/>
  <c r="P356" i="2" s="1"/>
  <c r="M348" i="2"/>
  <c r="M324" i="2"/>
  <c r="M316" i="2"/>
  <c r="M292" i="2"/>
  <c r="P292" i="2" s="1"/>
  <c r="M284" i="2"/>
  <c r="M276" i="2"/>
  <c r="M260" i="2"/>
  <c r="O260" i="2" s="1"/>
  <c r="M228" i="2"/>
  <c r="P228" i="2" s="1"/>
  <c r="M220" i="2"/>
  <c r="O220" i="2" s="1"/>
  <c r="M212" i="2"/>
  <c r="M196" i="2"/>
  <c r="M156" i="2"/>
  <c r="M148" i="2"/>
  <c r="M132" i="2"/>
  <c r="M68" i="2"/>
  <c r="I24" i="5" l="1"/>
  <c r="J24" i="5" s="1"/>
  <c r="K24" i="5" s="1"/>
  <c r="I57" i="5"/>
  <c r="J57" i="5" s="1"/>
  <c r="K57" i="5" s="1"/>
  <c r="P39" i="5" s="1"/>
  <c r="I25" i="5"/>
  <c r="J25" i="5" s="1"/>
  <c r="I47" i="5"/>
  <c r="J47" i="5" s="1"/>
  <c r="I58" i="5"/>
  <c r="J58" i="5" s="1"/>
  <c r="I26" i="5"/>
  <c r="J26" i="5" s="1"/>
  <c r="I37" i="5"/>
  <c r="J37" i="5" s="1"/>
  <c r="K37" i="5" s="1"/>
  <c r="N39" i="5" s="1"/>
  <c r="I48" i="5"/>
  <c r="J48" i="5" s="1"/>
  <c r="I59" i="5"/>
  <c r="J59" i="5" s="1"/>
  <c r="I46" i="5"/>
  <c r="J46" i="5" s="1"/>
  <c r="K46" i="5" s="1"/>
  <c r="O38" i="5" s="1"/>
  <c r="I38" i="5"/>
  <c r="J38" i="5" s="1"/>
  <c r="I49" i="5"/>
  <c r="J49" i="5" s="1"/>
  <c r="I36" i="5"/>
  <c r="J36" i="5" s="1"/>
  <c r="I39" i="5"/>
  <c r="J39" i="5" s="1"/>
  <c r="I17" i="5"/>
  <c r="J17" i="5" s="1"/>
  <c r="I13" i="5"/>
  <c r="J13" i="5" s="1"/>
  <c r="I14" i="5"/>
  <c r="J14" i="5" s="1"/>
  <c r="I15" i="5"/>
  <c r="J15" i="5" s="1"/>
  <c r="I16" i="5"/>
  <c r="J16" i="5" s="1"/>
  <c r="E10" i="4"/>
  <c r="E16" i="4"/>
  <c r="H4" i="3"/>
  <c r="I4" i="3" s="1"/>
  <c r="H7" i="3"/>
  <c r="I7" i="3" s="1"/>
  <c r="I10" i="3"/>
  <c r="O638" i="2"/>
  <c r="Q638" i="2" s="1"/>
  <c r="R638" i="2" s="1"/>
  <c r="O774" i="2"/>
  <c r="Q774" i="2" s="1"/>
  <c r="R774" i="2" s="1"/>
  <c r="O914" i="2"/>
  <c r="Q914" i="2" s="1"/>
  <c r="R914" i="2" s="1"/>
  <c r="P49" i="2"/>
  <c r="O49" i="2"/>
  <c r="P113" i="2"/>
  <c r="O113" i="2"/>
  <c r="P177" i="2"/>
  <c r="O177" i="2"/>
  <c r="P249" i="2"/>
  <c r="O249" i="2"/>
  <c r="P34" i="2"/>
  <c r="O34" i="2"/>
  <c r="P82" i="2"/>
  <c r="O82" i="2"/>
  <c r="P122" i="2"/>
  <c r="O122" i="2"/>
  <c r="P178" i="2"/>
  <c r="O178" i="2"/>
  <c r="P226" i="2"/>
  <c r="O226" i="2"/>
  <c r="P11" i="2"/>
  <c r="O11" i="2"/>
  <c r="P43" i="2"/>
  <c r="O43" i="2"/>
  <c r="P91" i="2"/>
  <c r="O91" i="2"/>
  <c r="O139" i="2"/>
  <c r="P139" i="2"/>
  <c r="O179" i="2"/>
  <c r="P179" i="2"/>
  <c r="P227" i="2"/>
  <c r="O227" i="2"/>
  <c r="P251" i="2"/>
  <c r="O251" i="2"/>
  <c r="P291" i="2"/>
  <c r="O291" i="2"/>
  <c r="P331" i="2"/>
  <c r="O331" i="2"/>
  <c r="P371" i="2"/>
  <c r="O371" i="2"/>
  <c r="P419" i="2"/>
  <c r="O419" i="2"/>
  <c r="O451" i="2"/>
  <c r="P451" i="2"/>
  <c r="P491" i="2"/>
  <c r="O491" i="2"/>
  <c r="P628" i="2"/>
  <c r="O628" i="2"/>
  <c r="P660" i="2"/>
  <c r="O660" i="2"/>
  <c r="P724" i="2"/>
  <c r="O724" i="2"/>
  <c r="P5" i="2"/>
  <c r="O5" i="2"/>
  <c r="P29" i="2"/>
  <c r="O29" i="2"/>
  <c r="P53" i="2"/>
  <c r="O53" i="2"/>
  <c r="P69" i="2"/>
  <c r="O69" i="2"/>
  <c r="O93" i="2"/>
  <c r="P93" i="2"/>
  <c r="O117" i="2"/>
  <c r="P117" i="2"/>
  <c r="P133" i="2"/>
  <c r="O133" i="2"/>
  <c r="O157" i="2"/>
  <c r="P157" i="2"/>
  <c r="O181" i="2"/>
  <c r="P181" i="2"/>
  <c r="P197" i="2"/>
  <c r="O197" i="2"/>
  <c r="O221" i="2"/>
  <c r="P221" i="2"/>
  <c r="O245" i="2"/>
  <c r="P245" i="2"/>
  <c r="P261" i="2"/>
  <c r="O261" i="2"/>
  <c r="O277" i="2"/>
  <c r="P277" i="2"/>
  <c r="P301" i="2"/>
  <c r="O301" i="2"/>
  <c r="O317" i="2"/>
  <c r="P317" i="2"/>
  <c r="O333" i="2"/>
  <c r="P333" i="2"/>
  <c r="O349" i="2"/>
  <c r="P349" i="2"/>
  <c r="P365" i="2"/>
  <c r="O365" i="2"/>
  <c r="P389" i="2"/>
  <c r="O389" i="2"/>
  <c r="P405" i="2"/>
  <c r="O405" i="2"/>
  <c r="P421" i="2"/>
  <c r="O421" i="2"/>
  <c r="P437" i="2"/>
  <c r="O437" i="2"/>
  <c r="P453" i="2"/>
  <c r="O453" i="2"/>
  <c r="P469" i="2"/>
  <c r="O469" i="2"/>
  <c r="P485" i="2"/>
  <c r="O485" i="2"/>
  <c r="P501" i="2"/>
  <c r="O501" i="2"/>
  <c r="P517" i="2"/>
  <c r="O517" i="2"/>
  <c r="P533" i="2"/>
  <c r="O533" i="2"/>
  <c r="P549" i="2"/>
  <c r="O549" i="2"/>
  <c r="P565" i="2"/>
  <c r="O565" i="2"/>
  <c r="P581" i="2"/>
  <c r="O581" i="2"/>
  <c r="P597" i="2"/>
  <c r="O597" i="2"/>
  <c r="P613" i="2"/>
  <c r="O613" i="2"/>
  <c r="P629" i="2"/>
  <c r="O629" i="2"/>
  <c r="P645" i="2"/>
  <c r="O645" i="2"/>
  <c r="P661" i="2"/>
  <c r="O661" i="2"/>
  <c r="P677" i="2"/>
  <c r="O677" i="2"/>
  <c r="P693" i="2"/>
  <c r="O693" i="2"/>
  <c r="P709" i="2"/>
  <c r="O709" i="2"/>
  <c r="P733" i="2"/>
  <c r="O733" i="2"/>
  <c r="P749" i="2"/>
  <c r="O749" i="2"/>
  <c r="P765" i="2"/>
  <c r="O765" i="2"/>
  <c r="O781" i="2"/>
  <c r="P781" i="2"/>
  <c r="O797" i="2"/>
  <c r="P797" i="2"/>
  <c r="P813" i="2"/>
  <c r="O813" i="2"/>
  <c r="P829" i="2"/>
  <c r="O829" i="2"/>
  <c r="P845" i="2"/>
  <c r="O845" i="2"/>
  <c r="O861" i="2"/>
  <c r="P861" i="2"/>
  <c r="P877" i="2"/>
  <c r="O877" i="2"/>
  <c r="P885" i="2"/>
  <c r="O885" i="2"/>
  <c r="P893" i="2"/>
  <c r="O893" i="2"/>
  <c r="P901" i="2"/>
  <c r="O901" i="2"/>
  <c r="P909" i="2"/>
  <c r="O909" i="2"/>
  <c r="P917" i="2"/>
  <c r="O917" i="2"/>
  <c r="P925" i="2"/>
  <c r="O925" i="2"/>
  <c r="P933" i="2"/>
  <c r="O933" i="2"/>
  <c r="P957" i="2"/>
  <c r="O957" i="2"/>
  <c r="P965" i="2"/>
  <c r="O965" i="2"/>
  <c r="P981" i="2"/>
  <c r="O981" i="2"/>
  <c r="P6" i="2"/>
  <c r="O6" i="2"/>
  <c r="P14" i="2"/>
  <c r="O14" i="2"/>
  <c r="P22" i="2"/>
  <c r="O22" i="2"/>
  <c r="P30" i="2"/>
  <c r="O30" i="2"/>
  <c r="P38" i="2"/>
  <c r="O38" i="2"/>
  <c r="P46" i="2"/>
  <c r="O46" i="2"/>
  <c r="P54" i="2"/>
  <c r="O54" i="2"/>
  <c r="P62" i="2"/>
  <c r="O62" i="2"/>
  <c r="P70" i="2"/>
  <c r="O70" i="2"/>
  <c r="P78" i="2"/>
  <c r="O78" i="2"/>
  <c r="P86" i="2"/>
  <c r="O86" i="2"/>
  <c r="P94" i="2"/>
  <c r="O94" i="2"/>
  <c r="P102" i="2"/>
  <c r="O102" i="2"/>
  <c r="P110" i="2"/>
  <c r="O110" i="2"/>
  <c r="P118" i="2"/>
  <c r="O118" i="2"/>
  <c r="P126" i="2"/>
  <c r="O126" i="2"/>
  <c r="P134" i="2"/>
  <c r="O134" i="2"/>
  <c r="P142" i="2"/>
  <c r="O142" i="2"/>
  <c r="P150" i="2"/>
  <c r="O150" i="2"/>
  <c r="P158" i="2"/>
  <c r="O158" i="2"/>
  <c r="P166" i="2"/>
  <c r="O166" i="2"/>
  <c r="P174" i="2"/>
  <c r="O174" i="2"/>
  <c r="P182" i="2"/>
  <c r="O182" i="2"/>
  <c r="P190" i="2"/>
  <c r="O190" i="2"/>
  <c r="P198" i="2"/>
  <c r="O198" i="2"/>
  <c r="P206" i="2"/>
  <c r="O206" i="2"/>
  <c r="P214" i="2"/>
  <c r="O214" i="2"/>
  <c r="P222" i="2"/>
  <c r="O222" i="2"/>
  <c r="P230" i="2"/>
  <c r="O230" i="2"/>
  <c r="P238" i="2"/>
  <c r="O238" i="2"/>
  <c r="P246" i="2"/>
  <c r="O246" i="2"/>
  <c r="P254" i="2"/>
  <c r="O254" i="2"/>
  <c r="P262" i="2"/>
  <c r="O262" i="2"/>
  <c r="P270" i="2"/>
  <c r="O270" i="2"/>
  <c r="P278" i="2"/>
  <c r="O278" i="2"/>
  <c r="P286" i="2"/>
  <c r="O286" i="2"/>
  <c r="P294" i="2"/>
  <c r="O294" i="2"/>
  <c r="P302" i="2"/>
  <c r="O302" i="2"/>
  <c r="P310" i="2"/>
  <c r="O310" i="2"/>
  <c r="P318" i="2"/>
  <c r="O318" i="2"/>
  <c r="P326" i="2"/>
  <c r="O326" i="2"/>
  <c r="P334" i="2"/>
  <c r="O334" i="2"/>
  <c r="P342" i="2"/>
  <c r="O342" i="2"/>
  <c r="P350" i="2"/>
  <c r="O350" i="2"/>
  <c r="O358" i="2"/>
  <c r="P358" i="2"/>
  <c r="O366" i="2"/>
  <c r="P366" i="2"/>
  <c r="O374" i="2"/>
  <c r="P374" i="2"/>
  <c r="P382" i="2"/>
  <c r="O382" i="2"/>
  <c r="P390" i="2"/>
  <c r="O390" i="2"/>
  <c r="O398" i="2"/>
  <c r="P398" i="2"/>
  <c r="O406" i="2"/>
  <c r="P406" i="2"/>
  <c r="P414" i="2"/>
  <c r="O414" i="2"/>
  <c r="O422" i="2"/>
  <c r="P422" i="2"/>
  <c r="O430" i="2"/>
  <c r="P430" i="2"/>
  <c r="P438" i="2"/>
  <c r="O438" i="2"/>
  <c r="P446" i="2"/>
  <c r="O446" i="2"/>
  <c r="P454" i="2"/>
  <c r="O454" i="2"/>
  <c r="O462" i="2"/>
  <c r="P462" i="2"/>
  <c r="P470" i="2"/>
  <c r="O470" i="2"/>
  <c r="P478" i="2"/>
  <c r="O478" i="2"/>
  <c r="P486" i="2"/>
  <c r="O486" i="2"/>
  <c r="P494" i="2"/>
  <c r="O494" i="2"/>
  <c r="O502" i="2"/>
  <c r="P502" i="2"/>
  <c r="P510" i="2"/>
  <c r="O510" i="2"/>
  <c r="P518" i="2"/>
  <c r="O518" i="2"/>
  <c r="P526" i="2"/>
  <c r="O526" i="2"/>
  <c r="O534" i="2"/>
  <c r="P534" i="2"/>
  <c r="P542" i="2"/>
  <c r="O542" i="2"/>
  <c r="P550" i="2"/>
  <c r="O550" i="2"/>
  <c r="P558" i="2"/>
  <c r="O558" i="2"/>
  <c r="O566" i="2"/>
  <c r="P566" i="2"/>
  <c r="P574" i="2"/>
  <c r="O574" i="2"/>
  <c r="P582" i="2"/>
  <c r="O582" i="2"/>
  <c r="P590" i="2"/>
  <c r="O590" i="2"/>
  <c r="O598" i="2"/>
  <c r="P598" i="2"/>
  <c r="P926" i="2"/>
  <c r="O926" i="2"/>
  <c r="P934" i="2"/>
  <c r="O934" i="2"/>
  <c r="P942" i="2"/>
  <c r="O942" i="2"/>
  <c r="P966" i="2"/>
  <c r="O966" i="2"/>
  <c r="P974" i="2"/>
  <c r="O974" i="2"/>
  <c r="P41" i="2"/>
  <c r="O41" i="2"/>
  <c r="P105" i="2"/>
  <c r="O105" i="2"/>
  <c r="P169" i="2"/>
  <c r="O169" i="2"/>
  <c r="P225" i="2"/>
  <c r="O225" i="2"/>
  <c r="P10" i="2"/>
  <c r="O10" i="2"/>
  <c r="P66" i="2"/>
  <c r="O66" i="2"/>
  <c r="P130" i="2"/>
  <c r="O130" i="2"/>
  <c r="P186" i="2"/>
  <c r="O186" i="2"/>
  <c r="P242" i="2"/>
  <c r="O242" i="2"/>
  <c r="O35" i="2"/>
  <c r="P35" i="2"/>
  <c r="P83" i="2"/>
  <c r="O83" i="2"/>
  <c r="P123" i="2"/>
  <c r="O123" i="2"/>
  <c r="P163" i="2"/>
  <c r="O163" i="2"/>
  <c r="P195" i="2"/>
  <c r="O195" i="2"/>
  <c r="P235" i="2"/>
  <c r="O235" i="2"/>
  <c r="P275" i="2"/>
  <c r="O275" i="2"/>
  <c r="O323" i="2"/>
  <c r="P323" i="2"/>
  <c r="P363" i="2"/>
  <c r="O363" i="2"/>
  <c r="P403" i="2"/>
  <c r="O403" i="2"/>
  <c r="P443" i="2"/>
  <c r="O443" i="2"/>
  <c r="O499" i="2"/>
  <c r="P499" i="2"/>
  <c r="P644" i="2"/>
  <c r="O644" i="2"/>
  <c r="P788" i="2"/>
  <c r="O788" i="2"/>
  <c r="P13" i="2"/>
  <c r="O13" i="2"/>
  <c r="O37" i="2"/>
  <c r="P37" i="2"/>
  <c r="O61" i="2"/>
  <c r="P61" i="2"/>
  <c r="P77" i="2"/>
  <c r="O77" i="2"/>
  <c r="O101" i="2"/>
  <c r="P101" i="2"/>
  <c r="O125" i="2"/>
  <c r="P125" i="2"/>
  <c r="O149" i="2"/>
  <c r="P149" i="2"/>
  <c r="O165" i="2"/>
  <c r="P165" i="2"/>
  <c r="O189" i="2"/>
  <c r="P189" i="2"/>
  <c r="O213" i="2"/>
  <c r="P213" i="2"/>
  <c r="O229" i="2"/>
  <c r="P229" i="2"/>
  <c r="O253" i="2"/>
  <c r="P253" i="2"/>
  <c r="O269" i="2"/>
  <c r="P269" i="2"/>
  <c r="O293" i="2"/>
  <c r="P293" i="2"/>
  <c r="O309" i="2"/>
  <c r="P309" i="2"/>
  <c r="P325" i="2"/>
  <c r="O325" i="2"/>
  <c r="O341" i="2"/>
  <c r="P341" i="2"/>
  <c r="O357" i="2"/>
  <c r="P357" i="2"/>
  <c r="P373" i="2"/>
  <c r="O373" i="2"/>
  <c r="P397" i="2"/>
  <c r="O397" i="2"/>
  <c r="P413" i="2"/>
  <c r="O413" i="2"/>
  <c r="P429" i="2"/>
  <c r="O429" i="2"/>
  <c r="P445" i="2"/>
  <c r="O445" i="2"/>
  <c r="P461" i="2"/>
  <c r="O461" i="2"/>
  <c r="P477" i="2"/>
  <c r="O477" i="2"/>
  <c r="P493" i="2"/>
  <c r="O493" i="2"/>
  <c r="P509" i="2"/>
  <c r="O509" i="2"/>
  <c r="P525" i="2"/>
  <c r="O525" i="2"/>
  <c r="P541" i="2"/>
  <c r="O541" i="2"/>
  <c r="P557" i="2"/>
  <c r="O557" i="2"/>
  <c r="P573" i="2"/>
  <c r="O573" i="2"/>
  <c r="P589" i="2"/>
  <c r="O589" i="2"/>
  <c r="P605" i="2"/>
  <c r="O605" i="2"/>
  <c r="P621" i="2"/>
  <c r="O621" i="2"/>
  <c r="P637" i="2"/>
  <c r="O637" i="2"/>
  <c r="P653" i="2"/>
  <c r="O653" i="2"/>
  <c r="P669" i="2"/>
  <c r="O669" i="2"/>
  <c r="P685" i="2"/>
  <c r="O685" i="2"/>
  <c r="P701" i="2"/>
  <c r="O701" i="2"/>
  <c r="P717" i="2"/>
  <c r="O717" i="2"/>
  <c r="P741" i="2"/>
  <c r="O741" i="2"/>
  <c r="P757" i="2"/>
  <c r="O757" i="2"/>
  <c r="P773" i="2"/>
  <c r="O773" i="2"/>
  <c r="P789" i="2"/>
  <c r="O789" i="2"/>
  <c r="P805" i="2"/>
  <c r="O805" i="2"/>
  <c r="P821" i="2"/>
  <c r="O821" i="2"/>
  <c r="P837" i="2"/>
  <c r="O837" i="2"/>
  <c r="P853" i="2"/>
  <c r="O853" i="2"/>
  <c r="P869" i="2"/>
  <c r="O869" i="2"/>
  <c r="P7" i="2"/>
  <c r="O7" i="2"/>
  <c r="P15" i="2"/>
  <c r="O15" i="2"/>
  <c r="P23" i="2"/>
  <c r="O23" i="2"/>
  <c r="P31" i="2"/>
  <c r="O31" i="2"/>
  <c r="P39" i="2"/>
  <c r="O39" i="2"/>
  <c r="P47" i="2"/>
  <c r="O47" i="2"/>
  <c r="P55" i="2"/>
  <c r="O55" i="2"/>
  <c r="P63" i="2"/>
  <c r="O63" i="2"/>
  <c r="P71" i="2"/>
  <c r="O71" i="2"/>
  <c r="P79" i="2"/>
  <c r="O79" i="2"/>
  <c r="P87" i="2"/>
  <c r="O87" i="2"/>
  <c r="P95" i="2"/>
  <c r="O95" i="2"/>
  <c r="P103" i="2"/>
  <c r="O103" i="2"/>
  <c r="P111" i="2"/>
  <c r="O111" i="2"/>
  <c r="P119" i="2"/>
  <c r="O119" i="2"/>
  <c r="P127" i="2"/>
  <c r="O127" i="2"/>
  <c r="P135" i="2"/>
  <c r="O135" i="2"/>
  <c r="P143" i="2"/>
  <c r="O143" i="2"/>
  <c r="P151" i="2"/>
  <c r="O151" i="2"/>
  <c r="P159" i="2"/>
  <c r="O159" i="2"/>
  <c r="P167" i="2"/>
  <c r="O167" i="2"/>
  <c r="P175" i="2"/>
  <c r="O175" i="2"/>
  <c r="P183" i="2"/>
  <c r="O183" i="2"/>
  <c r="P191" i="2"/>
  <c r="O191" i="2"/>
  <c r="P199" i="2"/>
  <c r="O199" i="2"/>
  <c r="P207" i="2"/>
  <c r="O207" i="2"/>
  <c r="P215" i="2"/>
  <c r="O215" i="2"/>
  <c r="P223" i="2"/>
  <c r="O223" i="2"/>
  <c r="P231" i="2"/>
  <c r="O231" i="2"/>
  <c r="P239" i="2"/>
  <c r="O239" i="2"/>
  <c r="P247" i="2"/>
  <c r="O247" i="2"/>
  <c r="P255" i="2"/>
  <c r="O255" i="2"/>
  <c r="P263" i="2"/>
  <c r="O263" i="2"/>
  <c r="P271" i="2"/>
  <c r="O271" i="2"/>
  <c r="P279" i="2"/>
  <c r="O279" i="2"/>
  <c r="P287" i="2"/>
  <c r="O287" i="2"/>
  <c r="P295" i="2"/>
  <c r="O295" i="2"/>
  <c r="P303" i="2"/>
  <c r="O303" i="2"/>
  <c r="P311" i="2"/>
  <c r="O311" i="2"/>
  <c r="P319" i="2"/>
  <c r="O319" i="2"/>
  <c r="P327" i="2"/>
  <c r="O327" i="2"/>
  <c r="P335" i="2"/>
  <c r="O335" i="2"/>
  <c r="P343" i="2"/>
  <c r="O343" i="2"/>
  <c r="P351" i="2"/>
  <c r="O351" i="2"/>
  <c r="P359" i="2"/>
  <c r="O359" i="2"/>
  <c r="P367" i="2"/>
  <c r="O367" i="2"/>
  <c r="P375" i="2"/>
  <c r="O375" i="2"/>
  <c r="P383" i="2"/>
  <c r="O383" i="2"/>
  <c r="P391" i="2"/>
  <c r="O391" i="2"/>
  <c r="P399" i="2"/>
  <c r="O399" i="2"/>
  <c r="P407" i="2"/>
  <c r="O407" i="2"/>
  <c r="O415" i="2"/>
  <c r="P415" i="2"/>
  <c r="P423" i="2"/>
  <c r="O423" i="2"/>
  <c r="O431" i="2"/>
  <c r="P431" i="2"/>
  <c r="P439" i="2"/>
  <c r="O439" i="2"/>
  <c r="O447" i="2"/>
  <c r="P447" i="2"/>
  <c r="O455" i="2"/>
  <c r="P455" i="2"/>
  <c r="O463" i="2"/>
  <c r="P463" i="2"/>
  <c r="P471" i="2"/>
  <c r="O471" i="2"/>
  <c r="O479" i="2"/>
  <c r="P479" i="2"/>
  <c r="O487" i="2"/>
  <c r="P487" i="2"/>
  <c r="O495" i="2"/>
  <c r="P495" i="2"/>
  <c r="P503" i="2"/>
  <c r="O503" i="2"/>
  <c r="O511" i="2"/>
  <c r="P511" i="2"/>
  <c r="O519" i="2"/>
  <c r="P519" i="2"/>
  <c r="O527" i="2"/>
  <c r="P527" i="2"/>
  <c r="P535" i="2"/>
  <c r="O535" i="2"/>
  <c r="O543" i="2"/>
  <c r="P543" i="2"/>
  <c r="O551" i="2"/>
  <c r="P551" i="2"/>
  <c r="O559" i="2"/>
  <c r="P559" i="2"/>
  <c r="P567" i="2"/>
  <c r="O567" i="2"/>
  <c r="O575" i="2"/>
  <c r="P575" i="2"/>
  <c r="O583" i="2"/>
  <c r="P583" i="2"/>
  <c r="O591" i="2"/>
  <c r="P591" i="2"/>
  <c r="P599" i="2"/>
  <c r="O599" i="2"/>
  <c r="O607" i="2"/>
  <c r="P607" i="2"/>
  <c r="O615" i="2"/>
  <c r="P615" i="2"/>
  <c r="O631" i="2"/>
  <c r="P631" i="2"/>
  <c r="O639" i="2"/>
  <c r="P639" i="2"/>
  <c r="O655" i="2"/>
  <c r="P655" i="2"/>
  <c r="O671" i="2"/>
  <c r="P671" i="2"/>
  <c r="O687" i="2"/>
  <c r="P687" i="2"/>
  <c r="O703" i="2"/>
  <c r="P703" i="2"/>
  <c r="O719" i="2"/>
  <c r="P719" i="2"/>
  <c r="O735" i="2"/>
  <c r="P735" i="2"/>
  <c r="O751" i="2"/>
  <c r="P751" i="2"/>
  <c r="P767" i="2"/>
  <c r="O767" i="2"/>
  <c r="P783" i="2"/>
  <c r="O783" i="2"/>
  <c r="O791" i="2"/>
  <c r="P791" i="2"/>
  <c r="O807" i="2"/>
  <c r="P807" i="2"/>
  <c r="O815" i="2"/>
  <c r="P815" i="2"/>
  <c r="O823" i="2"/>
  <c r="P823" i="2"/>
  <c r="P839" i="2"/>
  <c r="O839" i="2"/>
  <c r="P847" i="2"/>
  <c r="O847" i="2"/>
  <c r="O855" i="2"/>
  <c r="P855" i="2"/>
  <c r="P871" i="2"/>
  <c r="O871" i="2"/>
  <c r="P879" i="2"/>
  <c r="O879" i="2"/>
  <c r="O887" i="2"/>
  <c r="P887" i="2"/>
  <c r="O903" i="2"/>
  <c r="P903" i="2"/>
  <c r="P911" i="2"/>
  <c r="O911" i="2"/>
  <c r="P919" i="2"/>
  <c r="O919" i="2"/>
  <c r="P975" i="2"/>
  <c r="O975" i="2"/>
  <c r="P983" i="2"/>
  <c r="O983" i="2"/>
  <c r="P9" i="2"/>
  <c r="O9" i="2"/>
  <c r="P57" i="2"/>
  <c r="O57" i="2"/>
  <c r="P121" i="2"/>
  <c r="O121" i="2"/>
  <c r="P185" i="2"/>
  <c r="O185" i="2"/>
  <c r="P233" i="2"/>
  <c r="O233" i="2"/>
  <c r="P18" i="2"/>
  <c r="O18" i="2"/>
  <c r="P74" i="2"/>
  <c r="O74" i="2"/>
  <c r="P138" i="2"/>
  <c r="O138" i="2"/>
  <c r="P194" i="2"/>
  <c r="O194" i="2"/>
  <c r="P258" i="2"/>
  <c r="O258" i="2"/>
  <c r="P51" i="2"/>
  <c r="O51" i="2"/>
  <c r="O99" i="2"/>
  <c r="P99" i="2"/>
  <c r="P147" i="2"/>
  <c r="O147" i="2"/>
  <c r="P187" i="2"/>
  <c r="O187" i="2"/>
  <c r="P243" i="2"/>
  <c r="O243" i="2"/>
  <c r="O299" i="2"/>
  <c r="P299" i="2"/>
  <c r="P379" i="2"/>
  <c r="O379" i="2"/>
  <c r="P608" i="2"/>
  <c r="O608" i="2"/>
  <c r="O616" i="2"/>
  <c r="P616" i="2"/>
  <c r="P624" i="2"/>
  <c r="O624" i="2"/>
  <c r="P640" i="2"/>
  <c r="O640" i="2"/>
  <c r="P648" i="2"/>
  <c r="O648" i="2"/>
  <c r="P656" i="2"/>
  <c r="O656" i="2"/>
  <c r="O664" i="2"/>
  <c r="P664" i="2"/>
  <c r="P672" i="2"/>
  <c r="O672" i="2"/>
  <c r="P680" i="2"/>
  <c r="O680" i="2"/>
  <c r="P688" i="2"/>
  <c r="O688" i="2"/>
  <c r="P696" i="2"/>
  <c r="O696" i="2"/>
  <c r="P704" i="2"/>
  <c r="O704" i="2"/>
  <c r="P712" i="2"/>
  <c r="O712" i="2"/>
  <c r="P720" i="2"/>
  <c r="O720" i="2"/>
  <c r="O728" i="2"/>
  <c r="P728" i="2"/>
  <c r="P736" i="2"/>
  <c r="O736" i="2"/>
  <c r="O744" i="2"/>
  <c r="P744" i="2"/>
  <c r="P752" i="2"/>
  <c r="O752" i="2"/>
  <c r="P760" i="2"/>
  <c r="O760" i="2"/>
  <c r="O768" i="2"/>
  <c r="P768" i="2"/>
  <c r="P776" i="2"/>
  <c r="O776" i="2"/>
  <c r="P784" i="2"/>
  <c r="O784" i="2"/>
  <c r="P800" i="2"/>
  <c r="O800" i="2"/>
  <c r="P808" i="2"/>
  <c r="O808" i="2"/>
  <c r="P816" i="2"/>
  <c r="O816" i="2"/>
  <c r="P832" i="2"/>
  <c r="O832" i="2"/>
  <c r="P840" i="2"/>
  <c r="O840" i="2"/>
  <c r="P848" i="2"/>
  <c r="O848" i="2"/>
  <c r="P864" i="2"/>
  <c r="O864" i="2"/>
  <c r="P872" i="2"/>
  <c r="O872" i="2"/>
  <c r="P880" i="2"/>
  <c r="O880" i="2"/>
  <c r="P896" i="2"/>
  <c r="O896" i="2"/>
  <c r="P904" i="2"/>
  <c r="O904" i="2"/>
  <c r="P912" i="2"/>
  <c r="O912" i="2"/>
  <c r="P73" i="2"/>
  <c r="O73" i="2"/>
  <c r="P153" i="2"/>
  <c r="O153" i="2"/>
  <c r="O201" i="2"/>
  <c r="P201" i="2"/>
  <c r="P257" i="2"/>
  <c r="O257" i="2"/>
  <c r="P265" i="2"/>
  <c r="O265" i="2"/>
  <c r="P273" i="2"/>
  <c r="O273" i="2"/>
  <c r="O281" i="2"/>
  <c r="P281" i="2"/>
  <c r="P289" i="2"/>
  <c r="O289" i="2"/>
  <c r="P297" i="2"/>
  <c r="O297" i="2"/>
  <c r="P305" i="2"/>
  <c r="O305" i="2"/>
  <c r="P313" i="2"/>
  <c r="O313" i="2"/>
  <c r="P321" i="2"/>
  <c r="O321" i="2"/>
  <c r="P329" i="2"/>
  <c r="O329" i="2"/>
  <c r="P337" i="2"/>
  <c r="O337" i="2"/>
  <c r="P345" i="2"/>
  <c r="O345" i="2"/>
  <c r="P353" i="2"/>
  <c r="O353" i="2"/>
  <c r="P361" i="2"/>
  <c r="O361" i="2"/>
  <c r="P369" i="2"/>
  <c r="O369" i="2"/>
  <c r="P377" i="2"/>
  <c r="O377" i="2"/>
  <c r="P385" i="2"/>
  <c r="O385" i="2"/>
  <c r="P393" i="2"/>
  <c r="O393" i="2"/>
  <c r="P401" i="2"/>
  <c r="O401" i="2"/>
  <c r="P409" i="2"/>
  <c r="O409" i="2"/>
  <c r="P417" i="2"/>
  <c r="O417" i="2"/>
  <c r="P425" i="2"/>
  <c r="O425" i="2"/>
  <c r="P433" i="2"/>
  <c r="O433" i="2"/>
  <c r="P441" i="2"/>
  <c r="O441" i="2"/>
  <c r="P449" i="2"/>
  <c r="O449" i="2"/>
  <c r="O457" i="2"/>
  <c r="P457" i="2"/>
  <c r="P465" i="2"/>
  <c r="O465" i="2"/>
  <c r="P473" i="2"/>
  <c r="O473" i="2"/>
  <c r="P481" i="2"/>
  <c r="O481" i="2"/>
  <c r="P489" i="2"/>
  <c r="O489" i="2"/>
  <c r="P497" i="2"/>
  <c r="O497" i="2"/>
  <c r="P505" i="2"/>
  <c r="O505" i="2"/>
  <c r="P513" i="2"/>
  <c r="O513" i="2"/>
  <c r="P521" i="2"/>
  <c r="O521" i="2"/>
  <c r="P529" i="2"/>
  <c r="O529" i="2"/>
  <c r="P537" i="2"/>
  <c r="O537" i="2"/>
  <c r="P545" i="2"/>
  <c r="O545" i="2"/>
  <c r="P553" i="2"/>
  <c r="O553" i="2"/>
  <c r="P561" i="2"/>
  <c r="O561" i="2"/>
  <c r="P569" i="2"/>
  <c r="O569" i="2"/>
  <c r="P577" i="2"/>
  <c r="O577" i="2"/>
  <c r="O585" i="2"/>
  <c r="P585" i="2"/>
  <c r="P593" i="2"/>
  <c r="O593" i="2"/>
  <c r="O601" i="2"/>
  <c r="P601" i="2"/>
  <c r="P609" i="2"/>
  <c r="O609" i="2"/>
  <c r="P617" i="2"/>
  <c r="O617" i="2"/>
  <c r="P625" i="2"/>
  <c r="O625" i="2"/>
  <c r="O633" i="2"/>
  <c r="P633" i="2"/>
  <c r="P921" i="2"/>
  <c r="O921" i="2"/>
  <c r="P929" i="2"/>
  <c r="O929" i="2"/>
  <c r="P945" i="2"/>
  <c r="O945" i="2"/>
  <c r="P953" i="2"/>
  <c r="O953" i="2"/>
  <c r="P961" i="2"/>
  <c r="O961" i="2"/>
  <c r="P985" i="2"/>
  <c r="O985" i="2"/>
  <c r="P65" i="2"/>
  <c r="O65" i="2"/>
  <c r="P129" i="2"/>
  <c r="O129" i="2"/>
  <c r="P193" i="2"/>
  <c r="O193" i="2"/>
  <c r="P26" i="2"/>
  <c r="O26" i="2"/>
  <c r="P90" i="2"/>
  <c r="O90" i="2"/>
  <c r="P146" i="2"/>
  <c r="O146" i="2"/>
  <c r="P202" i="2"/>
  <c r="O202" i="2"/>
  <c r="P250" i="2"/>
  <c r="O250" i="2"/>
  <c r="P266" i="2"/>
  <c r="O266" i="2"/>
  <c r="P274" i="2"/>
  <c r="O274" i="2"/>
  <c r="P282" i="2"/>
  <c r="O282" i="2"/>
  <c r="P290" i="2"/>
  <c r="O290" i="2"/>
  <c r="P298" i="2"/>
  <c r="O298" i="2"/>
  <c r="P306" i="2"/>
  <c r="O306" i="2"/>
  <c r="P314" i="2"/>
  <c r="O314" i="2"/>
  <c r="P322" i="2"/>
  <c r="O322" i="2"/>
  <c r="P330" i="2"/>
  <c r="O330" i="2"/>
  <c r="P338" i="2"/>
  <c r="O338" i="2"/>
  <c r="P346" i="2"/>
  <c r="O346" i="2"/>
  <c r="P354" i="2"/>
  <c r="O354" i="2"/>
  <c r="O362" i="2"/>
  <c r="P362" i="2"/>
  <c r="P370" i="2"/>
  <c r="O370" i="2"/>
  <c r="O378" i="2"/>
  <c r="P378" i="2"/>
  <c r="P386" i="2"/>
  <c r="O386" i="2"/>
  <c r="P394" i="2"/>
  <c r="O394" i="2"/>
  <c r="P402" i="2"/>
  <c r="O402" i="2"/>
  <c r="P410" i="2"/>
  <c r="O410" i="2"/>
  <c r="P418" i="2"/>
  <c r="O418" i="2"/>
  <c r="O426" i="2"/>
  <c r="P426" i="2"/>
  <c r="P434" i="2"/>
  <c r="O434" i="2"/>
  <c r="O442" i="2"/>
  <c r="P442" i="2"/>
  <c r="O450" i="2"/>
  <c r="P450" i="2"/>
  <c r="P458" i="2"/>
  <c r="O458" i="2"/>
  <c r="P466" i="2"/>
  <c r="O466" i="2"/>
  <c r="P474" i="2"/>
  <c r="O474" i="2"/>
  <c r="O482" i="2"/>
  <c r="P482" i="2"/>
  <c r="O490" i="2"/>
  <c r="P490" i="2"/>
  <c r="P498" i="2"/>
  <c r="O498" i="2"/>
  <c r="P506" i="2"/>
  <c r="O506" i="2"/>
  <c r="O514" i="2"/>
  <c r="P514" i="2"/>
  <c r="P522" i="2"/>
  <c r="O522" i="2"/>
  <c r="P530" i="2"/>
  <c r="O530" i="2"/>
  <c r="P538" i="2"/>
  <c r="O538" i="2"/>
  <c r="O546" i="2"/>
  <c r="P546" i="2"/>
  <c r="P554" i="2"/>
  <c r="O554" i="2"/>
  <c r="P562" i="2"/>
  <c r="O562" i="2"/>
  <c r="P570" i="2"/>
  <c r="O570" i="2"/>
  <c r="P578" i="2"/>
  <c r="O578" i="2"/>
  <c r="P586" i="2"/>
  <c r="O586" i="2"/>
  <c r="P594" i="2"/>
  <c r="O594" i="2"/>
  <c r="P602" i="2"/>
  <c r="O602" i="2"/>
  <c r="P610" i="2"/>
  <c r="O610" i="2"/>
  <c r="P626" i="2"/>
  <c r="O626" i="2"/>
  <c r="P634" i="2"/>
  <c r="O634" i="2"/>
  <c r="P650" i="2"/>
  <c r="O650" i="2"/>
  <c r="P666" i="2"/>
  <c r="O666" i="2"/>
  <c r="P682" i="2"/>
  <c r="O682" i="2"/>
  <c r="O698" i="2"/>
  <c r="P698" i="2"/>
  <c r="O714" i="2"/>
  <c r="P714" i="2"/>
  <c r="P730" i="2"/>
  <c r="O730" i="2"/>
  <c r="P746" i="2"/>
  <c r="O746" i="2"/>
  <c r="P762" i="2"/>
  <c r="O762" i="2"/>
  <c r="P778" i="2"/>
  <c r="O778" i="2"/>
  <c r="P930" i="2"/>
  <c r="O930" i="2"/>
  <c r="P938" i="2"/>
  <c r="O938" i="2"/>
  <c r="P954" i="2"/>
  <c r="O954" i="2"/>
  <c r="P962" i="2"/>
  <c r="O962" i="2"/>
  <c r="P970" i="2"/>
  <c r="O970" i="2"/>
  <c r="P33" i="2"/>
  <c r="O33" i="2"/>
  <c r="P97" i="2"/>
  <c r="O97" i="2"/>
  <c r="O145" i="2"/>
  <c r="P145" i="2"/>
  <c r="P209" i="2"/>
  <c r="O209" i="2"/>
  <c r="P50" i="2"/>
  <c r="O50" i="2"/>
  <c r="P98" i="2"/>
  <c r="O98" i="2"/>
  <c r="P154" i="2"/>
  <c r="O154" i="2"/>
  <c r="P218" i="2"/>
  <c r="O218" i="2"/>
  <c r="P67" i="2"/>
  <c r="O67" i="2"/>
  <c r="P131" i="2"/>
  <c r="O131" i="2"/>
  <c r="P203" i="2"/>
  <c r="O203" i="2"/>
  <c r="P283" i="2"/>
  <c r="O283" i="2"/>
  <c r="P339" i="2"/>
  <c r="O339" i="2"/>
  <c r="P387" i="2"/>
  <c r="O387" i="2"/>
  <c r="O435" i="2"/>
  <c r="P435" i="2"/>
  <c r="P459" i="2"/>
  <c r="O459" i="2"/>
  <c r="P475" i="2"/>
  <c r="O475" i="2"/>
  <c r="P507" i="2"/>
  <c r="O507" i="2"/>
  <c r="O515" i="2"/>
  <c r="P515" i="2"/>
  <c r="P523" i="2"/>
  <c r="O523" i="2"/>
  <c r="O531" i="2"/>
  <c r="P531" i="2"/>
  <c r="P539" i="2"/>
  <c r="O539" i="2"/>
  <c r="O547" i="2"/>
  <c r="P547" i="2"/>
  <c r="P555" i="2"/>
  <c r="O555" i="2"/>
  <c r="O563" i="2"/>
  <c r="P563" i="2"/>
  <c r="P571" i="2"/>
  <c r="O571" i="2"/>
  <c r="O579" i="2"/>
  <c r="P579" i="2"/>
  <c r="P587" i="2"/>
  <c r="O587" i="2"/>
  <c r="O595" i="2"/>
  <c r="P595" i="2"/>
  <c r="P603" i="2"/>
  <c r="O603" i="2"/>
  <c r="O611" i="2"/>
  <c r="P611" i="2"/>
  <c r="O619" i="2"/>
  <c r="P619" i="2"/>
  <c r="P635" i="2"/>
  <c r="O635" i="2"/>
  <c r="P643" i="2"/>
  <c r="O643" i="2"/>
  <c r="O651" i="2"/>
  <c r="P651" i="2"/>
  <c r="O659" i="2"/>
  <c r="P659" i="2"/>
  <c r="P667" i="2"/>
  <c r="O667" i="2"/>
  <c r="O675" i="2"/>
  <c r="P675" i="2"/>
  <c r="O683" i="2"/>
  <c r="P683" i="2"/>
  <c r="O691" i="2"/>
  <c r="P691" i="2"/>
  <c r="P699" i="2"/>
  <c r="O699" i="2"/>
  <c r="P707" i="2"/>
  <c r="O707" i="2"/>
  <c r="O715" i="2"/>
  <c r="P715" i="2"/>
  <c r="O723" i="2"/>
  <c r="P723" i="2"/>
  <c r="P731" i="2"/>
  <c r="O731" i="2"/>
  <c r="O739" i="2"/>
  <c r="P739" i="2"/>
  <c r="P747" i="2"/>
  <c r="O747" i="2"/>
  <c r="O755" i="2"/>
  <c r="P755" i="2"/>
  <c r="O763" i="2"/>
  <c r="P763" i="2"/>
  <c r="O771" i="2"/>
  <c r="P771" i="2"/>
  <c r="O779" i="2"/>
  <c r="P779" i="2"/>
  <c r="P795" i="2"/>
  <c r="O795" i="2"/>
  <c r="P803" i="2"/>
  <c r="O803" i="2"/>
  <c r="P811" i="2"/>
  <c r="O811" i="2"/>
  <c r="O827" i="2"/>
  <c r="P827" i="2"/>
  <c r="P835" i="2"/>
  <c r="O835" i="2"/>
  <c r="O843" i="2"/>
  <c r="P843" i="2"/>
  <c r="P859" i="2"/>
  <c r="O859" i="2"/>
  <c r="O867" i="2"/>
  <c r="P867" i="2"/>
  <c r="O875" i="2"/>
  <c r="P875" i="2"/>
  <c r="P891" i="2"/>
  <c r="O891" i="2"/>
  <c r="O899" i="2"/>
  <c r="P899" i="2"/>
  <c r="P907" i="2"/>
  <c r="O907" i="2"/>
  <c r="O939" i="2"/>
  <c r="P939" i="2"/>
  <c r="P947" i="2"/>
  <c r="O947" i="2"/>
  <c r="O963" i="2"/>
  <c r="P963" i="2"/>
  <c r="P971" i="2"/>
  <c r="O971" i="2"/>
  <c r="P979" i="2"/>
  <c r="O979" i="2"/>
  <c r="P17" i="2"/>
  <c r="O17" i="2"/>
  <c r="O81" i="2"/>
  <c r="P81" i="2"/>
  <c r="P137" i="2"/>
  <c r="O137" i="2"/>
  <c r="O217" i="2"/>
  <c r="P217" i="2"/>
  <c r="P42" i="2"/>
  <c r="O42" i="2"/>
  <c r="P114" i="2"/>
  <c r="O114" i="2"/>
  <c r="P170" i="2"/>
  <c r="O170" i="2"/>
  <c r="P210" i="2"/>
  <c r="O210" i="2"/>
  <c r="P19" i="2"/>
  <c r="O19" i="2"/>
  <c r="P59" i="2"/>
  <c r="O59" i="2"/>
  <c r="P107" i="2"/>
  <c r="O107" i="2"/>
  <c r="P155" i="2"/>
  <c r="O155" i="2"/>
  <c r="P211" i="2"/>
  <c r="O211" i="2"/>
  <c r="O259" i="2"/>
  <c r="P259" i="2"/>
  <c r="P315" i="2"/>
  <c r="O315" i="2"/>
  <c r="P355" i="2"/>
  <c r="O355" i="2"/>
  <c r="P411" i="2"/>
  <c r="O411" i="2"/>
  <c r="O467" i="2"/>
  <c r="P467" i="2"/>
  <c r="P620" i="2"/>
  <c r="O620" i="2"/>
  <c r="P676" i="2"/>
  <c r="O676" i="2"/>
  <c r="P708" i="2"/>
  <c r="O708" i="2"/>
  <c r="P740" i="2"/>
  <c r="O740" i="2"/>
  <c r="P756" i="2"/>
  <c r="O756" i="2"/>
  <c r="P772" i="2"/>
  <c r="O772" i="2"/>
  <c r="P796" i="2"/>
  <c r="O796" i="2"/>
  <c r="P804" i="2"/>
  <c r="O804" i="2"/>
  <c r="P820" i="2"/>
  <c r="O820" i="2"/>
  <c r="O828" i="2"/>
  <c r="P828" i="2"/>
  <c r="P836" i="2"/>
  <c r="O836" i="2"/>
  <c r="P852" i="2"/>
  <c r="O852" i="2"/>
  <c r="P860" i="2"/>
  <c r="O860" i="2"/>
  <c r="P868" i="2"/>
  <c r="O868" i="2"/>
  <c r="P884" i="2"/>
  <c r="O884" i="2"/>
  <c r="P892" i="2"/>
  <c r="O892" i="2"/>
  <c r="O900" i="2"/>
  <c r="P900" i="2"/>
  <c r="O916" i="2"/>
  <c r="P916" i="2"/>
  <c r="P924" i="2"/>
  <c r="O924" i="2"/>
  <c r="P948" i="2"/>
  <c r="O948" i="2"/>
  <c r="P956" i="2"/>
  <c r="O956" i="2"/>
  <c r="P25" i="2"/>
  <c r="O25" i="2"/>
  <c r="P89" i="2"/>
  <c r="O89" i="2"/>
  <c r="P161" i="2"/>
  <c r="O161" i="2"/>
  <c r="P241" i="2"/>
  <c r="O241" i="2"/>
  <c r="P58" i="2"/>
  <c r="O58" i="2"/>
  <c r="P106" i="2"/>
  <c r="O106" i="2"/>
  <c r="P162" i="2"/>
  <c r="O162" i="2"/>
  <c r="P234" i="2"/>
  <c r="O234" i="2"/>
  <c r="P27" i="2"/>
  <c r="O27" i="2"/>
  <c r="P75" i="2"/>
  <c r="O75" i="2"/>
  <c r="O115" i="2"/>
  <c r="P115" i="2"/>
  <c r="P171" i="2"/>
  <c r="O171" i="2"/>
  <c r="P219" i="2"/>
  <c r="O219" i="2"/>
  <c r="P267" i="2"/>
  <c r="O267" i="2"/>
  <c r="P307" i="2"/>
  <c r="O307" i="2"/>
  <c r="P347" i="2"/>
  <c r="O347" i="2"/>
  <c r="P395" i="2"/>
  <c r="O395" i="2"/>
  <c r="P427" i="2"/>
  <c r="O427" i="2"/>
  <c r="O483" i="2"/>
  <c r="P483" i="2"/>
  <c r="P612" i="2"/>
  <c r="O612" i="2"/>
  <c r="P692" i="2"/>
  <c r="O692" i="2"/>
  <c r="P21" i="2"/>
  <c r="O21" i="2"/>
  <c r="P45" i="2"/>
  <c r="O45" i="2"/>
  <c r="O85" i="2"/>
  <c r="P85" i="2"/>
  <c r="P109" i="2"/>
  <c r="O109" i="2"/>
  <c r="O141" i="2"/>
  <c r="P141" i="2"/>
  <c r="P173" i="2"/>
  <c r="O173" i="2"/>
  <c r="O205" i="2"/>
  <c r="P205" i="2"/>
  <c r="P237" i="2"/>
  <c r="O237" i="2"/>
  <c r="O285" i="2"/>
  <c r="P285" i="2"/>
  <c r="P381" i="2"/>
  <c r="O381" i="2"/>
  <c r="P725" i="2"/>
  <c r="O725" i="2"/>
  <c r="P649" i="2"/>
  <c r="O649" i="2"/>
  <c r="P681" i="2"/>
  <c r="O681" i="2"/>
  <c r="P713" i="2"/>
  <c r="O713" i="2"/>
  <c r="P761" i="2"/>
  <c r="O761" i="2"/>
  <c r="P825" i="2"/>
  <c r="O825" i="2"/>
  <c r="P865" i="2"/>
  <c r="O865" i="2"/>
  <c r="P913" i="2"/>
  <c r="O913" i="2"/>
  <c r="P204" i="2"/>
  <c r="O204" i="2"/>
  <c r="P244" i="2"/>
  <c r="O244" i="2"/>
  <c r="P316" i="2"/>
  <c r="O316" i="2"/>
  <c r="P364" i="2"/>
  <c r="O364" i="2"/>
  <c r="P404" i="2"/>
  <c r="O404" i="2"/>
  <c r="P524" i="2"/>
  <c r="O524" i="2"/>
  <c r="P856" i="2"/>
  <c r="O856" i="2"/>
  <c r="O641" i="2"/>
  <c r="P641" i="2"/>
  <c r="O673" i="2"/>
  <c r="P673" i="2"/>
  <c r="O705" i="2"/>
  <c r="P705" i="2"/>
  <c r="P785" i="2"/>
  <c r="O785" i="2"/>
  <c r="P817" i="2"/>
  <c r="O817" i="2"/>
  <c r="P849" i="2"/>
  <c r="O849" i="2"/>
  <c r="P881" i="2"/>
  <c r="O881" i="2"/>
  <c r="P905" i="2"/>
  <c r="O905" i="2"/>
  <c r="P108" i="2"/>
  <c r="O108" i="2"/>
  <c r="P132" i="2"/>
  <c r="O132" i="2"/>
  <c r="O156" i="2"/>
  <c r="P156" i="2"/>
  <c r="O196" i="2"/>
  <c r="P196" i="2"/>
  <c r="P252" i="2"/>
  <c r="O252" i="2"/>
  <c r="P276" i="2"/>
  <c r="O276" i="2"/>
  <c r="P300" i="2"/>
  <c r="O300" i="2"/>
  <c r="O324" i="2"/>
  <c r="P324" i="2"/>
  <c r="O348" i="2"/>
  <c r="P348" i="2"/>
  <c r="P372" i="2"/>
  <c r="O372" i="2"/>
  <c r="P388" i="2"/>
  <c r="O388" i="2"/>
  <c r="P436" i="2"/>
  <c r="O436" i="2"/>
  <c r="P484" i="2"/>
  <c r="O484" i="2"/>
  <c r="P500" i="2"/>
  <c r="O500" i="2"/>
  <c r="P516" i="2"/>
  <c r="O516" i="2"/>
  <c r="P548" i="2"/>
  <c r="O548" i="2"/>
  <c r="P564" i="2"/>
  <c r="O564" i="2"/>
  <c r="P580" i="2"/>
  <c r="O580" i="2"/>
  <c r="P632" i="2"/>
  <c r="O632" i="2"/>
  <c r="P652" i="2"/>
  <c r="O652" i="2"/>
  <c r="P674" i="2"/>
  <c r="O674" i="2"/>
  <c r="O695" i="2"/>
  <c r="P695" i="2"/>
  <c r="P716" i="2"/>
  <c r="O716" i="2"/>
  <c r="P738" i="2"/>
  <c r="O738" i="2"/>
  <c r="O759" i="2"/>
  <c r="P759" i="2"/>
  <c r="P780" i="2"/>
  <c r="O780" i="2"/>
  <c r="P819" i="2"/>
  <c r="O819" i="2"/>
  <c r="P844" i="2"/>
  <c r="O844" i="2"/>
  <c r="P895" i="2"/>
  <c r="O895" i="2"/>
  <c r="P951" i="2"/>
  <c r="O951" i="2"/>
  <c r="P260" i="2"/>
  <c r="Q260" i="2" s="1"/>
  <c r="R260" i="2" s="1"/>
  <c r="P786" i="2"/>
  <c r="O786" i="2"/>
  <c r="P794" i="2"/>
  <c r="O794" i="2"/>
  <c r="P802" i="2"/>
  <c r="O802" i="2"/>
  <c r="P810" i="2"/>
  <c r="O810" i="2"/>
  <c r="P818" i="2"/>
  <c r="O818" i="2"/>
  <c r="P834" i="2"/>
  <c r="O834" i="2"/>
  <c r="P850" i="2"/>
  <c r="O850" i="2"/>
  <c r="P858" i="2"/>
  <c r="O858" i="2"/>
  <c r="P866" i="2"/>
  <c r="O866" i="2"/>
  <c r="P874" i="2"/>
  <c r="O874" i="2"/>
  <c r="P882" i="2"/>
  <c r="O882" i="2"/>
  <c r="P890" i="2"/>
  <c r="O890" i="2"/>
  <c r="P898" i="2"/>
  <c r="O898" i="2"/>
  <c r="P906" i="2"/>
  <c r="O906" i="2"/>
  <c r="P922" i="2"/>
  <c r="O922" i="2"/>
  <c r="P946" i="2"/>
  <c r="O946" i="2"/>
  <c r="P978" i="2"/>
  <c r="O978" i="2"/>
  <c r="O100" i="2"/>
  <c r="Q100" i="2" s="1"/>
  <c r="R100" i="2" s="1"/>
  <c r="O292" i="2"/>
  <c r="Q292" i="2" s="1"/>
  <c r="R292" i="2" s="1"/>
  <c r="O793" i="2"/>
  <c r="Q793" i="2" s="1"/>
  <c r="R793" i="2" s="1"/>
  <c r="P657" i="2"/>
  <c r="O657" i="2"/>
  <c r="P721" i="2"/>
  <c r="O721" i="2"/>
  <c r="P737" i="2"/>
  <c r="O737" i="2"/>
  <c r="P769" i="2"/>
  <c r="O769" i="2"/>
  <c r="P833" i="2"/>
  <c r="O833" i="2"/>
  <c r="P857" i="2"/>
  <c r="O857" i="2"/>
  <c r="P889" i="2"/>
  <c r="O889" i="2"/>
  <c r="P969" i="2"/>
  <c r="O969" i="2"/>
  <c r="P28" i="2"/>
  <c r="O28" i="2"/>
  <c r="O60" i="2"/>
  <c r="P60" i="2"/>
  <c r="P116" i="2"/>
  <c r="O116" i="2"/>
  <c r="P140" i="2"/>
  <c r="O140" i="2"/>
  <c r="P172" i="2"/>
  <c r="O172" i="2"/>
  <c r="O284" i="2"/>
  <c r="P284" i="2"/>
  <c r="P308" i="2"/>
  <c r="O308" i="2"/>
  <c r="P332" i="2"/>
  <c r="O332" i="2"/>
  <c r="P380" i="2"/>
  <c r="O380" i="2"/>
  <c r="P396" i="2"/>
  <c r="O396" i="2"/>
  <c r="P412" i="2"/>
  <c r="O412" i="2"/>
  <c r="P428" i="2"/>
  <c r="O428" i="2"/>
  <c r="P444" i="2"/>
  <c r="O444" i="2"/>
  <c r="P460" i="2"/>
  <c r="O460" i="2"/>
  <c r="P476" i="2"/>
  <c r="O476" i="2"/>
  <c r="P492" i="2"/>
  <c r="O492" i="2"/>
  <c r="P508" i="2"/>
  <c r="O508" i="2"/>
  <c r="P532" i="2"/>
  <c r="O532" i="2"/>
  <c r="P556" i="2"/>
  <c r="O556" i="2"/>
  <c r="P572" i="2"/>
  <c r="O572" i="2"/>
  <c r="P588" i="2"/>
  <c r="O588" i="2"/>
  <c r="P596" i="2"/>
  <c r="O596" i="2"/>
  <c r="O623" i="2"/>
  <c r="P623" i="2"/>
  <c r="P642" i="2"/>
  <c r="O642" i="2"/>
  <c r="P663" i="2"/>
  <c r="O663" i="2"/>
  <c r="P684" i="2"/>
  <c r="O684" i="2"/>
  <c r="P706" i="2"/>
  <c r="O706" i="2"/>
  <c r="P727" i="2"/>
  <c r="O727" i="2"/>
  <c r="P748" i="2"/>
  <c r="O748" i="2"/>
  <c r="P770" i="2"/>
  <c r="O770" i="2"/>
  <c r="P792" i="2"/>
  <c r="O792" i="2"/>
  <c r="P831" i="2"/>
  <c r="O831" i="2"/>
  <c r="P883" i="2"/>
  <c r="O883" i="2"/>
  <c r="P908" i="2"/>
  <c r="O908" i="2"/>
  <c r="P935" i="2"/>
  <c r="O935" i="2"/>
  <c r="P980" i="2"/>
  <c r="O980" i="2"/>
  <c r="O52" i="2"/>
  <c r="Q52" i="2" s="1"/>
  <c r="R52" i="2" s="1"/>
  <c r="O280" i="2"/>
  <c r="Q280" i="2" s="1"/>
  <c r="R280" i="2" s="1"/>
  <c r="P923" i="2"/>
  <c r="O923" i="2"/>
  <c r="P931" i="2"/>
  <c r="O931" i="2"/>
  <c r="O955" i="2"/>
  <c r="P955" i="2"/>
  <c r="O408" i="2"/>
  <c r="Q408" i="2" s="1"/>
  <c r="R408" i="2" s="1"/>
  <c r="O809" i="2"/>
  <c r="Q809" i="2" s="1"/>
  <c r="R809" i="2" s="1"/>
  <c r="P304" i="2"/>
  <c r="Q304" i="2" s="1"/>
  <c r="R304" i="2" s="1"/>
  <c r="P665" i="2"/>
  <c r="O665" i="2"/>
  <c r="P697" i="2"/>
  <c r="O697" i="2"/>
  <c r="P729" i="2"/>
  <c r="O729" i="2"/>
  <c r="P745" i="2"/>
  <c r="O745" i="2"/>
  <c r="P777" i="2"/>
  <c r="O777" i="2"/>
  <c r="P801" i="2"/>
  <c r="O801" i="2"/>
  <c r="P841" i="2"/>
  <c r="O841" i="2"/>
  <c r="O873" i="2"/>
  <c r="P873" i="2"/>
  <c r="P897" i="2"/>
  <c r="O897" i="2"/>
  <c r="P937" i="2"/>
  <c r="O937" i="2"/>
  <c r="P68" i="2"/>
  <c r="O68" i="2"/>
  <c r="P92" i="2"/>
  <c r="O92" i="2"/>
  <c r="P124" i="2"/>
  <c r="O124" i="2"/>
  <c r="P148" i="2"/>
  <c r="O148" i="2"/>
  <c r="P180" i="2"/>
  <c r="O180" i="2"/>
  <c r="P188" i="2"/>
  <c r="O188" i="2"/>
  <c r="P212" i="2"/>
  <c r="O212" i="2"/>
  <c r="P236" i="2"/>
  <c r="O236" i="2"/>
  <c r="P268" i="2"/>
  <c r="O268" i="2"/>
  <c r="P340" i="2"/>
  <c r="O340" i="2"/>
  <c r="P540" i="2"/>
  <c r="O540" i="2"/>
  <c r="P932" i="2"/>
  <c r="O932" i="2"/>
  <c r="O940" i="2"/>
  <c r="P940" i="2"/>
  <c r="P964" i="2"/>
  <c r="O964" i="2"/>
  <c r="O12" i="2"/>
  <c r="Q12" i="2" s="1"/>
  <c r="R12" i="2" s="1"/>
  <c r="O216" i="2"/>
  <c r="Q216" i="2" s="1"/>
  <c r="R216" i="2" s="1"/>
  <c r="O420" i="2"/>
  <c r="Q420" i="2" s="1"/>
  <c r="R420" i="2" s="1"/>
  <c r="O689" i="2"/>
  <c r="Q689" i="2" s="1"/>
  <c r="R689" i="2" s="1"/>
  <c r="O826" i="2"/>
  <c r="Q826" i="2" s="1"/>
  <c r="R826" i="2" s="1"/>
  <c r="O977" i="2"/>
  <c r="Q977" i="2" s="1"/>
  <c r="R977" i="2" s="1"/>
  <c r="P8" i="2"/>
  <c r="O8" i="2"/>
  <c r="P40" i="2"/>
  <c r="O40" i="2"/>
  <c r="O80" i="2"/>
  <c r="P80" i="2"/>
  <c r="P112" i="2"/>
  <c r="O112" i="2"/>
  <c r="P160" i="2"/>
  <c r="O160" i="2"/>
  <c r="P200" i="2"/>
  <c r="O200" i="2"/>
  <c r="P232" i="2"/>
  <c r="O232" i="2"/>
  <c r="P264" i="2"/>
  <c r="O264" i="2"/>
  <c r="P296" i="2"/>
  <c r="O296" i="2"/>
  <c r="O440" i="2"/>
  <c r="P440" i="2"/>
  <c r="P488" i="2"/>
  <c r="O488" i="2"/>
  <c r="P528" i="2"/>
  <c r="O528" i="2"/>
  <c r="O568" i="2"/>
  <c r="P568" i="2"/>
  <c r="O600" i="2"/>
  <c r="P600" i="2"/>
  <c r="P636" i="2"/>
  <c r="O636" i="2"/>
  <c r="O647" i="2"/>
  <c r="P647" i="2"/>
  <c r="O658" i="2"/>
  <c r="P658" i="2"/>
  <c r="P668" i="2"/>
  <c r="O668" i="2"/>
  <c r="O679" i="2"/>
  <c r="P679" i="2"/>
  <c r="P690" i="2"/>
  <c r="O690" i="2"/>
  <c r="P700" i="2"/>
  <c r="O700" i="2"/>
  <c r="O711" i="2"/>
  <c r="P711" i="2"/>
  <c r="P722" i="2"/>
  <c r="O722" i="2"/>
  <c r="P732" i="2"/>
  <c r="O732" i="2"/>
  <c r="O743" i="2"/>
  <c r="P743" i="2"/>
  <c r="P764" i="2"/>
  <c r="O764" i="2"/>
  <c r="O787" i="2"/>
  <c r="P787" i="2"/>
  <c r="P812" i="2"/>
  <c r="O812" i="2"/>
  <c r="P824" i="2"/>
  <c r="O824" i="2"/>
  <c r="P851" i="2"/>
  <c r="O851" i="2"/>
  <c r="O863" i="2"/>
  <c r="P863" i="2"/>
  <c r="P876" i="2"/>
  <c r="O876" i="2"/>
  <c r="P888" i="2"/>
  <c r="O888" i="2"/>
  <c r="O915" i="2"/>
  <c r="P915" i="2"/>
  <c r="P943" i="2"/>
  <c r="O943" i="2"/>
  <c r="P972" i="2"/>
  <c r="O972" i="2"/>
  <c r="O32" i="2"/>
  <c r="Q32" i="2" s="1"/>
  <c r="R32" i="2" s="1"/>
  <c r="O228" i="2"/>
  <c r="Q228" i="2" s="1"/>
  <c r="R228" i="2" s="1"/>
  <c r="O842" i="2"/>
  <c r="Q842" i="2" s="1"/>
  <c r="R842" i="2" s="1"/>
  <c r="P16" i="2"/>
  <c r="Q16" i="2" s="1"/>
  <c r="R16" i="2" s="1"/>
  <c r="P344" i="2"/>
  <c r="Q344" i="2" s="1"/>
  <c r="R344" i="2" s="1"/>
  <c r="P949" i="2"/>
  <c r="O949" i="2"/>
  <c r="P24" i="2"/>
  <c r="O24" i="2"/>
  <c r="P48" i="2"/>
  <c r="O48" i="2"/>
  <c r="P72" i="2"/>
  <c r="O72" i="2"/>
  <c r="P104" i="2"/>
  <c r="O104" i="2"/>
  <c r="P128" i="2"/>
  <c r="O128" i="2"/>
  <c r="O144" i="2"/>
  <c r="P144" i="2"/>
  <c r="P168" i="2"/>
  <c r="O168" i="2"/>
  <c r="O184" i="2"/>
  <c r="P184" i="2"/>
  <c r="P208" i="2"/>
  <c r="O208" i="2"/>
  <c r="P240" i="2"/>
  <c r="O240" i="2"/>
  <c r="O320" i="2"/>
  <c r="P320" i="2"/>
  <c r="P336" i="2"/>
  <c r="O336" i="2"/>
  <c r="P360" i="2"/>
  <c r="O360" i="2"/>
  <c r="P384" i="2"/>
  <c r="O384" i="2"/>
  <c r="P392" i="2"/>
  <c r="O392" i="2"/>
  <c r="P416" i="2"/>
  <c r="O416" i="2"/>
  <c r="P432" i="2"/>
  <c r="O432" i="2"/>
  <c r="O464" i="2"/>
  <c r="P464" i="2"/>
  <c r="P496" i="2"/>
  <c r="O496" i="2"/>
  <c r="P520" i="2"/>
  <c r="O520" i="2"/>
  <c r="P560" i="2"/>
  <c r="O560" i="2"/>
  <c r="O592" i="2"/>
  <c r="P592" i="2"/>
  <c r="O627" i="2"/>
  <c r="P627" i="2"/>
  <c r="P754" i="2"/>
  <c r="O754" i="2"/>
  <c r="P606" i="2"/>
  <c r="O606" i="2"/>
  <c r="P614" i="2"/>
  <c r="O614" i="2"/>
  <c r="P630" i="2"/>
  <c r="O630" i="2"/>
  <c r="P646" i="2"/>
  <c r="O646" i="2"/>
  <c r="P654" i="2"/>
  <c r="O654" i="2"/>
  <c r="P662" i="2"/>
  <c r="O662" i="2"/>
  <c r="P670" i="2"/>
  <c r="O670" i="2"/>
  <c r="P678" i="2"/>
  <c r="O678" i="2"/>
  <c r="P686" i="2"/>
  <c r="O686" i="2"/>
  <c r="P694" i="2"/>
  <c r="O694" i="2"/>
  <c r="P702" i="2"/>
  <c r="O702" i="2"/>
  <c r="P710" i="2"/>
  <c r="O710" i="2"/>
  <c r="P718" i="2"/>
  <c r="O718" i="2"/>
  <c r="P726" i="2"/>
  <c r="O726" i="2"/>
  <c r="P734" i="2"/>
  <c r="O734" i="2"/>
  <c r="P742" i="2"/>
  <c r="O742" i="2"/>
  <c r="P750" i="2"/>
  <c r="O750" i="2"/>
  <c r="P758" i="2"/>
  <c r="O758" i="2"/>
  <c r="P766" i="2"/>
  <c r="O766" i="2"/>
  <c r="P782" i="2"/>
  <c r="O782" i="2"/>
  <c r="P790" i="2"/>
  <c r="O790" i="2"/>
  <c r="P798" i="2"/>
  <c r="O798" i="2"/>
  <c r="P806" i="2"/>
  <c r="O806" i="2"/>
  <c r="P814" i="2"/>
  <c r="O814" i="2"/>
  <c r="P822" i="2"/>
  <c r="O822" i="2"/>
  <c r="P830" i="2"/>
  <c r="O830" i="2"/>
  <c r="P838" i="2"/>
  <c r="O838" i="2"/>
  <c r="P846" i="2"/>
  <c r="O846" i="2"/>
  <c r="P854" i="2"/>
  <c r="O854" i="2"/>
  <c r="P862" i="2"/>
  <c r="O862" i="2"/>
  <c r="P870" i="2"/>
  <c r="O870" i="2"/>
  <c r="P886" i="2"/>
  <c r="O886" i="2"/>
  <c r="P902" i="2"/>
  <c r="O902" i="2"/>
  <c r="P910" i="2"/>
  <c r="O910" i="2"/>
  <c r="P918" i="2"/>
  <c r="O918" i="2"/>
  <c r="P950" i="2"/>
  <c r="O950" i="2"/>
  <c r="P958" i="2"/>
  <c r="O958" i="2"/>
  <c r="P982" i="2"/>
  <c r="O982" i="2"/>
  <c r="O76" i="2"/>
  <c r="Q76" i="2" s="1"/>
  <c r="R76" i="2" s="1"/>
  <c r="O452" i="2"/>
  <c r="Q452" i="2" s="1"/>
  <c r="R452" i="2" s="1"/>
  <c r="P36" i="2"/>
  <c r="Q36" i="2" s="1"/>
  <c r="R36" i="2" s="1"/>
  <c r="P753" i="2"/>
  <c r="Q753" i="2" s="1"/>
  <c r="R753" i="2" s="1"/>
  <c r="P941" i="2"/>
  <c r="O941" i="2"/>
  <c r="O120" i="2"/>
  <c r="P120" i="2"/>
  <c r="P192" i="2"/>
  <c r="O192" i="2"/>
  <c r="P224" i="2"/>
  <c r="O224" i="2"/>
  <c r="P256" i="2"/>
  <c r="O256" i="2"/>
  <c r="P312" i="2"/>
  <c r="O312" i="2"/>
  <c r="P368" i="2"/>
  <c r="O368" i="2"/>
  <c r="P480" i="2"/>
  <c r="O480" i="2"/>
  <c r="O512" i="2"/>
  <c r="P512" i="2"/>
  <c r="O536" i="2"/>
  <c r="P536" i="2"/>
  <c r="P552" i="2"/>
  <c r="O552" i="2"/>
  <c r="P584" i="2"/>
  <c r="O584" i="2"/>
  <c r="P618" i="2"/>
  <c r="O618" i="2"/>
  <c r="O799" i="2"/>
  <c r="P799" i="2"/>
  <c r="O927" i="2"/>
  <c r="P927" i="2"/>
  <c r="P959" i="2"/>
  <c r="O959" i="2"/>
  <c r="O967" i="2"/>
  <c r="P967" i="2"/>
  <c r="O20" i="2"/>
  <c r="Q20" i="2" s="1"/>
  <c r="R20" i="2" s="1"/>
  <c r="O84" i="2"/>
  <c r="Q84" i="2" s="1"/>
  <c r="R84" i="2" s="1"/>
  <c r="O152" i="2"/>
  <c r="Q152" i="2" s="1"/>
  <c r="R152" i="2" s="1"/>
  <c r="O356" i="2"/>
  <c r="Q356" i="2" s="1"/>
  <c r="R356" i="2" s="1"/>
  <c r="O468" i="2"/>
  <c r="Q468" i="2" s="1"/>
  <c r="R468" i="2" s="1"/>
  <c r="O604" i="2"/>
  <c r="Q604" i="2" s="1"/>
  <c r="R604" i="2" s="1"/>
  <c r="O878" i="2"/>
  <c r="Q878" i="2" s="1"/>
  <c r="R878" i="2" s="1"/>
  <c r="P56" i="2"/>
  <c r="Q56" i="2" s="1"/>
  <c r="R56" i="2" s="1"/>
  <c r="P220" i="2"/>
  <c r="Q220" i="2" s="1"/>
  <c r="R220" i="2" s="1"/>
  <c r="P973" i="2"/>
  <c r="O973" i="2"/>
  <c r="P64" i="2"/>
  <c r="O64" i="2"/>
  <c r="P96" i="2"/>
  <c r="O96" i="2"/>
  <c r="P136" i="2"/>
  <c r="O136" i="2"/>
  <c r="P176" i="2"/>
  <c r="O176" i="2"/>
  <c r="O248" i="2"/>
  <c r="P248" i="2"/>
  <c r="P272" i="2"/>
  <c r="O272" i="2"/>
  <c r="P288" i="2"/>
  <c r="O288" i="2"/>
  <c r="P328" i="2"/>
  <c r="O328" i="2"/>
  <c r="P352" i="2"/>
  <c r="O352" i="2"/>
  <c r="O376" i="2"/>
  <c r="P376" i="2"/>
  <c r="P400" i="2"/>
  <c r="O400" i="2"/>
  <c r="P424" i="2"/>
  <c r="O424" i="2"/>
  <c r="P456" i="2"/>
  <c r="O456" i="2"/>
  <c r="P472" i="2"/>
  <c r="O472" i="2"/>
  <c r="O504" i="2"/>
  <c r="P504" i="2"/>
  <c r="P544" i="2"/>
  <c r="O544" i="2"/>
  <c r="P576" i="2"/>
  <c r="O576" i="2"/>
  <c r="P775" i="2"/>
  <c r="O775" i="2"/>
  <c r="P920" i="2"/>
  <c r="O920" i="2"/>
  <c r="P928" i="2"/>
  <c r="O928" i="2"/>
  <c r="O936" i="2"/>
  <c r="P936" i="2"/>
  <c r="P944" i="2"/>
  <c r="O944" i="2"/>
  <c r="P952" i="2"/>
  <c r="O952" i="2"/>
  <c r="P960" i="2"/>
  <c r="O960" i="2"/>
  <c r="P968" i="2"/>
  <c r="O968" i="2"/>
  <c r="P976" i="2"/>
  <c r="O976" i="2"/>
  <c r="P984" i="2"/>
  <c r="O984" i="2"/>
  <c r="O44" i="2"/>
  <c r="Q44" i="2" s="1"/>
  <c r="R44" i="2" s="1"/>
  <c r="O88" i="2"/>
  <c r="Q88" i="2" s="1"/>
  <c r="R88" i="2" s="1"/>
  <c r="O164" i="2"/>
  <c r="Q164" i="2" s="1"/>
  <c r="R164" i="2" s="1"/>
  <c r="O622" i="2"/>
  <c r="Q622" i="2" s="1"/>
  <c r="R622" i="2" s="1"/>
  <c r="O894" i="2"/>
  <c r="Q894" i="2" s="1"/>
  <c r="R894" i="2" s="1"/>
  <c r="P448" i="2"/>
  <c r="Q448" i="2" s="1"/>
  <c r="R448" i="2" s="1"/>
  <c r="K59" i="5" l="1"/>
  <c r="P41" i="5" s="1"/>
  <c r="K48" i="5"/>
  <c r="O40" i="5" s="1"/>
  <c r="K56" i="5"/>
  <c r="P38" i="5" s="1"/>
  <c r="K27" i="5"/>
  <c r="K39" i="5"/>
  <c r="N41" i="5" s="1"/>
  <c r="K26" i="5"/>
  <c r="K60" i="5"/>
  <c r="P42" i="5" s="1"/>
  <c r="K36" i="5"/>
  <c r="N38" i="5" s="1"/>
  <c r="K58" i="5"/>
  <c r="P40" i="5" s="1"/>
  <c r="K40" i="5"/>
  <c r="N42" i="5" s="1"/>
  <c r="K49" i="5"/>
  <c r="O41" i="5" s="1"/>
  <c r="K47" i="5"/>
  <c r="O39" i="5" s="1"/>
  <c r="K23" i="5"/>
  <c r="K38" i="5"/>
  <c r="N40" i="5" s="1"/>
  <c r="K25" i="5"/>
  <c r="K50" i="5"/>
  <c r="O42" i="5" s="1"/>
  <c r="K14" i="5"/>
  <c r="K13" i="5"/>
  <c r="K17" i="5"/>
  <c r="K16" i="5"/>
  <c r="K15" i="5"/>
  <c r="I13" i="3"/>
  <c r="Q462" i="2"/>
  <c r="R462" i="2" s="1"/>
  <c r="Q430" i="2"/>
  <c r="R430" i="2" s="1"/>
  <c r="Q398" i="2"/>
  <c r="R398" i="2" s="1"/>
  <c r="Q366" i="2"/>
  <c r="R366" i="2" s="1"/>
  <c r="Q349" i="2"/>
  <c r="R349" i="2" s="1"/>
  <c r="Q277" i="2"/>
  <c r="R277" i="2" s="1"/>
  <c r="Q781" i="2"/>
  <c r="R781" i="2" s="1"/>
  <c r="Q317" i="2"/>
  <c r="R317" i="2" s="1"/>
  <c r="Q245" i="2"/>
  <c r="R245" i="2" s="1"/>
  <c r="Q157" i="2"/>
  <c r="R157" i="2" s="1"/>
  <c r="Q451" i="2"/>
  <c r="R451" i="2" s="1"/>
  <c r="Q139" i="2"/>
  <c r="R139" i="2" s="1"/>
  <c r="Q422" i="2"/>
  <c r="R422" i="2" s="1"/>
  <c r="Q358" i="2"/>
  <c r="R358" i="2" s="1"/>
  <c r="Q861" i="2"/>
  <c r="R861" i="2" s="1"/>
  <c r="Q797" i="2"/>
  <c r="R797" i="2" s="1"/>
  <c r="Q117" i="2"/>
  <c r="R117" i="2" s="1"/>
  <c r="Q600" i="2"/>
  <c r="R600" i="2" s="1"/>
  <c r="Q440" i="2"/>
  <c r="R440" i="2" s="1"/>
  <c r="Q915" i="2"/>
  <c r="R915" i="2" s="1"/>
  <c r="Q711" i="2"/>
  <c r="R711" i="2" s="1"/>
  <c r="Q376" i="2"/>
  <c r="R376" i="2" s="1"/>
  <c r="Q140" i="2"/>
  <c r="R140" i="2" s="1"/>
  <c r="Q969" i="2"/>
  <c r="R969" i="2" s="1"/>
  <c r="Q769" i="2"/>
  <c r="R769" i="2" s="1"/>
  <c r="Q895" i="2"/>
  <c r="R895" i="2" s="1"/>
  <c r="Q674" i="2"/>
  <c r="R674" i="2" s="1"/>
  <c r="Q564" i="2"/>
  <c r="R564" i="2" s="1"/>
  <c r="Q484" i="2"/>
  <c r="R484" i="2" s="1"/>
  <c r="Q252" i="2"/>
  <c r="R252" i="2" s="1"/>
  <c r="Q972" i="2"/>
  <c r="R972" i="2" s="1"/>
  <c r="Q876" i="2"/>
  <c r="R876" i="2" s="1"/>
  <c r="Q812" i="2"/>
  <c r="R812" i="2" s="1"/>
  <c r="Q732" i="2"/>
  <c r="R732" i="2" s="1"/>
  <c r="Q690" i="2"/>
  <c r="R690" i="2" s="1"/>
  <c r="Q528" i="2"/>
  <c r="R528" i="2" s="1"/>
  <c r="Q264" i="2"/>
  <c r="R264" i="2" s="1"/>
  <c r="Q112" i="2"/>
  <c r="R112" i="2" s="1"/>
  <c r="Q268" i="2"/>
  <c r="R268" i="2" s="1"/>
  <c r="Q180" i="2"/>
  <c r="R180" i="2" s="1"/>
  <c r="Q68" i="2"/>
  <c r="R68" i="2" s="1"/>
  <c r="Q841" i="2"/>
  <c r="R841" i="2" s="1"/>
  <c r="Q729" i="2"/>
  <c r="R729" i="2" s="1"/>
  <c r="Q108" i="2"/>
  <c r="R108" i="2" s="1"/>
  <c r="Q817" i="2"/>
  <c r="R817" i="2" s="1"/>
  <c r="Q333" i="2"/>
  <c r="R333" i="2" s="1"/>
  <c r="Q552" i="2"/>
  <c r="R552" i="2" s="1"/>
  <c r="Q918" i="2"/>
  <c r="R918" i="2" s="1"/>
  <c r="Q870" i="2"/>
  <c r="R870" i="2" s="1"/>
  <c r="Q838" i="2"/>
  <c r="R838" i="2" s="1"/>
  <c r="Q806" i="2"/>
  <c r="R806" i="2" s="1"/>
  <c r="Q766" i="2"/>
  <c r="R766" i="2" s="1"/>
  <c r="Q734" i="2"/>
  <c r="R734" i="2" s="1"/>
  <c r="Q702" i="2"/>
  <c r="R702" i="2" s="1"/>
  <c r="Q670" i="2"/>
  <c r="R670" i="2" s="1"/>
  <c r="Q630" i="2"/>
  <c r="R630" i="2" s="1"/>
  <c r="Q496" i="2"/>
  <c r="R496" i="2" s="1"/>
  <c r="Q392" i="2"/>
  <c r="R392" i="2" s="1"/>
  <c r="Q168" i="2"/>
  <c r="R168" i="2" s="1"/>
  <c r="Q72" i="2"/>
  <c r="R72" i="2" s="1"/>
  <c r="Q931" i="2"/>
  <c r="R931" i="2" s="1"/>
  <c r="Q935" i="2"/>
  <c r="R935" i="2" s="1"/>
  <c r="Q792" i="2"/>
  <c r="R792" i="2" s="1"/>
  <c r="Q706" i="2"/>
  <c r="R706" i="2" s="1"/>
  <c r="Q556" i="2"/>
  <c r="R556" i="2" s="1"/>
  <c r="Q476" i="2"/>
  <c r="R476" i="2" s="1"/>
  <c r="Q412" i="2"/>
  <c r="R412" i="2" s="1"/>
  <c r="Q308" i="2"/>
  <c r="R308" i="2" s="1"/>
  <c r="Q924" i="2"/>
  <c r="R924" i="2" s="1"/>
  <c r="Q884" i="2"/>
  <c r="R884" i="2" s="1"/>
  <c r="Q836" i="2"/>
  <c r="R836" i="2" s="1"/>
  <c r="Q796" i="2"/>
  <c r="R796" i="2" s="1"/>
  <c r="Q708" i="2"/>
  <c r="R708" i="2" s="1"/>
  <c r="Q411" i="2"/>
  <c r="R411" i="2" s="1"/>
  <c r="Q208" i="2"/>
  <c r="R208" i="2" s="1"/>
  <c r="Q128" i="2"/>
  <c r="R128" i="2" s="1"/>
  <c r="Q24" i="2"/>
  <c r="R24" i="2" s="1"/>
  <c r="Q743" i="2"/>
  <c r="R743" i="2" s="1"/>
  <c r="Q658" i="2"/>
  <c r="R658" i="2" s="1"/>
  <c r="Q568" i="2"/>
  <c r="R568" i="2" s="1"/>
  <c r="Q873" i="2"/>
  <c r="R873" i="2" s="1"/>
  <c r="Q883" i="2"/>
  <c r="R883" i="2" s="1"/>
  <c r="Q748" i="2"/>
  <c r="R748" i="2" s="1"/>
  <c r="Q663" i="2"/>
  <c r="R663" i="2" s="1"/>
  <c r="Q588" i="2"/>
  <c r="R588" i="2" s="1"/>
  <c r="Q508" i="2"/>
  <c r="R508" i="2" s="1"/>
  <c r="Q444" i="2"/>
  <c r="R444" i="2" s="1"/>
  <c r="Q380" i="2"/>
  <c r="R380" i="2" s="1"/>
  <c r="Q857" i="2"/>
  <c r="R857" i="2" s="1"/>
  <c r="Q524" i="2"/>
  <c r="R524" i="2" s="1"/>
  <c r="Q244" i="2"/>
  <c r="R244" i="2" s="1"/>
  <c r="Q868" i="2"/>
  <c r="R868" i="2" s="1"/>
  <c r="Q772" i="2"/>
  <c r="R772" i="2" s="1"/>
  <c r="Q676" i="2"/>
  <c r="R676" i="2" s="1"/>
  <c r="Q355" i="2"/>
  <c r="R355" i="2" s="1"/>
  <c r="Q968" i="2"/>
  <c r="R968" i="2" s="1"/>
  <c r="Q576" i="2"/>
  <c r="R576" i="2" s="1"/>
  <c r="Q456" i="2"/>
  <c r="R456" i="2" s="1"/>
  <c r="Q352" i="2"/>
  <c r="R352" i="2" s="1"/>
  <c r="Q64" i="2"/>
  <c r="R64" i="2" s="1"/>
  <c r="Q224" i="2"/>
  <c r="R224" i="2" s="1"/>
  <c r="Q181" i="2"/>
  <c r="R181" i="2" s="1"/>
  <c r="Q93" i="2"/>
  <c r="R93" i="2" s="1"/>
  <c r="Q179" i="2"/>
  <c r="R179" i="2" s="1"/>
  <c r="Q211" i="2"/>
  <c r="R211" i="2" s="1"/>
  <c r="Q19" i="2"/>
  <c r="R19" i="2" s="1"/>
  <c r="Q42" i="2"/>
  <c r="R42" i="2" s="1"/>
  <c r="Q17" i="2"/>
  <c r="R17" i="2" s="1"/>
  <c r="Q947" i="2"/>
  <c r="R947" i="2" s="1"/>
  <c r="Q891" i="2"/>
  <c r="R891" i="2" s="1"/>
  <c r="Q803" i="2"/>
  <c r="R803" i="2" s="1"/>
  <c r="Q731" i="2"/>
  <c r="R731" i="2" s="1"/>
  <c r="Q699" i="2"/>
  <c r="R699" i="2" s="1"/>
  <c r="Q667" i="2"/>
  <c r="R667" i="2" s="1"/>
  <c r="Q635" i="2"/>
  <c r="R635" i="2" s="1"/>
  <c r="Q475" i="2"/>
  <c r="R475" i="2" s="1"/>
  <c r="Q339" i="2"/>
  <c r="R339" i="2" s="1"/>
  <c r="Q67" i="2"/>
  <c r="R67" i="2" s="1"/>
  <c r="Q50" i="2"/>
  <c r="R50" i="2" s="1"/>
  <c r="Q33" i="2"/>
  <c r="R33" i="2" s="1"/>
  <c r="Q938" i="2"/>
  <c r="R938" i="2" s="1"/>
  <c r="Q746" i="2"/>
  <c r="R746" i="2" s="1"/>
  <c r="Q682" i="2"/>
  <c r="R682" i="2" s="1"/>
  <c r="Q626" i="2"/>
  <c r="R626" i="2" s="1"/>
  <c r="Q586" i="2"/>
  <c r="R586" i="2" s="1"/>
  <c r="Q554" i="2"/>
  <c r="R554" i="2" s="1"/>
  <c r="Q522" i="2"/>
  <c r="R522" i="2" s="1"/>
  <c r="Q458" i="2"/>
  <c r="R458" i="2" s="1"/>
  <c r="Q394" i="2"/>
  <c r="R394" i="2" s="1"/>
  <c r="Q330" i="2"/>
  <c r="R330" i="2" s="1"/>
  <c r="Q298" i="2"/>
  <c r="R298" i="2" s="1"/>
  <c r="Q266" i="2"/>
  <c r="R266" i="2" s="1"/>
  <c r="Q90" i="2"/>
  <c r="R90" i="2" s="1"/>
  <c r="Q65" i="2"/>
  <c r="R65" i="2" s="1"/>
  <c r="Q945" i="2"/>
  <c r="R945" i="2" s="1"/>
  <c r="Q625" i="2"/>
  <c r="R625" i="2" s="1"/>
  <c r="Q593" i="2"/>
  <c r="R593" i="2" s="1"/>
  <c r="Q561" i="2"/>
  <c r="R561" i="2" s="1"/>
  <c r="Q529" i="2"/>
  <c r="R529" i="2" s="1"/>
  <c r="Q497" i="2"/>
  <c r="R497" i="2" s="1"/>
  <c r="Q465" i="2"/>
  <c r="R465" i="2" s="1"/>
  <c r="Q433" i="2"/>
  <c r="R433" i="2" s="1"/>
  <c r="Q401" i="2"/>
  <c r="R401" i="2" s="1"/>
  <c r="Q369" i="2"/>
  <c r="R369" i="2" s="1"/>
  <c r="Q337" i="2"/>
  <c r="R337" i="2" s="1"/>
  <c r="Q305" i="2"/>
  <c r="R305" i="2" s="1"/>
  <c r="Q273" i="2"/>
  <c r="R273" i="2" s="1"/>
  <c r="Q153" i="2"/>
  <c r="R153" i="2" s="1"/>
  <c r="Q896" i="2"/>
  <c r="R896" i="2" s="1"/>
  <c r="Q848" i="2"/>
  <c r="R848" i="2" s="1"/>
  <c r="Q808" i="2"/>
  <c r="R808" i="2" s="1"/>
  <c r="Q736" i="2"/>
  <c r="R736" i="2" s="1"/>
  <c r="Q704" i="2"/>
  <c r="R704" i="2" s="1"/>
  <c r="Q672" i="2"/>
  <c r="R672" i="2" s="1"/>
  <c r="Q640" i="2"/>
  <c r="R640" i="2" s="1"/>
  <c r="Q379" i="2"/>
  <c r="R379" i="2" s="1"/>
  <c r="Q147" i="2"/>
  <c r="R147" i="2" s="1"/>
  <c r="Q194" i="2"/>
  <c r="R194" i="2" s="1"/>
  <c r="Q233" i="2"/>
  <c r="R233" i="2" s="1"/>
  <c r="Q9" i="2"/>
  <c r="R9" i="2" s="1"/>
  <c r="Q911" i="2"/>
  <c r="R911" i="2" s="1"/>
  <c r="Q871" i="2"/>
  <c r="R871" i="2" s="1"/>
  <c r="Q783" i="2"/>
  <c r="R783" i="2" s="1"/>
  <c r="Q383" i="2"/>
  <c r="R383" i="2" s="1"/>
  <c r="Q351" i="2"/>
  <c r="R351" i="2" s="1"/>
  <c r="Q319" i="2"/>
  <c r="R319" i="2" s="1"/>
  <c r="Q287" i="2"/>
  <c r="R287" i="2" s="1"/>
  <c r="Q255" i="2"/>
  <c r="R255" i="2" s="1"/>
  <c r="Q223" i="2"/>
  <c r="R223" i="2" s="1"/>
  <c r="Q191" i="2"/>
  <c r="R191" i="2" s="1"/>
  <c r="Q159" i="2"/>
  <c r="R159" i="2" s="1"/>
  <c r="Q127" i="2"/>
  <c r="R127" i="2" s="1"/>
  <c r="Q95" i="2"/>
  <c r="R95" i="2" s="1"/>
  <c r="Q63" i="2"/>
  <c r="R63" i="2" s="1"/>
  <c r="Q31" i="2"/>
  <c r="R31" i="2" s="1"/>
  <c r="Q869" i="2"/>
  <c r="R869" i="2" s="1"/>
  <c r="Q805" i="2"/>
  <c r="R805" i="2" s="1"/>
  <c r="Q741" i="2"/>
  <c r="R741" i="2" s="1"/>
  <c r="Q669" i="2"/>
  <c r="R669" i="2" s="1"/>
  <c r="Q605" i="2"/>
  <c r="R605" i="2" s="1"/>
  <c r="Q541" i="2"/>
  <c r="R541" i="2" s="1"/>
  <c r="Q477" i="2"/>
  <c r="R477" i="2" s="1"/>
  <c r="Q413" i="2"/>
  <c r="R413" i="2" s="1"/>
  <c r="Q13" i="2"/>
  <c r="R13" i="2" s="1"/>
  <c r="Q443" i="2"/>
  <c r="R443" i="2" s="1"/>
  <c r="Q275" i="2"/>
  <c r="R275" i="2" s="1"/>
  <c r="Q123" i="2"/>
  <c r="R123" i="2" s="1"/>
  <c r="Q186" i="2"/>
  <c r="R186" i="2" s="1"/>
  <c r="Q225" i="2"/>
  <c r="R225" i="2" s="1"/>
  <c r="Q155" i="2"/>
  <c r="R155" i="2" s="1"/>
  <c r="Q210" i="2"/>
  <c r="R210" i="2" s="1"/>
  <c r="Q979" i="2"/>
  <c r="R979" i="2" s="1"/>
  <c r="Q835" i="2"/>
  <c r="R835" i="2" s="1"/>
  <c r="Q795" i="2"/>
  <c r="R795" i="2" s="1"/>
  <c r="Q587" i="2"/>
  <c r="R587" i="2" s="1"/>
  <c r="Q555" i="2"/>
  <c r="R555" i="2" s="1"/>
  <c r="Q523" i="2"/>
  <c r="R523" i="2" s="1"/>
  <c r="Q459" i="2"/>
  <c r="R459" i="2" s="1"/>
  <c r="Q283" i="2"/>
  <c r="R283" i="2" s="1"/>
  <c r="Q218" i="2"/>
  <c r="R218" i="2" s="1"/>
  <c r="Q209" i="2"/>
  <c r="R209" i="2" s="1"/>
  <c r="Q970" i="2"/>
  <c r="R970" i="2" s="1"/>
  <c r="Q930" i="2"/>
  <c r="R930" i="2" s="1"/>
  <c r="Q730" i="2"/>
  <c r="R730" i="2" s="1"/>
  <c r="Q666" i="2"/>
  <c r="R666" i="2" s="1"/>
  <c r="Q610" i="2"/>
  <c r="R610" i="2" s="1"/>
  <c r="Q578" i="2"/>
  <c r="R578" i="2" s="1"/>
  <c r="Q418" i="2"/>
  <c r="R418" i="2" s="1"/>
  <c r="Q386" i="2"/>
  <c r="R386" i="2" s="1"/>
  <c r="Q354" i="2"/>
  <c r="R354" i="2" s="1"/>
  <c r="Q322" i="2"/>
  <c r="R322" i="2" s="1"/>
  <c r="Q290" i="2"/>
  <c r="R290" i="2" s="1"/>
  <c r="Q250" i="2"/>
  <c r="R250" i="2" s="1"/>
  <c r="Q26" i="2"/>
  <c r="R26" i="2" s="1"/>
  <c r="Q985" i="2"/>
  <c r="R985" i="2" s="1"/>
  <c r="Q929" i="2"/>
  <c r="R929" i="2" s="1"/>
  <c r="Q617" i="2"/>
  <c r="R617" i="2" s="1"/>
  <c r="Q553" i="2"/>
  <c r="R553" i="2" s="1"/>
  <c r="Q521" i="2"/>
  <c r="R521" i="2" s="1"/>
  <c r="Q489" i="2"/>
  <c r="R489" i="2" s="1"/>
  <c r="Q425" i="2"/>
  <c r="R425" i="2" s="1"/>
  <c r="Q393" i="2"/>
  <c r="R393" i="2" s="1"/>
  <c r="Q361" i="2"/>
  <c r="R361" i="2" s="1"/>
  <c r="Q329" i="2"/>
  <c r="R329" i="2" s="1"/>
  <c r="Q297" i="2"/>
  <c r="R297" i="2" s="1"/>
  <c r="Q265" i="2"/>
  <c r="R265" i="2" s="1"/>
  <c r="Q73" i="2"/>
  <c r="R73" i="2" s="1"/>
  <c r="Q880" i="2"/>
  <c r="R880" i="2" s="1"/>
  <c r="Q840" i="2"/>
  <c r="R840" i="2" s="1"/>
  <c r="Q800" i="2"/>
  <c r="R800" i="2" s="1"/>
  <c r="Q760" i="2"/>
  <c r="R760" i="2" s="1"/>
  <c r="Q696" i="2"/>
  <c r="R696" i="2" s="1"/>
  <c r="Q624" i="2"/>
  <c r="R624" i="2" s="1"/>
  <c r="Q138" i="2"/>
  <c r="R138" i="2" s="1"/>
  <c r="Q185" i="2"/>
  <c r="R185" i="2" s="1"/>
  <c r="Q983" i="2"/>
  <c r="R983" i="2" s="1"/>
  <c r="Q767" i="2"/>
  <c r="R767" i="2" s="1"/>
  <c r="Q599" i="2"/>
  <c r="R599" i="2" s="1"/>
  <c r="Q567" i="2"/>
  <c r="R567" i="2" s="1"/>
  <c r="Q535" i="2"/>
  <c r="R535" i="2" s="1"/>
  <c r="Q503" i="2"/>
  <c r="R503" i="2" s="1"/>
  <c r="Q471" i="2"/>
  <c r="R471" i="2" s="1"/>
  <c r="Q439" i="2"/>
  <c r="R439" i="2" s="1"/>
  <c r="Q407" i="2"/>
  <c r="R407" i="2" s="1"/>
  <c r="Q375" i="2"/>
  <c r="R375" i="2" s="1"/>
  <c r="Q343" i="2"/>
  <c r="R343" i="2" s="1"/>
  <c r="Q311" i="2"/>
  <c r="R311" i="2" s="1"/>
  <c r="Q279" i="2"/>
  <c r="R279" i="2" s="1"/>
  <c r="Q247" i="2"/>
  <c r="R247" i="2" s="1"/>
  <c r="Q215" i="2"/>
  <c r="R215" i="2" s="1"/>
  <c r="Q183" i="2"/>
  <c r="R183" i="2" s="1"/>
  <c r="Q151" i="2"/>
  <c r="R151" i="2" s="1"/>
  <c r="Q119" i="2"/>
  <c r="R119" i="2" s="1"/>
  <c r="Q87" i="2"/>
  <c r="R87" i="2" s="1"/>
  <c r="Q55" i="2"/>
  <c r="R55" i="2" s="1"/>
  <c r="Q23" i="2"/>
  <c r="R23" i="2" s="1"/>
  <c r="Q853" i="2"/>
  <c r="R853" i="2" s="1"/>
  <c r="Q789" i="2"/>
  <c r="R789" i="2" s="1"/>
  <c r="Q717" i="2"/>
  <c r="R717" i="2" s="1"/>
  <c r="Q653" i="2"/>
  <c r="R653" i="2" s="1"/>
  <c r="Q589" i="2"/>
  <c r="R589" i="2" s="1"/>
  <c r="Q525" i="2"/>
  <c r="R525" i="2" s="1"/>
  <c r="Q461" i="2"/>
  <c r="R461" i="2" s="1"/>
  <c r="Q397" i="2"/>
  <c r="R397" i="2" s="1"/>
  <c r="Q325" i="2"/>
  <c r="R325" i="2" s="1"/>
  <c r="Q77" i="2"/>
  <c r="R77" i="2" s="1"/>
  <c r="Q788" i="2"/>
  <c r="R788" i="2" s="1"/>
  <c r="Q403" i="2"/>
  <c r="R403" i="2" s="1"/>
  <c r="Q235" i="2"/>
  <c r="R235" i="2" s="1"/>
  <c r="Q83" i="2"/>
  <c r="R83" i="2" s="1"/>
  <c r="Q130" i="2"/>
  <c r="R130" i="2" s="1"/>
  <c r="Q169" i="2"/>
  <c r="R169" i="2" s="1"/>
  <c r="Q950" i="2"/>
  <c r="R950" i="2" s="1"/>
  <c r="Q886" i="2"/>
  <c r="R886" i="2" s="1"/>
  <c r="Q846" i="2"/>
  <c r="R846" i="2" s="1"/>
  <c r="Q814" i="2"/>
  <c r="R814" i="2" s="1"/>
  <c r="Q782" i="2"/>
  <c r="R782" i="2" s="1"/>
  <c r="Q742" i="2"/>
  <c r="R742" i="2" s="1"/>
  <c r="Q710" i="2"/>
  <c r="R710" i="2" s="1"/>
  <c r="Q678" i="2"/>
  <c r="R678" i="2" s="1"/>
  <c r="Q646" i="2"/>
  <c r="R646" i="2" s="1"/>
  <c r="Q754" i="2"/>
  <c r="R754" i="2" s="1"/>
  <c r="Q520" i="2"/>
  <c r="R520" i="2" s="1"/>
  <c r="Q416" i="2"/>
  <c r="R416" i="2" s="1"/>
  <c r="Q336" i="2"/>
  <c r="R336" i="2" s="1"/>
  <c r="Q404" i="2"/>
  <c r="R404" i="2" s="1"/>
  <c r="Q204" i="2"/>
  <c r="R204" i="2" s="1"/>
  <c r="Q761" i="2"/>
  <c r="R761" i="2" s="1"/>
  <c r="Q725" i="2"/>
  <c r="R725" i="2" s="1"/>
  <c r="Q612" i="2"/>
  <c r="R612" i="2" s="1"/>
  <c r="Q347" i="2"/>
  <c r="R347" i="2" s="1"/>
  <c r="Q171" i="2"/>
  <c r="R171" i="2" s="1"/>
  <c r="Q234" i="2"/>
  <c r="R234" i="2" s="1"/>
  <c r="Q241" i="2"/>
  <c r="R241" i="2" s="1"/>
  <c r="Q984" i="2"/>
  <c r="R984" i="2" s="1"/>
  <c r="Q952" i="2"/>
  <c r="R952" i="2" s="1"/>
  <c r="Q920" i="2"/>
  <c r="R920" i="2" s="1"/>
  <c r="Q400" i="2"/>
  <c r="R400" i="2" s="1"/>
  <c r="Q288" i="2"/>
  <c r="R288" i="2" s="1"/>
  <c r="Q136" i="2"/>
  <c r="R136" i="2" s="1"/>
  <c r="Q312" i="2"/>
  <c r="R312" i="2" s="1"/>
  <c r="Q641" i="2"/>
  <c r="R641" i="2" s="1"/>
  <c r="Q483" i="2"/>
  <c r="R483" i="2" s="1"/>
  <c r="Q115" i="2"/>
  <c r="R115" i="2" s="1"/>
  <c r="Q467" i="2"/>
  <c r="R467" i="2" s="1"/>
  <c r="Q259" i="2"/>
  <c r="R259" i="2" s="1"/>
  <c r="Q81" i="2"/>
  <c r="R81" i="2" s="1"/>
  <c r="Q963" i="2"/>
  <c r="R963" i="2" s="1"/>
  <c r="Q899" i="2"/>
  <c r="R899" i="2" s="1"/>
  <c r="Q771" i="2"/>
  <c r="R771" i="2" s="1"/>
  <c r="Q739" i="2"/>
  <c r="R739" i="2" s="1"/>
  <c r="Q675" i="2"/>
  <c r="R675" i="2" s="1"/>
  <c r="Q698" i="2"/>
  <c r="R698" i="2" s="1"/>
  <c r="Q633" i="2"/>
  <c r="R633" i="2" s="1"/>
  <c r="Q601" i="2"/>
  <c r="R601" i="2" s="1"/>
  <c r="Q281" i="2"/>
  <c r="R281" i="2" s="1"/>
  <c r="Q201" i="2"/>
  <c r="R201" i="2" s="1"/>
  <c r="Q744" i="2"/>
  <c r="R744" i="2" s="1"/>
  <c r="Q791" i="2"/>
  <c r="R791" i="2" s="1"/>
  <c r="Q735" i="2"/>
  <c r="R735" i="2" s="1"/>
  <c r="Q671" i="2"/>
  <c r="R671" i="2" s="1"/>
  <c r="Q615" i="2"/>
  <c r="R615" i="2" s="1"/>
  <c r="Q583" i="2"/>
  <c r="R583" i="2" s="1"/>
  <c r="Q551" i="2"/>
  <c r="R551" i="2" s="1"/>
  <c r="Q519" i="2"/>
  <c r="R519" i="2" s="1"/>
  <c r="Q487" i="2"/>
  <c r="R487" i="2" s="1"/>
  <c r="Q455" i="2"/>
  <c r="R455" i="2" s="1"/>
  <c r="Q357" i="2"/>
  <c r="R357" i="2" s="1"/>
  <c r="Q293" i="2"/>
  <c r="R293" i="2" s="1"/>
  <c r="Q213" i="2"/>
  <c r="R213" i="2" s="1"/>
  <c r="Q125" i="2"/>
  <c r="R125" i="2" s="1"/>
  <c r="Q37" i="2"/>
  <c r="R37" i="2" s="1"/>
  <c r="Q499" i="2"/>
  <c r="R499" i="2" s="1"/>
  <c r="Q323" i="2"/>
  <c r="R323" i="2" s="1"/>
  <c r="Q967" i="2"/>
  <c r="R967" i="2" s="1"/>
  <c r="Q512" i="2"/>
  <c r="R512" i="2" s="1"/>
  <c r="Q592" i="2"/>
  <c r="R592" i="2" s="1"/>
  <c r="Q464" i="2"/>
  <c r="R464" i="2" s="1"/>
  <c r="Q144" i="2"/>
  <c r="R144" i="2" s="1"/>
  <c r="Q284" i="2"/>
  <c r="R284" i="2" s="1"/>
  <c r="Q324" i="2"/>
  <c r="R324" i="2" s="1"/>
  <c r="Q196" i="2"/>
  <c r="R196" i="2" s="1"/>
  <c r="Q285" i="2"/>
  <c r="R285" i="2" s="1"/>
  <c r="Q141" i="2"/>
  <c r="R141" i="2" s="1"/>
  <c r="Q946" i="2"/>
  <c r="R946" i="2" s="1"/>
  <c r="Q890" i="2"/>
  <c r="R890" i="2" s="1"/>
  <c r="Q858" i="2"/>
  <c r="R858" i="2" s="1"/>
  <c r="Q810" i="2"/>
  <c r="R810" i="2" s="1"/>
  <c r="Q156" i="2"/>
  <c r="R156" i="2" s="1"/>
  <c r="Q966" i="2"/>
  <c r="R966" i="2" s="1"/>
  <c r="Q470" i="2"/>
  <c r="R470" i="2" s="1"/>
  <c r="Q438" i="2"/>
  <c r="R438" i="2" s="1"/>
  <c r="Q342" i="2"/>
  <c r="R342" i="2" s="1"/>
  <c r="Q310" i="2"/>
  <c r="R310" i="2" s="1"/>
  <c r="Q278" i="2"/>
  <c r="R278" i="2" s="1"/>
  <c r="Q246" i="2"/>
  <c r="R246" i="2" s="1"/>
  <c r="Q214" i="2"/>
  <c r="R214" i="2" s="1"/>
  <c r="Q182" i="2"/>
  <c r="R182" i="2" s="1"/>
  <c r="Q150" i="2"/>
  <c r="R150" i="2" s="1"/>
  <c r="Q118" i="2"/>
  <c r="R118" i="2" s="1"/>
  <c r="Q86" i="2"/>
  <c r="R86" i="2" s="1"/>
  <c r="Q54" i="2"/>
  <c r="R54" i="2" s="1"/>
  <c r="Q22" i="2"/>
  <c r="R22" i="2" s="1"/>
  <c r="Q965" i="2"/>
  <c r="R965" i="2" s="1"/>
  <c r="Q917" i="2"/>
  <c r="R917" i="2" s="1"/>
  <c r="Q885" i="2"/>
  <c r="R885" i="2" s="1"/>
  <c r="Q829" i="2"/>
  <c r="R829" i="2" s="1"/>
  <c r="Q765" i="2"/>
  <c r="R765" i="2" s="1"/>
  <c r="Q693" i="2"/>
  <c r="R693" i="2" s="1"/>
  <c r="Q629" i="2"/>
  <c r="R629" i="2" s="1"/>
  <c r="Q565" i="2"/>
  <c r="R565" i="2" s="1"/>
  <c r="Q501" i="2"/>
  <c r="R501" i="2" s="1"/>
  <c r="Q437" i="2"/>
  <c r="R437" i="2" s="1"/>
  <c r="Q365" i="2"/>
  <c r="R365" i="2" s="1"/>
  <c r="Q301" i="2"/>
  <c r="R301" i="2" s="1"/>
  <c r="Q133" i="2"/>
  <c r="R133" i="2" s="1"/>
  <c r="Q53" i="2"/>
  <c r="R53" i="2" s="1"/>
  <c r="Q660" i="2"/>
  <c r="R660" i="2" s="1"/>
  <c r="Q419" i="2"/>
  <c r="R419" i="2" s="1"/>
  <c r="Q251" i="2"/>
  <c r="R251" i="2" s="1"/>
  <c r="Q91" i="2"/>
  <c r="R91" i="2" s="1"/>
  <c r="Q178" i="2"/>
  <c r="R178" i="2" s="1"/>
  <c r="Q249" i="2"/>
  <c r="R249" i="2" s="1"/>
  <c r="Q184" i="2"/>
  <c r="R184" i="2" s="1"/>
  <c r="Q943" i="2"/>
  <c r="R943" i="2" s="1"/>
  <c r="Q722" i="2"/>
  <c r="R722" i="2" s="1"/>
  <c r="Q636" i="2"/>
  <c r="R636" i="2" s="1"/>
  <c r="Q488" i="2"/>
  <c r="R488" i="2" s="1"/>
  <c r="Q232" i="2"/>
  <c r="R232" i="2" s="1"/>
  <c r="Q932" i="2"/>
  <c r="R932" i="2" s="1"/>
  <c r="Q236" i="2"/>
  <c r="R236" i="2" s="1"/>
  <c r="Q148" i="2"/>
  <c r="R148" i="2" s="1"/>
  <c r="Q937" i="2"/>
  <c r="R937" i="2" s="1"/>
  <c r="Q801" i="2"/>
  <c r="R801" i="2" s="1"/>
  <c r="Q697" i="2"/>
  <c r="R697" i="2" s="1"/>
  <c r="Q955" i="2"/>
  <c r="R955" i="2" s="1"/>
  <c r="Q922" i="2"/>
  <c r="R922" i="2" s="1"/>
  <c r="Q882" i="2"/>
  <c r="R882" i="2" s="1"/>
  <c r="Q850" i="2"/>
  <c r="R850" i="2" s="1"/>
  <c r="Q802" i="2"/>
  <c r="R802" i="2" s="1"/>
  <c r="Q695" i="2"/>
  <c r="R695" i="2" s="1"/>
  <c r="Q900" i="2"/>
  <c r="R900" i="2" s="1"/>
  <c r="Q867" i="2"/>
  <c r="R867" i="2" s="1"/>
  <c r="Q827" i="2"/>
  <c r="R827" i="2" s="1"/>
  <c r="Q779" i="2"/>
  <c r="R779" i="2" s="1"/>
  <c r="Q715" i="2"/>
  <c r="R715" i="2" s="1"/>
  <c r="Q683" i="2"/>
  <c r="R683" i="2" s="1"/>
  <c r="Q651" i="2"/>
  <c r="R651" i="2" s="1"/>
  <c r="Q611" i="2"/>
  <c r="R611" i="2" s="1"/>
  <c r="Q579" i="2"/>
  <c r="R579" i="2" s="1"/>
  <c r="Q547" i="2"/>
  <c r="R547" i="2" s="1"/>
  <c r="Q515" i="2"/>
  <c r="R515" i="2" s="1"/>
  <c r="Q435" i="2"/>
  <c r="R435" i="2" s="1"/>
  <c r="Q145" i="2"/>
  <c r="R145" i="2" s="1"/>
  <c r="Q714" i="2"/>
  <c r="R714" i="2" s="1"/>
  <c r="Q442" i="2"/>
  <c r="R442" i="2" s="1"/>
  <c r="Q378" i="2"/>
  <c r="R378" i="2" s="1"/>
  <c r="Q616" i="2"/>
  <c r="R616" i="2" s="1"/>
  <c r="Q887" i="2"/>
  <c r="R887" i="2" s="1"/>
  <c r="Q807" i="2"/>
  <c r="R807" i="2" s="1"/>
  <c r="Q751" i="2"/>
  <c r="R751" i="2" s="1"/>
  <c r="Q687" i="2"/>
  <c r="R687" i="2" s="1"/>
  <c r="Q631" i="2"/>
  <c r="R631" i="2" s="1"/>
  <c r="Q591" i="2"/>
  <c r="R591" i="2" s="1"/>
  <c r="Q559" i="2"/>
  <c r="R559" i="2" s="1"/>
  <c r="Q527" i="2"/>
  <c r="R527" i="2" s="1"/>
  <c r="Q495" i="2"/>
  <c r="R495" i="2" s="1"/>
  <c r="Q463" i="2"/>
  <c r="R463" i="2" s="1"/>
  <c r="Q431" i="2"/>
  <c r="R431" i="2" s="1"/>
  <c r="Q309" i="2"/>
  <c r="R309" i="2" s="1"/>
  <c r="Q229" i="2"/>
  <c r="R229" i="2" s="1"/>
  <c r="Q149" i="2"/>
  <c r="R149" i="2" s="1"/>
  <c r="Q61" i="2"/>
  <c r="R61" i="2" s="1"/>
  <c r="Q35" i="2"/>
  <c r="R35" i="2" s="1"/>
  <c r="Q799" i="2"/>
  <c r="R799" i="2" s="1"/>
  <c r="Q536" i="2"/>
  <c r="R536" i="2" s="1"/>
  <c r="Q627" i="2"/>
  <c r="R627" i="2" s="1"/>
  <c r="Q320" i="2"/>
  <c r="R320" i="2" s="1"/>
  <c r="Q863" i="2"/>
  <c r="R863" i="2" s="1"/>
  <c r="Q787" i="2"/>
  <c r="R787" i="2" s="1"/>
  <c r="Q679" i="2"/>
  <c r="R679" i="2" s="1"/>
  <c r="Q80" i="2"/>
  <c r="R80" i="2" s="1"/>
  <c r="Q673" i="2"/>
  <c r="R673" i="2" s="1"/>
  <c r="Q916" i="2"/>
  <c r="R916" i="2" s="1"/>
  <c r="Q828" i="2"/>
  <c r="R828" i="2" s="1"/>
  <c r="Q217" i="2"/>
  <c r="R217" i="2" s="1"/>
  <c r="Q939" i="2"/>
  <c r="R939" i="2" s="1"/>
  <c r="Q875" i="2"/>
  <c r="R875" i="2" s="1"/>
  <c r="Q755" i="2"/>
  <c r="R755" i="2" s="1"/>
  <c r="Q723" i="2"/>
  <c r="R723" i="2" s="1"/>
  <c r="Q691" i="2"/>
  <c r="R691" i="2" s="1"/>
  <c r="Q659" i="2"/>
  <c r="R659" i="2" s="1"/>
  <c r="Q619" i="2"/>
  <c r="R619" i="2" s="1"/>
  <c r="Q546" i="2"/>
  <c r="R546" i="2" s="1"/>
  <c r="Q514" i="2"/>
  <c r="R514" i="2" s="1"/>
  <c r="Q482" i="2"/>
  <c r="R482" i="2" s="1"/>
  <c r="Q450" i="2"/>
  <c r="R450" i="2" s="1"/>
  <c r="Q585" i="2"/>
  <c r="R585" i="2" s="1"/>
  <c r="Q457" i="2"/>
  <c r="R457" i="2" s="1"/>
  <c r="Q728" i="2"/>
  <c r="R728" i="2" s="1"/>
  <c r="Q664" i="2"/>
  <c r="R664" i="2" s="1"/>
  <c r="Q299" i="2"/>
  <c r="R299" i="2" s="1"/>
  <c r="Q99" i="2"/>
  <c r="R99" i="2" s="1"/>
  <c r="Q903" i="2"/>
  <c r="R903" i="2" s="1"/>
  <c r="Q855" i="2"/>
  <c r="R855" i="2" s="1"/>
  <c r="Q815" i="2"/>
  <c r="R815" i="2" s="1"/>
  <c r="Q703" i="2"/>
  <c r="R703" i="2" s="1"/>
  <c r="Q639" i="2"/>
  <c r="R639" i="2" s="1"/>
  <c r="Q253" i="2"/>
  <c r="R253" i="2" s="1"/>
  <c r="Q165" i="2"/>
  <c r="R165" i="2" s="1"/>
  <c r="Q248" i="2"/>
  <c r="R248" i="2" s="1"/>
  <c r="Q504" i="2"/>
  <c r="R504" i="2" s="1"/>
  <c r="Q618" i="2"/>
  <c r="R618" i="2" s="1"/>
  <c r="Q120" i="2"/>
  <c r="R120" i="2" s="1"/>
  <c r="Q982" i="2"/>
  <c r="R982" i="2" s="1"/>
  <c r="Q910" i="2"/>
  <c r="R910" i="2" s="1"/>
  <c r="Q862" i="2"/>
  <c r="R862" i="2" s="1"/>
  <c r="Q830" i="2"/>
  <c r="R830" i="2" s="1"/>
  <c r="Q798" i="2"/>
  <c r="R798" i="2" s="1"/>
  <c r="Q758" i="2"/>
  <c r="R758" i="2" s="1"/>
  <c r="Q726" i="2"/>
  <c r="R726" i="2" s="1"/>
  <c r="Q694" i="2"/>
  <c r="R694" i="2" s="1"/>
  <c r="Q662" i="2"/>
  <c r="R662" i="2" s="1"/>
  <c r="Q614" i="2"/>
  <c r="R614" i="2" s="1"/>
  <c r="Q384" i="2"/>
  <c r="R384" i="2" s="1"/>
  <c r="Q851" i="2"/>
  <c r="R851" i="2" s="1"/>
  <c r="Q764" i="2"/>
  <c r="R764" i="2" s="1"/>
  <c r="Q668" i="2"/>
  <c r="R668" i="2" s="1"/>
  <c r="Q200" i="2"/>
  <c r="R200" i="2" s="1"/>
  <c r="Q40" i="2"/>
  <c r="R40" i="2" s="1"/>
  <c r="Q540" i="2"/>
  <c r="R540" i="2" s="1"/>
  <c r="Q212" i="2"/>
  <c r="R212" i="2" s="1"/>
  <c r="Q124" i="2"/>
  <c r="R124" i="2" s="1"/>
  <c r="Q897" i="2"/>
  <c r="R897" i="2" s="1"/>
  <c r="Q777" i="2"/>
  <c r="R777" i="2" s="1"/>
  <c r="Q665" i="2"/>
  <c r="R665" i="2" s="1"/>
  <c r="Q623" i="2"/>
  <c r="R623" i="2" s="1"/>
  <c r="Q906" i="2"/>
  <c r="R906" i="2" s="1"/>
  <c r="Q874" i="2"/>
  <c r="R874" i="2" s="1"/>
  <c r="Q834" i="2"/>
  <c r="R834" i="2" s="1"/>
  <c r="Q794" i="2"/>
  <c r="R794" i="2" s="1"/>
  <c r="Q759" i="2"/>
  <c r="R759" i="2" s="1"/>
  <c r="Q348" i="2"/>
  <c r="R348" i="2" s="1"/>
  <c r="Q364" i="2"/>
  <c r="R364" i="2" s="1"/>
  <c r="Q205" i="2"/>
  <c r="R205" i="2" s="1"/>
  <c r="Q85" i="2"/>
  <c r="R85" i="2" s="1"/>
  <c r="Q956" i="2"/>
  <c r="R956" i="2" s="1"/>
  <c r="Q860" i="2"/>
  <c r="R860" i="2" s="1"/>
  <c r="Q820" i="2"/>
  <c r="R820" i="2" s="1"/>
  <c r="Q756" i="2"/>
  <c r="R756" i="2" s="1"/>
  <c r="Q620" i="2"/>
  <c r="R620" i="2" s="1"/>
  <c r="Q315" i="2"/>
  <c r="R315" i="2" s="1"/>
  <c r="Q107" i="2"/>
  <c r="R107" i="2" s="1"/>
  <c r="Q170" i="2"/>
  <c r="R170" i="2" s="1"/>
  <c r="Q137" i="2"/>
  <c r="R137" i="2" s="1"/>
  <c r="Q971" i="2"/>
  <c r="R971" i="2" s="1"/>
  <c r="Q907" i="2"/>
  <c r="R907" i="2" s="1"/>
  <c r="Q747" i="2"/>
  <c r="R747" i="2" s="1"/>
  <c r="Q203" i="2"/>
  <c r="R203" i="2" s="1"/>
  <c r="Q154" i="2"/>
  <c r="R154" i="2" s="1"/>
  <c r="Q962" i="2"/>
  <c r="R962" i="2" s="1"/>
  <c r="Q778" i="2"/>
  <c r="R778" i="2" s="1"/>
  <c r="Q650" i="2"/>
  <c r="R650" i="2" s="1"/>
  <c r="Q602" i="2"/>
  <c r="R602" i="2" s="1"/>
  <c r="Q570" i="2"/>
  <c r="R570" i="2" s="1"/>
  <c r="Q538" i="2"/>
  <c r="R538" i="2" s="1"/>
  <c r="Q506" i="2"/>
  <c r="R506" i="2" s="1"/>
  <c r="Q474" i="2"/>
  <c r="R474" i="2" s="1"/>
  <c r="Q410" i="2"/>
  <c r="R410" i="2" s="1"/>
  <c r="Q346" i="2"/>
  <c r="R346" i="2" s="1"/>
  <c r="Q314" i="2"/>
  <c r="R314" i="2" s="1"/>
  <c r="Q282" i="2"/>
  <c r="R282" i="2" s="1"/>
  <c r="Q202" i="2"/>
  <c r="R202" i="2" s="1"/>
  <c r="Q193" i="2"/>
  <c r="R193" i="2" s="1"/>
  <c r="Q961" i="2"/>
  <c r="R961" i="2" s="1"/>
  <c r="Q921" i="2"/>
  <c r="R921" i="2" s="1"/>
  <c r="Q609" i="2"/>
  <c r="R609" i="2" s="1"/>
  <c r="Q577" i="2"/>
  <c r="R577" i="2" s="1"/>
  <c r="Q545" i="2"/>
  <c r="R545" i="2" s="1"/>
  <c r="Q513" i="2"/>
  <c r="R513" i="2" s="1"/>
  <c r="Q481" i="2"/>
  <c r="R481" i="2" s="1"/>
  <c r="Q449" i="2"/>
  <c r="R449" i="2" s="1"/>
  <c r="Q417" i="2"/>
  <c r="R417" i="2" s="1"/>
  <c r="Q385" i="2"/>
  <c r="R385" i="2" s="1"/>
  <c r="Q353" i="2"/>
  <c r="R353" i="2" s="1"/>
  <c r="Q321" i="2"/>
  <c r="R321" i="2" s="1"/>
  <c r="Q289" i="2"/>
  <c r="R289" i="2" s="1"/>
  <c r="Q257" i="2"/>
  <c r="R257" i="2" s="1"/>
  <c r="Q912" i="2"/>
  <c r="R912" i="2" s="1"/>
  <c r="Q872" i="2"/>
  <c r="R872" i="2" s="1"/>
  <c r="Q832" i="2"/>
  <c r="R832" i="2" s="1"/>
  <c r="Q784" i="2"/>
  <c r="R784" i="2" s="1"/>
  <c r="Q752" i="2"/>
  <c r="R752" i="2" s="1"/>
  <c r="Q720" i="2"/>
  <c r="R720" i="2" s="1"/>
  <c r="Q688" i="2"/>
  <c r="R688" i="2" s="1"/>
  <c r="Q656" i="2"/>
  <c r="R656" i="2" s="1"/>
  <c r="Q243" i="2"/>
  <c r="R243" i="2" s="1"/>
  <c r="Q51" i="2"/>
  <c r="R51" i="2" s="1"/>
  <c r="Q74" i="2"/>
  <c r="R74" i="2" s="1"/>
  <c r="Q121" i="2"/>
  <c r="R121" i="2" s="1"/>
  <c r="Q975" i="2"/>
  <c r="R975" i="2" s="1"/>
  <c r="Q847" i="2"/>
  <c r="R847" i="2" s="1"/>
  <c r="Q399" i="2"/>
  <c r="R399" i="2" s="1"/>
  <c r="Q367" i="2"/>
  <c r="R367" i="2" s="1"/>
  <c r="Q335" i="2"/>
  <c r="R335" i="2" s="1"/>
  <c r="Q303" i="2"/>
  <c r="R303" i="2" s="1"/>
  <c r="Q271" i="2"/>
  <c r="R271" i="2" s="1"/>
  <c r="Q239" i="2"/>
  <c r="R239" i="2" s="1"/>
  <c r="Q207" i="2"/>
  <c r="R207" i="2" s="1"/>
  <c r="Q175" i="2"/>
  <c r="R175" i="2" s="1"/>
  <c r="Q143" i="2"/>
  <c r="R143" i="2" s="1"/>
  <c r="Q111" i="2"/>
  <c r="R111" i="2" s="1"/>
  <c r="Q79" i="2"/>
  <c r="R79" i="2" s="1"/>
  <c r="Q47" i="2"/>
  <c r="R47" i="2" s="1"/>
  <c r="Q15" i="2"/>
  <c r="R15" i="2" s="1"/>
  <c r="Q837" i="2"/>
  <c r="R837" i="2" s="1"/>
  <c r="Q773" i="2"/>
  <c r="R773" i="2" s="1"/>
  <c r="Q701" i="2"/>
  <c r="R701" i="2" s="1"/>
  <c r="Q637" i="2"/>
  <c r="R637" i="2" s="1"/>
  <c r="Q573" i="2"/>
  <c r="R573" i="2" s="1"/>
  <c r="Q509" i="2"/>
  <c r="R509" i="2" s="1"/>
  <c r="Q445" i="2"/>
  <c r="R445" i="2" s="1"/>
  <c r="Q373" i="2"/>
  <c r="R373" i="2" s="1"/>
  <c r="Q644" i="2"/>
  <c r="R644" i="2" s="1"/>
  <c r="Q363" i="2"/>
  <c r="R363" i="2" s="1"/>
  <c r="Q195" i="2"/>
  <c r="R195" i="2" s="1"/>
  <c r="Q66" i="2"/>
  <c r="R66" i="2" s="1"/>
  <c r="Q105" i="2"/>
  <c r="R105" i="2" s="1"/>
  <c r="Q598" i="2"/>
  <c r="R598" i="2" s="1"/>
  <c r="Q566" i="2"/>
  <c r="R566" i="2" s="1"/>
  <c r="Q534" i="2"/>
  <c r="R534" i="2" s="1"/>
  <c r="Q502" i="2"/>
  <c r="R502" i="2" s="1"/>
  <c r="Q406" i="2"/>
  <c r="R406" i="2" s="1"/>
  <c r="Q374" i="2"/>
  <c r="R374" i="2" s="1"/>
  <c r="Q221" i="2"/>
  <c r="R221" i="2" s="1"/>
  <c r="Q60" i="2"/>
  <c r="R60" i="2" s="1"/>
  <c r="Q976" i="2"/>
  <c r="R976" i="2" s="1"/>
  <c r="Q944" i="2"/>
  <c r="R944" i="2" s="1"/>
  <c r="Q775" i="2"/>
  <c r="R775" i="2" s="1"/>
  <c r="Q472" i="2"/>
  <c r="R472" i="2" s="1"/>
  <c r="Q272" i="2"/>
  <c r="R272" i="2" s="1"/>
  <c r="Q96" i="2"/>
  <c r="R96" i="2" s="1"/>
  <c r="Q256" i="2"/>
  <c r="R256" i="2" s="1"/>
  <c r="Q240" i="2"/>
  <c r="R240" i="2" s="1"/>
  <c r="Q48" i="2"/>
  <c r="R48" i="2" s="1"/>
  <c r="Q923" i="2"/>
  <c r="R923" i="2" s="1"/>
  <c r="Q908" i="2"/>
  <c r="R908" i="2" s="1"/>
  <c r="Q770" i="2"/>
  <c r="R770" i="2" s="1"/>
  <c r="Q684" i="2"/>
  <c r="R684" i="2" s="1"/>
  <c r="Q596" i="2"/>
  <c r="R596" i="2" s="1"/>
  <c r="Q532" i="2"/>
  <c r="R532" i="2" s="1"/>
  <c r="Q460" i="2"/>
  <c r="R460" i="2" s="1"/>
  <c r="Q396" i="2"/>
  <c r="R396" i="2" s="1"/>
  <c r="Q116" i="2"/>
  <c r="R116" i="2" s="1"/>
  <c r="Q889" i="2"/>
  <c r="R889" i="2" s="1"/>
  <c r="Q737" i="2"/>
  <c r="R737" i="2" s="1"/>
  <c r="Q844" i="2"/>
  <c r="R844" i="2" s="1"/>
  <c r="Q738" i="2"/>
  <c r="R738" i="2" s="1"/>
  <c r="Q652" i="2"/>
  <c r="R652" i="2" s="1"/>
  <c r="Q548" i="2"/>
  <c r="R548" i="2" s="1"/>
  <c r="Q436" i="2"/>
  <c r="R436" i="2" s="1"/>
  <c r="Q905" i="2"/>
  <c r="R905" i="2" s="1"/>
  <c r="Q785" i="2"/>
  <c r="R785" i="2" s="1"/>
  <c r="Q913" i="2"/>
  <c r="R913" i="2" s="1"/>
  <c r="Q713" i="2"/>
  <c r="R713" i="2" s="1"/>
  <c r="Q381" i="2"/>
  <c r="R381" i="2" s="1"/>
  <c r="Q173" i="2"/>
  <c r="R173" i="2" s="1"/>
  <c r="Q45" i="2"/>
  <c r="R45" i="2" s="1"/>
  <c r="Q307" i="2"/>
  <c r="R307" i="2" s="1"/>
  <c r="Q162" i="2"/>
  <c r="R162" i="2" s="1"/>
  <c r="Q161" i="2"/>
  <c r="R161" i="2" s="1"/>
  <c r="Q942" i="2"/>
  <c r="R942" i="2" s="1"/>
  <c r="Q590" i="2"/>
  <c r="R590" i="2" s="1"/>
  <c r="Q558" i="2"/>
  <c r="R558" i="2" s="1"/>
  <c r="Q526" i="2"/>
  <c r="R526" i="2" s="1"/>
  <c r="Q494" i="2"/>
  <c r="R494" i="2" s="1"/>
  <c r="Q334" i="2"/>
  <c r="R334" i="2" s="1"/>
  <c r="Q302" i="2"/>
  <c r="R302" i="2" s="1"/>
  <c r="Q270" i="2"/>
  <c r="R270" i="2" s="1"/>
  <c r="Q238" i="2"/>
  <c r="R238" i="2" s="1"/>
  <c r="Q206" i="2"/>
  <c r="R206" i="2" s="1"/>
  <c r="Q174" i="2"/>
  <c r="R174" i="2" s="1"/>
  <c r="Q142" i="2"/>
  <c r="R142" i="2" s="1"/>
  <c r="Q110" i="2"/>
  <c r="R110" i="2" s="1"/>
  <c r="Q78" i="2"/>
  <c r="R78" i="2" s="1"/>
  <c r="Q46" i="2"/>
  <c r="R46" i="2" s="1"/>
  <c r="Q14" i="2"/>
  <c r="R14" i="2" s="1"/>
  <c r="Q957" i="2"/>
  <c r="R957" i="2" s="1"/>
  <c r="Q909" i="2"/>
  <c r="R909" i="2" s="1"/>
  <c r="Q877" i="2"/>
  <c r="R877" i="2" s="1"/>
  <c r="Q813" i="2"/>
  <c r="R813" i="2" s="1"/>
  <c r="Q749" i="2"/>
  <c r="R749" i="2" s="1"/>
  <c r="Q677" i="2"/>
  <c r="R677" i="2" s="1"/>
  <c r="Q613" i="2"/>
  <c r="R613" i="2" s="1"/>
  <c r="Q549" i="2"/>
  <c r="R549" i="2" s="1"/>
  <c r="Q485" i="2"/>
  <c r="R485" i="2" s="1"/>
  <c r="Q421" i="2"/>
  <c r="R421" i="2" s="1"/>
  <c r="Q197" i="2"/>
  <c r="R197" i="2" s="1"/>
  <c r="Q29" i="2"/>
  <c r="R29" i="2" s="1"/>
  <c r="Q628" i="2"/>
  <c r="R628" i="2" s="1"/>
  <c r="Q371" i="2"/>
  <c r="R371" i="2" s="1"/>
  <c r="Q227" i="2"/>
  <c r="R227" i="2" s="1"/>
  <c r="Q43" i="2"/>
  <c r="R43" i="2" s="1"/>
  <c r="Q122" i="2"/>
  <c r="R122" i="2" s="1"/>
  <c r="Q177" i="2"/>
  <c r="R177" i="2" s="1"/>
  <c r="Q959" i="2"/>
  <c r="R959" i="2" s="1"/>
  <c r="Q584" i="2"/>
  <c r="R584" i="2" s="1"/>
  <c r="Q480" i="2"/>
  <c r="R480" i="2" s="1"/>
  <c r="Q941" i="2"/>
  <c r="R941" i="2" s="1"/>
  <c r="Q958" i="2"/>
  <c r="R958" i="2" s="1"/>
  <c r="Q902" i="2"/>
  <c r="R902" i="2" s="1"/>
  <c r="Q854" i="2"/>
  <c r="R854" i="2" s="1"/>
  <c r="Q822" i="2"/>
  <c r="R822" i="2" s="1"/>
  <c r="Q790" i="2"/>
  <c r="R790" i="2" s="1"/>
  <c r="Q750" i="2"/>
  <c r="R750" i="2" s="1"/>
  <c r="Q718" i="2"/>
  <c r="R718" i="2" s="1"/>
  <c r="Q686" i="2"/>
  <c r="R686" i="2" s="1"/>
  <c r="Q654" i="2"/>
  <c r="R654" i="2" s="1"/>
  <c r="Q606" i="2"/>
  <c r="R606" i="2" s="1"/>
  <c r="Q560" i="2"/>
  <c r="R560" i="2" s="1"/>
  <c r="Q432" i="2"/>
  <c r="R432" i="2" s="1"/>
  <c r="Q360" i="2"/>
  <c r="R360" i="2" s="1"/>
  <c r="Q888" i="2"/>
  <c r="R888" i="2" s="1"/>
  <c r="Q824" i="2"/>
  <c r="R824" i="2" s="1"/>
  <c r="Q700" i="2"/>
  <c r="R700" i="2" s="1"/>
  <c r="Q296" i="2"/>
  <c r="R296" i="2" s="1"/>
  <c r="Q160" i="2"/>
  <c r="R160" i="2" s="1"/>
  <c r="Q8" i="2"/>
  <c r="R8" i="2" s="1"/>
  <c r="Q964" i="2"/>
  <c r="R964" i="2" s="1"/>
  <c r="Q340" i="2"/>
  <c r="R340" i="2" s="1"/>
  <c r="Q188" i="2"/>
  <c r="R188" i="2" s="1"/>
  <c r="Q92" i="2"/>
  <c r="R92" i="2" s="1"/>
  <c r="Q745" i="2"/>
  <c r="R745" i="2" s="1"/>
  <c r="Q978" i="2"/>
  <c r="R978" i="2" s="1"/>
  <c r="Q898" i="2"/>
  <c r="R898" i="2" s="1"/>
  <c r="Q866" i="2"/>
  <c r="R866" i="2" s="1"/>
  <c r="Q818" i="2"/>
  <c r="R818" i="2" s="1"/>
  <c r="Q786" i="2"/>
  <c r="R786" i="2" s="1"/>
  <c r="Q856" i="2"/>
  <c r="R856" i="2" s="1"/>
  <c r="Q316" i="2"/>
  <c r="R316" i="2" s="1"/>
  <c r="Q948" i="2"/>
  <c r="R948" i="2" s="1"/>
  <c r="Q892" i="2"/>
  <c r="R892" i="2" s="1"/>
  <c r="Q852" i="2"/>
  <c r="R852" i="2" s="1"/>
  <c r="Q804" i="2"/>
  <c r="R804" i="2" s="1"/>
  <c r="Q740" i="2"/>
  <c r="R740" i="2" s="1"/>
  <c r="Q59" i="2"/>
  <c r="R59" i="2" s="1"/>
  <c r="Q114" i="2"/>
  <c r="R114" i="2" s="1"/>
  <c r="Q859" i="2"/>
  <c r="R859" i="2" s="1"/>
  <c r="Q811" i="2"/>
  <c r="R811" i="2" s="1"/>
  <c r="Q707" i="2"/>
  <c r="R707" i="2" s="1"/>
  <c r="Q643" i="2"/>
  <c r="R643" i="2" s="1"/>
  <c r="Q603" i="2"/>
  <c r="R603" i="2" s="1"/>
  <c r="Q571" i="2"/>
  <c r="R571" i="2" s="1"/>
  <c r="Q539" i="2"/>
  <c r="R539" i="2" s="1"/>
  <c r="Q507" i="2"/>
  <c r="R507" i="2" s="1"/>
  <c r="Q387" i="2"/>
  <c r="R387" i="2" s="1"/>
  <c r="Q131" i="2"/>
  <c r="R131" i="2" s="1"/>
  <c r="Q98" i="2"/>
  <c r="R98" i="2" s="1"/>
  <c r="Q97" i="2"/>
  <c r="R97" i="2" s="1"/>
  <c r="Q954" i="2"/>
  <c r="R954" i="2" s="1"/>
  <c r="Q762" i="2"/>
  <c r="R762" i="2" s="1"/>
  <c r="Q634" i="2"/>
  <c r="R634" i="2" s="1"/>
  <c r="Q594" i="2"/>
  <c r="R594" i="2" s="1"/>
  <c r="Q562" i="2"/>
  <c r="R562" i="2" s="1"/>
  <c r="Q530" i="2"/>
  <c r="R530" i="2" s="1"/>
  <c r="Q498" i="2"/>
  <c r="R498" i="2" s="1"/>
  <c r="Q466" i="2"/>
  <c r="R466" i="2" s="1"/>
  <c r="Q434" i="2"/>
  <c r="R434" i="2" s="1"/>
  <c r="Q402" i="2"/>
  <c r="R402" i="2" s="1"/>
  <c r="Q370" i="2"/>
  <c r="R370" i="2" s="1"/>
  <c r="Q338" i="2"/>
  <c r="R338" i="2" s="1"/>
  <c r="Q306" i="2"/>
  <c r="R306" i="2" s="1"/>
  <c r="Q274" i="2"/>
  <c r="R274" i="2" s="1"/>
  <c r="Q146" i="2"/>
  <c r="R146" i="2" s="1"/>
  <c r="Q129" i="2"/>
  <c r="R129" i="2" s="1"/>
  <c r="Q953" i="2"/>
  <c r="R953" i="2" s="1"/>
  <c r="Q569" i="2"/>
  <c r="R569" i="2" s="1"/>
  <c r="Q537" i="2"/>
  <c r="R537" i="2" s="1"/>
  <c r="Q505" i="2"/>
  <c r="R505" i="2" s="1"/>
  <c r="Q473" i="2"/>
  <c r="R473" i="2" s="1"/>
  <c r="Q441" i="2"/>
  <c r="R441" i="2" s="1"/>
  <c r="Q409" i="2"/>
  <c r="R409" i="2" s="1"/>
  <c r="Q377" i="2"/>
  <c r="R377" i="2" s="1"/>
  <c r="Q345" i="2"/>
  <c r="R345" i="2" s="1"/>
  <c r="Q313" i="2"/>
  <c r="R313" i="2" s="1"/>
  <c r="Q904" i="2"/>
  <c r="R904" i="2" s="1"/>
  <c r="Q864" i="2"/>
  <c r="R864" i="2" s="1"/>
  <c r="Q816" i="2"/>
  <c r="R816" i="2" s="1"/>
  <c r="Q776" i="2"/>
  <c r="R776" i="2" s="1"/>
  <c r="Q712" i="2"/>
  <c r="R712" i="2" s="1"/>
  <c r="Q680" i="2"/>
  <c r="R680" i="2" s="1"/>
  <c r="Q648" i="2"/>
  <c r="R648" i="2" s="1"/>
  <c r="Q608" i="2"/>
  <c r="R608" i="2" s="1"/>
  <c r="Q187" i="2"/>
  <c r="R187" i="2" s="1"/>
  <c r="Q258" i="2"/>
  <c r="R258" i="2" s="1"/>
  <c r="Q18" i="2"/>
  <c r="R18" i="2" s="1"/>
  <c r="Q57" i="2"/>
  <c r="R57" i="2" s="1"/>
  <c r="Q919" i="2"/>
  <c r="R919" i="2" s="1"/>
  <c r="Q879" i="2"/>
  <c r="R879" i="2" s="1"/>
  <c r="Q839" i="2"/>
  <c r="R839" i="2" s="1"/>
  <c r="Q423" i="2"/>
  <c r="R423" i="2" s="1"/>
  <c r="Q391" i="2"/>
  <c r="R391" i="2" s="1"/>
  <c r="Q359" i="2"/>
  <c r="R359" i="2" s="1"/>
  <c r="Q327" i="2"/>
  <c r="R327" i="2" s="1"/>
  <c r="Q295" i="2"/>
  <c r="R295" i="2" s="1"/>
  <c r="Q263" i="2"/>
  <c r="R263" i="2" s="1"/>
  <c r="Q231" i="2"/>
  <c r="R231" i="2" s="1"/>
  <c r="Q199" i="2"/>
  <c r="R199" i="2" s="1"/>
  <c r="Q167" i="2"/>
  <c r="R167" i="2" s="1"/>
  <c r="Q135" i="2"/>
  <c r="R135" i="2" s="1"/>
  <c r="Q103" i="2"/>
  <c r="R103" i="2" s="1"/>
  <c r="Q71" i="2"/>
  <c r="R71" i="2" s="1"/>
  <c r="Q39" i="2"/>
  <c r="R39" i="2" s="1"/>
  <c r="Q7" i="2"/>
  <c r="R7" i="2" s="1"/>
  <c r="Q821" i="2"/>
  <c r="R821" i="2" s="1"/>
  <c r="Q757" i="2"/>
  <c r="R757" i="2" s="1"/>
  <c r="Q685" i="2"/>
  <c r="R685" i="2" s="1"/>
  <c r="Q621" i="2"/>
  <c r="R621" i="2" s="1"/>
  <c r="Q557" i="2"/>
  <c r="R557" i="2" s="1"/>
  <c r="Q493" i="2"/>
  <c r="R493" i="2" s="1"/>
  <c r="Q429" i="2"/>
  <c r="R429" i="2" s="1"/>
  <c r="Q163" i="2"/>
  <c r="R163" i="2" s="1"/>
  <c r="Q242" i="2"/>
  <c r="R242" i="2" s="1"/>
  <c r="Q10" i="2"/>
  <c r="R10" i="2" s="1"/>
  <c r="Q41" i="2"/>
  <c r="R41" i="2" s="1"/>
  <c r="Q721" i="2"/>
  <c r="R721" i="2" s="1"/>
  <c r="Q819" i="2"/>
  <c r="R819" i="2" s="1"/>
  <c r="Q716" i="2"/>
  <c r="R716" i="2" s="1"/>
  <c r="Q632" i="2"/>
  <c r="R632" i="2" s="1"/>
  <c r="Q516" i="2"/>
  <c r="R516" i="2" s="1"/>
  <c r="Q388" i="2"/>
  <c r="R388" i="2" s="1"/>
  <c r="Q300" i="2"/>
  <c r="R300" i="2" s="1"/>
  <c r="Q881" i="2"/>
  <c r="R881" i="2" s="1"/>
  <c r="Q865" i="2"/>
  <c r="R865" i="2" s="1"/>
  <c r="Q681" i="2"/>
  <c r="R681" i="2" s="1"/>
  <c r="Q21" i="2"/>
  <c r="R21" i="2" s="1"/>
  <c r="Q427" i="2"/>
  <c r="R427" i="2" s="1"/>
  <c r="Q267" i="2"/>
  <c r="R267" i="2" s="1"/>
  <c r="Q75" i="2"/>
  <c r="R75" i="2" s="1"/>
  <c r="Q106" i="2"/>
  <c r="R106" i="2" s="1"/>
  <c r="Q89" i="2"/>
  <c r="R89" i="2" s="1"/>
  <c r="Q934" i="2"/>
  <c r="R934" i="2" s="1"/>
  <c r="Q582" i="2"/>
  <c r="R582" i="2" s="1"/>
  <c r="Q550" i="2"/>
  <c r="R550" i="2" s="1"/>
  <c r="Q518" i="2"/>
  <c r="R518" i="2" s="1"/>
  <c r="Q486" i="2"/>
  <c r="R486" i="2" s="1"/>
  <c r="Q454" i="2"/>
  <c r="R454" i="2" s="1"/>
  <c r="Q390" i="2"/>
  <c r="R390" i="2" s="1"/>
  <c r="Q326" i="2"/>
  <c r="R326" i="2" s="1"/>
  <c r="Q294" i="2"/>
  <c r="R294" i="2" s="1"/>
  <c r="Q262" i="2"/>
  <c r="R262" i="2" s="1"/>
  <c r="Q230" i="2"/>
  <c r="R230" i="2" s="1"/>
  <c r="Q198" i="2"/>
  <c r="R198" i="2" s="1"/>
  <c r="Q166" i="2"/>
  <c r="R166" i="2" s="1"/>
  <c r="Q134" i="2"/>
  <c r="R134" i="2" s="1"/>
  <c r="Q102" i="2"/>
  <c r="R102" i="2" s="1"/>
  <c r="Q70" i="2"/>
  <c r="R70" i="2" s="1"/>
  <c r="Q38" i="2"/>
  <c r="R38" i="2" s="1"/>
  <c r="Q6" i="2"/>
  <c r="R6" i="2" s="1"/>
  <c r="Q933" i="2"/>
  <c r="R933" i="2" s="1"/>
  <c r="Q901" i="2"/>
  <c r="R901" i="2" s="1"/>
  <c r="Q733" i="2"/>
  <c r="R733" i="2" s="1"/>
  <c r="Q661" i="2"/>
  <c r="R661" i="2" s="1"/>
  <c r="Q597" i="2"/>
  <c r="R597" i="2" s="1"/>
  <c r="Q533" i="2"/>
  <c r="R533" i="2" s="1"/>
  <c r="Q469" i="2"/>
  <c r="R469" i="2" s="1"/>
  <c r="Q405" i="2"/>
  <c r="R405" i="2" s="1"/>
  <c r="Q261" i="2"/>
  <c r="R261" i="2" s="1"/>
  <c r="Q5" i="2"/>
  <c r="R5" i="2" s="1"/>
  <c r="Q491" i="2"/>
  <c r="R491" i="2" s="1"/>
  <c r="Q331" i="2"/>
  <c r="R331" i="2" s="1"/>
  <c r="Q11" i="2"/>
  <c r="R11" i="2" s="1"/>
  <c r="Q82" i="2"/>
  <c r="R82" i="2" s="1"/>
  <c r="Q113" i="2"/>
  <c r="R113" i="2" s="1"/>
  <c r="Q960" i="2"/>
  <c r="R960" i="2" s="1"/>
  <c r="Q928" i="2"/>
  <c r="R928" i="2" s="1"/>
  <c r="Q544" i="2"/>
  <c r="R544" i="2" s="1"/>
  <c r="Q424" i="2"/>
  <c r="R424" i="2" s="1"/>
  <c r="Q328" i="2"/>
  <c r="R328" i="2" s="1"/>
  <c r="Q176" i="2"/>
  <c r="R176" i="2" s="1"/>
  <c r="Q973" i="2"/>
  <c r="R973" i="2" s="1"/>
  <c r="Q927" i="2"/>
  <c r="R927" i="2" s="1"/>
  <c r="Q368" i="2"/>
  <c r="R368" i="2" s="1"/>
  <c r="Q192" i="2"/>
  <c r="R192" i="2" s="1"/>
  <c r="Q104" i="2"/>
  <c r="R104" i="2" s="1"/>
  <c r="Q949" i="2"/>
  <c r="R949" i="2" s="1"/>
  <c r="Q647" i="2"/>
  <c r="R647" i="2" s="1"/>
  <c r="Q940" i="2"/>
  <c r="R940" i="2" s="1"/>
  <c r="Q980" i="2"/>
  <c r="R980" i="2" s="1"/>
  <c r="Q831" i="2"/>
  <c r="R831" i="2" s="1"/>
  <c r="Q727" i="2"/>
  <c r="R727" i="2" s="1"/>
  <c r="Q642" i="2"/>
  <c r="R642" i="2" s="1"/>
  <c r="Q572" i="2"/>
  <c r="R572" i="2" s="1"/>
  <c r="Q492" i="2"/>
  <c r="R492" i="2" s="1"/>
  <c r="Q428" i="2"/>
  <c r="R428" i="2" s="1"/>
  <c r="Q332" i="2"/>
  <c r="R332" i="2" s="1"/>
  <c r="Q172" i="2"/>
  <c r="R172" i="2" s="1"/>
  <c r="Q28" i="2"/>
  <c r="R28" i="2" s="1"/>
  <c r="Q833" i="2"/>
  <c r="R833" i="2" s="1"/>
  <c r="Q657" i="2"/>
  <c r="R657" i="2" s="1"/>
  <c r="Q951" i="2"/>
  <c r="R951" i="2" s="1"/>
  <c r="Q780" i="2"/>
  <c r="R780" i="2" s="1"/>
  <c r="Q580" i="2"/>
  <c r="R580" i="2" s="1"/>
  <c r="Q500" i="2"/>
  <c r="R500" i="2" s="1"/>
  <c r="Q372" i="2"/>
  <c r="R372" i="2" s="1"/>
  <c r="Q276" i="2"/>
  <c r="R276" i="2" s="1"/>
  <c r="Q132" i="2"/>
  <c r="R132" i="2" s="1"/>
  <c r="Q849" i="2"/>
  <c r="R849" i="2" s="1"/>
  <c r="Q705" i="2"/>
  <c r="R705" i="2" s="1"/>
  <c r="Q825" i="2"/>
  <c r="R825" i="2" s="1"/>
  <c r="Q649" i="2"/>
  <c r="R649" i="2" s="1"/>
  <c r="Q237" i="2"/>
  <c r="R237" i="2" s="1"/>
  <c r="Q109" i="2"/>
  <c r="R109" i="2" s="1"/>
  <c r="Q692" i="2"/>
  <c r="R692" i="2" s="1"/>
  <c r="Q395" i="2"/>
  <c r="R395" i="2" s="1"/>
  <c r="Q219" i="2"/>
  <c r="R219" i="2" s="1"/>
  <c r="Q27" i="2"/>
  <c r="R27" i="2" s="1"/>
  <c r="Q58" i="2"/>
  <c r="R58" i="2" s="1"/>
  <c r="Q25" i="2"/>
  <c r="R25" i="2" s="1"/>
  <c r="Q843" i="2"/>
  <c r="R843" i="2" s="1"/>
  <c r="Q763" i="2"/>
  <c r="R763" i="2" s="1"/>
  <c r="Q595" i="2"/>
  <c r="R595" i="2" s="1"/>
  <c r="Q563" i="2"/>
  <c r="R563" i="2" s="1"/>
  <c r="Q531" i="2"/>
  <c r="R531" i="2" s="1"/>
  <c r="Q490" i="2"/>
  <c r="R490" i="2" s="1"/>
  <c r="Q426" i="2"/>
  <c r="R426" i="2" s="1"/>
  <c r="Q362" i="2"/>
  <c r="R362" i="2" s="1"/>
  <c r="Q768" i="2"/>
  <c r="R768" i="2" s="1"/>
  <c r="Q823" i="2"/>
  <c r="R823" i="2" s="1"/>
  <c r="Q719" i="2"/>
  <c r="R719" i="2" s="1"/>
  <c r="Q655" i="2"/>
  <c r="R655" i="2" s="1"/>
  <c r="Q607" i="2"/>
  <c r="R607" i="2" s="1"/>
  <c r="Q575" i="2"/>
  <c r="R575" i="2" s="1"/>
  <c r="Q543" i="2"/>
  <c r="R543" i="2" s="1"/>
  <c r="Q511" i="2"/>
  <c r="R511" i="2" s="1"/>
  <c r="Q479" i="2"/>
  <c r="R479" i="2" s="1"/>
  <c r="Q447" i="2"/>
  <c r="R447" i="2" s="1"/>
  <c r="Q415" i="2"/>
  <c r="R415" i="2" s="1"/>
  <c r="Q341" i="2"/>
  <c r="R341" i="2" s="1"/>
  <c r="Q269" i="2"/>
  <c r="R269" i="2" s="1"/>
  <c r="Q189" i="2"/>
  <c r="R189" i="2" s="1"/>
  <c r="Q101" i="2"/>
  <c r="R101" i="2" s="1"/>
  <c r="Q974" i="2"/>
  <c r="R974" i="2" s="1"/>
  <c r="Q926" i="2"/>
  <c r="R926" i="2" s="1"/>
  <c r="Q574" i="2"/>
  <c r="R574" i="2" s="1"/>
  <c r="Q542" i="2"/>
  <c r="R542" i="2" s="1"/>
  <c r="Q510" i="2"/>
  <c r="R510" i="2" s="1"/>
  <c r="Q478" i="2"/>
  <c r="R478" i="2" s="1"/>
  <c r="Q446" i="2"/>
  <c r="R446" i="2" s="1"/>
  <c r="Q414" i="2"/>
  <c r="R414" i="2" s="1"/>
  <c r="Q382" i="2"/>
  <c r="R382" i="2" s="1"/>
  <c r="Q350" i="2"/>
  <c r="R350" i="2" s="1"/>
  <c r="Q318" i="2"/>
  <c r="R318" i="2" s="1"/>
  <c r="Q286" i="2"/>
  <c r="R286" i="2" s="1"/>
  <c r="Q254" i="2"/>
  <c r="R254" i="2" s="1"/>
  <c r="Q222" i="2"/>
  <c r="R222" i="2" s="1"/>
  <c r="Q190" i="2"/>
  <c r="R190" i="2" s="1"/>
  <c r="Q158" i="2"/>
  <c r="R158" i="2" s="1"/>
  <c r="Q126" i="2"/>
  <c r="R126" i="2" s="1"/>
  <c r="Q94" i="2"/>
  <c r="R94" i="2" s="1"/>
  <c r="Q62" i="2"/>
  <c r="R62" i="2" s="1"/>
  <c r="Q30" i="2"/>
  <c r="R30" i="2" s="1"/>
  <c r="Q981" i="2"/>
  <c r="R981" i="2" s="1"/>
  <c r="Q925" i="2"/>
  <c r="R925" i="2" s="1"/>
  <c r="Q893" i="2"/>
  <c r="R893" i="2" s="1"/>
  <c r="Q845" i="2"/>
  <c r="R845" i="2" s="1"/>
  <c r="Q709" i="2"/>
  <c r="R709" i="2" s="1"/>
  <c r="Q645" i="2"/>
  <c r="R645" i="2" s="1"/>
  <c r="Q581" i="2"/>
  <c r="R581" i="2" s="1"/>
  <c r="Q517" i="2"/>
  <c r="R517" i="2" s="1"/>
  <c r="Q453" i="2"/>
  <c r="R453" i="2" s="1"/>
  <c r="Q389" i="2"/>
  <c r="R389" i="2" s="1"/>
  <c r="Q69" i="2"/>
  <c r="R69" i="2" s="1"/>
  <c r="Q724" i="2"/>
  <c r="R724" i="2" s="1"/>
  <c r="Q291" i="2"/>
  <c r="R291" i="2" s="1"/>
  <c r="Q226" i="2"/>
  <c r="R226" i="2" s="1"/>
  <c r="Q34" i="2"/>
  <c r="R34" i="2" s="1"/>
  <c r="Q49" i="2"/>
  <c r="R49" i="2" s="1"/>
  <c r="Q936" i="2"/>
  <c r="R936" i="2" s="1"/>
  <c r="J7" i="3" l="1"/>
  <c r="J4" i="3"/>
  <c r="J10" i="3"/>
  <c r="S2" i="2"/>
</calcChain>
</file>

<file path=xl/sharedStrings.xml><?xml version="1.0" encoding="utf-8"?>
<sst xmlns="http://schemas.openxmlformats.org/spreadsheetml/2006/main" count="193" uniqueCount="109">
  <si>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</si>
  <si>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</si>
  <si>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</si>
  <si>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</si>
  <si>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</si>
  <si>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</si>
  <si>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</si>
  <si>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</si>
  <si>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</si>
  <si>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</si>
  <si>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</si>
  <si>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</si>
  <si>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</si>
  <si>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</si>
  <si>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</si>
  <si>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</si>
  <si>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</si>
  <si>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</si>
  <si>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</si>
  <si>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</si>
  <si>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</si>
  <si>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uBUY</t>
  </si>
  <si>
    <t>uNBUY</t>
  </si>
  <si>
    <t>a=</t>
  </si>
  <si>
    <t>b=</t>
  </si>
  <si>
    <t>c=</t>
  </si>
  <si>
    <t>d=</t>
  </si>
  <si>
    <t>e=</t>
  </si>
  <si>
    <t>f=</t>
  </si>
  <si>
    <t>Exp(uBUY)</t>
  </si>
  <si>
    <t>Exp(uNBUY)</t>
  </si>
  <si>
    <t>Prob(BUY)</t>
  </si>
  <si>
    <t>Prob(NBUY)</t>
  </si>
  <si>
    <t>Likelihood</t>
  </si>
  <si>
    <t>Log Likelihood</t>
  </si>
  <si>
    <t>Total LL</t>
  </si>
  <si>
    <t>Intercept</t>
  </si>
  <si>
    <t>Type</t>
  </si>
  <si>
    <t>Tuna</t>
  </si>
  <si>
    <t>Halibut</t>
  </si>
  <si>
    <t>Salmon</t>
  </si>
  <si>
    <t>Production Method</t>
  </si>
  <si>
    <t>Wild</t>
  </si>
  <si>
    <t>Farm Raised</t>
  </si>
  <si>
    <t>Farm Raised/ Gmo</t>
  </si>
  <si>
    <t>Price Per Pound</t>
  </si>
  <si>
    <t>Max Utility</t>
  </si>
  <si>
    <t>Min Utility</t>
  </si>
  <si>
    <t>Difference</t>
  </si>
  <si>
    <t>% Importance</t>
  </si>
  <si>
    <t>Total Diff</t>
  </si>
  <si>
    <t>Production Method is the most important attribute</t>
  </si>
  <si>
    <t>uBUY =intercept + tuna * b +halibut*c + wild*d + farm*e + price*f</t>
  </si>
  <si>
    <t>intercept</t>
  </si>
  <si>
    <t>c</t>
  </si>
  <si>
    <t>b</t>
  </si>
  <si>
    <t>d</t>
  </si>
  <si>
    <t>e</t>
  </si>
  <si>
    <t>f</t>
  </si>
  <si>
    <t>Now we want uBUY(Tuna) = uBUY(Salmon) to see the price difference</t>
  </si>
  <si>
    <t>(1)Utility for Tuna uBUY (Tuna) = intercept + b*(1) + d*(1) + f * (Price of tuna)</t>
  </si>
  <si>
    <t>(2)Utility for Salmon uBUY (Salmon) = intercept + 0 + d*(1) + f * (Price of salmon)</t>
  </si>
  <si>
    <t>Equating (1) and (2), we get</t>
  </si>
  <si>
    <t>b/f = Price of salmon - Price of tuna</t>
  </si>
  <si>
    <t>b/f =</t>
  </si>
  <si>
    <t>Similarly, doing the above process for halibut and salmon,</t>
  </si>
  <si>
    <t xml:space="preserve">c/f = </t>
  </si>
  <si>
    <t>Price of Salmon - Price of Halibut</t>
  </si>
  <si>
    <t>c/f=</t>
  </si>
  <si>
    <t>Thus, price of Salmon is $4.88 greater than that of halibut</t>
  </si>
  <si>
    <t>Thus, price of salmon is $3.3 greater than that of tuna</t>
  </si>
  <si>
    <t>Holding production method as wild constant</t>
  </si>
  <si>
    <t>Now, holding type constant as tuna</t>
  </si>
  <si>
    <t>(1) Utility for buying Wild = intercept + b*(1) + d*(1) + f*(Price of Wild)</t>
  </si>
  <si>
    <t>d/f =</t>
  </si>
  <si>
    <t>d/f = Price of Farm/GMO - Price of wild</t>
  </si>
  <si>
    <t>(2) Utility for buying Farm/GMO = intercept + b*(1) + 0 + f+(Price of Farm/GMO)</t>
  </si>
  <si>
    <t>Similarly, doing the above process for Farm Raised and Farm/GMO,</t>
  </si>
  <si>
    <t>e/f= Price of Farm/GMO - Price of Farm Raised</t>
  </si>
  <si>
    <t>e/f =</t>
  </si>
  <si>
    <t>Thus, price of Farm/GMO is $10.01 lesser than that of Farm Raised</t>
  </si>
  <si>
    <t>Thus, price of Farm/GMO is $23.57 lesser than that of Wild</t>
  </si>
  <si>
    <t>Product</t>
  </si>
  <si>
    <t>Method</t>
  </si>
  <si>
    <t>Price</t>
  </si>
  <si>
    <t xml:space="preserve">Salmon </t>
  </si>
  <si>
    <t>Farm</t>
  </si>
  <si>
    <t>None</t>
  </si>
  <si>
    <t>---</t>
  </si>
  <si>
    <t>Betas</t>
  </si>
  <si>
    <t>Utility</t>
  </si>
  <si>
    <t>Exp(U)</t>
  </si>
  <si>
    <t>Share</t>
  </si>
  <si>
    <t>Part 1</t>
  </si>
  <si>
    <t>Calculating Initial Shares</t>
  </si>
  <si>
    <t>Changing Product 4 to Farm/GMO</t>
  </si>
  <si>
    <t>Thus, if Product 4 converts from Farm Raised to Farm/GMO, the share drops by 7.45%</t>
  </si>
  <si>
    <t>Part 2</t>
  </si>
  <si>
    <t>Product 1</t>
  </si>
  <si>
    <t>Product 2</t>
  </si>
  <si>
    <t>Product 3</t>
  </si>
  <si>
    <t>Product 4</t>
  </si>
  <si>
    <t>For Price $13.99</t>
  </si>
  <si>
    <t>For Price $16.99</t>
  </si>
  <si>
    <t>For Price $19.99</t>
  </si>
  <si>
    <t>% Change</t>
  </si>
  <si>
    <t>Elasticity</t>
  </si>
  <si>
    <t>Price of Product 3</t>
  </si>
  <si>
    <t>The cross elasticity of Product 3 with other products is the same since all the products are subsitutes of each other. 
Thus if other products increase their price by 1%, we get 63% of our competitiors share. 
Similarly, if we reduce our price by 1%, our demand will increase by 96%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</si>
</sst>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8" fontId="0" fillId="0" borderId="3" xfId="0" applyNumberFormat="1" applyBorder="1"/>
    <xf numFmtId="0" fontId="0" fillId="0" borderId="3" xfId="0" applyBorder="1" applyAlignment="1">
      <alignment horizontal="right"/>
    </xf>
    <xf numFmtId="8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 applyAlignment="1">
      <alignment vertical="center"/>
    </xf>
    <xf numFmtId="165" fontId="0" fillId="0" borderId="3" xfId="0" applyNumberFormat="1" applyBorder="1" applyAlignment="1">
      <alignment vertical="center"/>
    </xf>
    <xf numFmtId="10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1" fillId="0" borderId="0" xfId="0" applyFont="1"/>
    <xf numFmtId="0" fontId="0" fillId="0" borderId="0" xfId="0" applyFont="1"/>
    <xf numFmtId="0" fontId="0" fillId="0" borderId="3" xfId="0" applyFont="1" applyBorder="1"/>
    <xf numFmtId="0" fontId="2" fillId="0" borderId="3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8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10" fontId="0" fillId="0" borderId="0" xfId="0" applyNumberFormat="1" applyFont="1"/>
    <xf numFmtId="0" fontId="0" fillId="0" borderId="3" xfId="0" applyFont="1" applyFill="1" applyBorder="1"/>
    <xf numFmtId="10" fontId="0" fillId="0" borderId="3" xfId="0" applyNumberFormat="1" applyFont="1" applyBorder="1"/>
    <xf numFmtId="2" fontId="0" fillId="0" borderId="3" xfId="0" applyNumberFormat="1" applyFont="1" applyBorder="1"/>
    <xf numFmtId="165" fontId="0" fillId="0" borderId="3" xfId="0" applyNumberFormat="1" applyFont="1" applyBorder="1"/>
    <xf numFmtId="166" fontId="0" fillId="0" borderId="3" xfId="0" applyNumberFormat="1" applyFont="1" applyBorder="1"/>
    <xf numFmtId="8" fontId="0" fillId="0" borderId="3" xfId="0" applyNumberFormat="1" applyFont="1" applyBorder="1"/>
    <xf numFmtId="2" fontId="0" fillId="0" borderId="3" xfId="0" applyNumberFormat="1" applyBorder="1"/>
    <xf numFmtId="165" fontId="0" fillId="0" borderId="4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0" fontId="0" fillId="0" borderId="4" xfId="0" applyNumberFormat="1" applyBorder="1" applyAlignment="1">
      <alignment vertical="center"/>
    </xf>
    <xf numFmtId="10" fontId="0" fillId="0" borderId="5" xfId="0" applyNumberFormat="1" applyBorder="1" applyAlignment="1">
      <alignment vertical="center"/>
    </xf>
    <xf numFmtId="10" fontId="0" fillId="0" borderId="6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0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2" fillId="0" borderId="0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2"/>
  <sheetViews>
    <sheetView workbookViewId="0">
      <selection activeCell="I1" sqref="I1"/>
    </sheetView>
  </sheetViews>
  <sheetFormatPr defaultRowHeight="14.75" x14ac:dyDescent="0.75"/>
  <cols>
    <col min="14" max="14" width="49.54296875" bestFit="1" customWidth="1"/>
  </cols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7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75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75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7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75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75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75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75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75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75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75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75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75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75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75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75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75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75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75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75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75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75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75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75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75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75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75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75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75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75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75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75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75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75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75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75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75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75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75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75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75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75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75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75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75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75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75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75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75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75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75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75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75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75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75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75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75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75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75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75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75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75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75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75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75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75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75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75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75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75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75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75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75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75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75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75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75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75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75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75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75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75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75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75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75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75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75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75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75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75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75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75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75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75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75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75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75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75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75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75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75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75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75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75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75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75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75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75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75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75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75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75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75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75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75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75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75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75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75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75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75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75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75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75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75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75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75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75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75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75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75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75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75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75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75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75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75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75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75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75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75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75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75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75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75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75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75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75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75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75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75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75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75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75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75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75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75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75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75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75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75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75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75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75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75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75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75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75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75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75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75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75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75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75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75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75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75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75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75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75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75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75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75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75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75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75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75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75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75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75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75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75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75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75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75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75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75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75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75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75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75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75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75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75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75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75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75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75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75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75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75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75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75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75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75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75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75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75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75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75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75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75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75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75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75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75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75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75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75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75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75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75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75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75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75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75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75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75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75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75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75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75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75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75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75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75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75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75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75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75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75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75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75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75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75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75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75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75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75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75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75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75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75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75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75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75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75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75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75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75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75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75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75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75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75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75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75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75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75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75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75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75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75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75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75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75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75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75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75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75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75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75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75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75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75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75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75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75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75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75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75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75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75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75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75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75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75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75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75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75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75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75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75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75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75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75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75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75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75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75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75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75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75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75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75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75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75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75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75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75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75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75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75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75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75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75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75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75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75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75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75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75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75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75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75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75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75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75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75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75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75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75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75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75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75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75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75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75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75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75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75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75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75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75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75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75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75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75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75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75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75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75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75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75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75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75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75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75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75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75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75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75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75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75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75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75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75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75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75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75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75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75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75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75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75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75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75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75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75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75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75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75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75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75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75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75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75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75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75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75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75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75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75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75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75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75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75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75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75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75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75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75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75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75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75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75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75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75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75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75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75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75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75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75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75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75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75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75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75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75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75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75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75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75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75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75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75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75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75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75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75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75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75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75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75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75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75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75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75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75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75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75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75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75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75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75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75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75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75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75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75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75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75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75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75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75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75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75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75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75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75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75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75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75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75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75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75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75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75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75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75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75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75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75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75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75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75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75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75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75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75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75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75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75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75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75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75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75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75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75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75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75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75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75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75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75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75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75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75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75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75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75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75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75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75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75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75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75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75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75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75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75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75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75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75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75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75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75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75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75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75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75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75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75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75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75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75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75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75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75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75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75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75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75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75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75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75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75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75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75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75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75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75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75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75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75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75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75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75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75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75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75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75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75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75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75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75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75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75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75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75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75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75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75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75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75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75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75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75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75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75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75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75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75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75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75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75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75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75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75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75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75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75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75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75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75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75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75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75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75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75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75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75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75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75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75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75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75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75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75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75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75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75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75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75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75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75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75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75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75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75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75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75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75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75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75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75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75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75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75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75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75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75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75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75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75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75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75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75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75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75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75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75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75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75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75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75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75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75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75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75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75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75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75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75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75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75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75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75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75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75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75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75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75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75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75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75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75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75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75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75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75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75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75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75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75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75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75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75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75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75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75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75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75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75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75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75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75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75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75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75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75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75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75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75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75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75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75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75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75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75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75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75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75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75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75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75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75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75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75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75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75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75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75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75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75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75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75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75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75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75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75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75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75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75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75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75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75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75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75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75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75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75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75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75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75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75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75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75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75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75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75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75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75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75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75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75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75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75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75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75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75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75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75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75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75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75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75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75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75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75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75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75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75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75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75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75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75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75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75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75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75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75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75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75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75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75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75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75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75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75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75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75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75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75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75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75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75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75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75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75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75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75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75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75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75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75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75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75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75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75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75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75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75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75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75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75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75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75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75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75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75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75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75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75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75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75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75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75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75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75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75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75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75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75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75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75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75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75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75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75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75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75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75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75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75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75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75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75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75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75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75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75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75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75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75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75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75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75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75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75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75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75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75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75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75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75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75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75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75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75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75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75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75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75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75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75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75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75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75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75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75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75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75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75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75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75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75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75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75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75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75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75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75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75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75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75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75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75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75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75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75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75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75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75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75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75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75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75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75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75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75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75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75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75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75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75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75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75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75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75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75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75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75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75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75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75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75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75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75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75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75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75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75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75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75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75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75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75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75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75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75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75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75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75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75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75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75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75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75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75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75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75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75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75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75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75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75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75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75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75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75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75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75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75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75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75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75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75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75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75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75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75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75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75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75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75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75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75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75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75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85"/>
  <sheetViews>
    <sheetView workbookViewId="0">
      <selection activeCell="M5" sqref="M5"/>
    </sheetView>
  </sheetViews>
  <sheetFormatPr defaultRowHeight="14.75" x14ac:dyDescent="0.75"/>
  <cols>
    <col min="1" max="1" width="3.6796875" bestFit="1" customWidth="1"/>
    <col min="2" max="2" width="4" bestFit="1" customWidth="1"/>
    <col min="3" max="3" width="4.40625" bestFit="1" customWidth="1"/>
    <col min="4" max="4" width="6.36328125" bestFit="1" customWidth="1"/>
    <col min="5" max="5" width="10.6796875" bestFit="1" customWidth="1"/>
    <col min="6" max="6" width="4.04296875" bestFit="1" customWidth="1"/>
    <col min="7" max="7" width="10.6796875" bestFit="1" customWidth="1"/>
    <col min="8" max="8" width="9.08984375" bestFit="1" customWidth="1"/>
    <col min="9" max="9" width="12.54296875" bestFit="1" customWidth="1"/>
    <col min="10" max="10" width="3.6796875" bestFit="1" customWidth="1"/>
    <col min="11" max="11" width="11.6796875" bestFit="1" customWidth="1"/>
    <col min="12" max="12" width="6.31640625" bestFit="1" customWidth="1"/>
    <col min="13" max="13" width="10.6796875" bestFit="1" customWidth="1"/>
    <col min="14" max="14" width="10.36328125" bestFit="1" customWidth="1"/>
    <col min="15" max="15" width="12.26953125" bestFit="1" customWidth="1"/>
    <col min="16" max="16" width="10.26953125" bestFit="1" customWidth="1"/>
    <col min="17" max="17" width="12.26953125" bestFit="1" customWidth="1"/>
    <col min="18" max="18" width="12.31640625" bestFit="1" customWidth="1"/>
    <col min="19" max="19" width="12.26953125" bestFit="1" customWidth="1"/>
  </cols>
  <sheetData>
    <row r="1" spans="1:19" x14ac:dyDescent="0.75">
      <c r="D1" t="s">
        <v>23</v>
      </c>
      <c r="E1">
        <v>-0.50011457146315363</v>
      </c>
      <c r="F1" t="s">
        <v>24</v>
      </c>
      <c r="G1">
        <v>-0.31253726265902326</v>
      </c>
      <c r="H1" t="s">
        <v>25</v>
      </c>
      <c r="I1">
        <v>-0.46308288724831276</v>
      </c>
      <c r="J1" t="s">
        <v>26</v>
      </c>
      <c r="K1">
        <v>2.2347675662287578</v>
      </c>
      <c r="L1" t="s">
        <v>27</v>
      </c>
      <c r="M1">
        <v>0.94992542165584726</v>
      </c>
      <c r="N1" t="s">
        <v>28</v>
      </c>
      <c r="O1">
        <v>-0.94818741548650398</v>
      </c>
    </row>
    <row r="2" spans="1:19" x14ac:dyDescent="0.75">
      <c r="R2" t="s">
        <v>35</v>
      </c>
      <c r="S2" s="2">
        <f>SUM(R5:R985)</f>
        <v>-477.07726785632082</v>
      </c>
    </row>
    <row r="4" spans="1:19" x14ac:dyDescent="0.75">
      <c r="A4" t="s">
        <v>0</v>
      </c>
      <c r="B4" t="s">
        <v>1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10</v>
      </c>
      <c r="J4" t="s">
        <v>2</v>
      </c>
      <c r="K4" t="s">
        <v>21</v>
      </c>
      <c r="L4" t="s">
        <v>22</v>
      </c>
      <c r="M4" t="s">
        <v>29</v>
      </c>
      <c r="N4" t="s">
        <v>30</v>
      </c>
      <c r="O4" t="s">
        <v>31</v>
      </c>
      <c r="P4" t="s">
        <v>32</v>
      </c>
      <c r="Q4" t="s">
        <v>33</v>
      </c>
      <c r="R4" t="s">
        <v>34</v>
      </c>
    </row>
    <row r="5" spans="1:19" x14ac:dyDescent="0.75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1.9989999999999999</v>
      </c>
      <c r="J5">
        <v>1</v>
      </c>
      <c r="K5" s="1">
        <f>$E$1+C5*$G$1+D5*$I$1+F5*$K$1+G5*$M$1+I5*$O$1</f>
        <v>-1.758153056023851</v>
      </c>
      <c r="L5" s="1">
        <v>0</v>
      </c>
      <c r="M5" s="1">
        <f>EXP(K5)</f>
        <v>0.17236291466855119</v>
      </c>
      <c r="N5" s="1">
        <f>EXP(L5)</f>
        <v>1</v>
      </c>
      <c r="O5" s="1">
        <f>M5/(M5+N5)</f>
        <v>0.1470218074215367</v>
      </c>
      <c r="P5" s="1">
        <f>N5/(M5+N5)</f>
        <v>0.8529781925784633</v>
      </c>
      <c r="Q5" s="1">
        <f>O5^J5*P5^(1-J5)</f>
        <v>0.1470218074215367</v>
      </c>
      <c r="R5" s="2">
        <f>LN(Q5)</f>
        <v>-1.9171743533997729</v>
      </c>
    </row>
    <row r="6" spans="1:19" x14ac:dyDescent="0.75">
      <c r="A6">
        <v>1</v>
      </c>
      <c r="B6">
        <v>2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1.399</v>
      </c>
      <c r="J6">
        <v>1</v>
      </c>
      <c r="K6" s="1">
        <f t="shared" ref="K6:K69" si="0">$E$1+C6*$G$1+D6*$I$1+F6*$K$1+G6*$M$1+I6*$O$1</f>
        <v>-2.2897116529770853</v>
      </c>
      <c r="L6" s="1">
        <v>0</v>
      </c>
      <c r="M6" s="1">
        <f t="shared" ref="M6:M69" si="1">EXP(K6)</f>
        <v>0.10129566594693437</v>
      </c>
      <c r="N6" s="1">
        <f t="shared" ref="N6:N69" si="2">EXP(L6)</f>
        <v>1</v>
      </c>
      <c r="O6" s="1">
        <f t="shared" ref="O6:O69" si="3">M6/(M6+N6)</f>
        <v>9.1978629426310007E-2</v>
      </c>
      <c r="P6" s="1">
        <f t="shared" ref="P6:P69" si="4">N6/(M6+N6)</f>
        <v>0.90802137057368992</v>
      </c>
      <c r="Q6" s="1">
        <f t="shared" ref="Q6:Q69" si="5">O6^J6*P6^(1-J6)</f>
        <v>9.1978629426310007E-2</v>
      </c>
      <c r="R6" s="2">
        <f t="shared" ref="R6:R69" si="6">LN(Q6)</f>
        <v>-2.3861990177607857</v>
      </c>
    </row>
    <row r="7" spans="1:19" x14ac:dyDescent="0.75">
      <c r="A7">
        <v>1</v>
      </c>
      <c r="B7">
        <v>3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1.9989999999999999</v>
      </c>
      <c r="J7">
        <v>1</v>
      </c>
      <c r="K7" s="1">
        <f t="shared" si="0"/>
        <v>-0.62385653604022995</v>
      </c>
      <c r="L7" s="1">
        <v>0</v>
      </c>
      <c r="M7" s="1">
        <f t="shared" si="1"/>
        <v>0.53587383073476125</v>
      </c>
      <c r="N7" s="1">
        <f t="shared" si="2"/>
        <v>1</v>
      </c>
      <c r="O7" s="1">
        <f t="shared" si="3"/>
        <v>0.34890485143457356</v>
      </c>
      <c r="P7" s="1">
        <f t="shared" si="4"/>
        <v>0.6510951485654265</v>
      </c>
      <c r="Q7" s="1">
        <f t="shared" si="5"/>
        <v>0.34890485143457356</v>
      </c>
      <c r="R7" s="2">
        <f t="shared" si="6"/>
        <v>-1.0529560259431936</v>
      </c>
    </row>
    <row r="8" spans="1:19" x14ac:dyDescent="0.75">
      <c r="A8">
        <v>1</v>
      </c>
      <c r="B8">
        <v>4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1.6989999999999998</v>
      </c>
      <c r="J8">
        <v>0</v>
      </c>
      <c r="K8" s="1">
        <f t="shared" si="0"/>
        <v>0.12368257585403408</v>
      </c>
      <c r="L8" s="1">
        <v>0</v>
      </c>
      <c r="M8" s="1">
        <f t="shared" si="1"/>
        <v>1.1316565988519474</v>
      </c>
      <c r="N8" s="1">
        <f t="shared" si="2"/>
        <v>1</v>
      </c>
      <c r="O8" s="1">
        <f t="shared" si="3"/>
        <v>0.53088128709916371</v>
      </c>
      <c r="P8" s="1">
        <f t="shared" si="4"/>
        <v>0.4691187129008364</v>
      </c>
      <c r="Q8" s="1">
        <f t="shared" si="5"/>
        <v>0.4691187129008364</v>
      </c>
      <c r="R8" s="2">
        <f t="shared" si="6"/>
        <v>-0.75689942337356675</v>
      </c>
    </row>
    <row r="9" spans="1:19" x14ac:dyDescent="0.75">
      <c r="A9">
        <v>1</v>
      </c>
      <c r="B9">
        <v>5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1.9989999999999999</v>
      </c>
      <c r="J9">
        <v>0</v>
      </c>
      <c r="K9" s="1">
        <f t="shared" si="0"/>
        <v>-2.3955412150206747</v>
      </c>
      <c r="L9" s="1">
        <v>0</v>
      </c>
      <c r="M9" s="1">
        <f t="shared" si="1"/>
        <v>9.1123348249744496E-2</v>
      </c>
      <c r="N9" s="1">
        <f t="shared" si="2"/>
        <v>1</v>
      </c>
      <c r="O9" s="1">
        <f t="shared" si="3"/>
        <v>8.3513333662884381E-2</v>
      </c>
      <c r="P9" s="1">
        <f t="shared" si="4"/>
        <v>0.91648666633711562</v>
      </c>
      <c r="Q9" s="1">
        <f t="shared" si="5"/>
        <v>0.91648666633711562</v>
      </c>
      <c r="R9" s="2">
        <f t="shared" si="6"/>
        <v>-8.7207760267437304E-2</v>
      </c>
    </row>
    <row r="10" spans="1:19" x14ac:dyDescent="0.75">
      <c r="A10">
        <v>1</v>
      </c>
      <c r="B10">
        <v>6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1.399</v>
      </c>
      <c r="J10">
        <v>1</v>
      </c>
      <c r="K10" s="1">
        <f t="shared" si="0"/>
        <v>9.5601537840961814E-2</v>
      </c>
      <c r="L10" s="1">
        <v>0</v>
      </c>
      <c r="M10" s="1">
        <f t="shared" si="1"/>
        <v>1.1003205405340635</v>
      </c>
      <c r="N10" s="1">
        <f t="shared" si="2"/>
        <v>1</v>
      </c>
      <c r="O10" s="1">
        <f t="shared" si="3"/>
        <v>0.52388219764506849</v>
      </c>
      <c r="P10" s="1">
        <f t="shared" si="4"/>
        <v>0.4761178023549314</v>
      </c>
      <c r="Q10" s="1">
        <f t="shared" si="5"/>
        <v>0.52388219764506849</v>
      </c>
      <c r="R10" s="2">
        <f t="shared" si="6"/>
        <v>-0.64648843358992203</v>
      </c>
    </row>
    <row r="11" spans="1:19" x14ac:dyDescent="0.75">
      <c r="A11">
        <v>1</v>
      </c>
      <c r="B11">
        <v>7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1.399</v>
      </c>
      <c r="J11">
        <v>0</v>
      </c>
      <c r="K11" s="1">
        <f t="shared" si="0"/>
        <v>-0.87670334407292549</v>
      </c>
      <c r="L11" s="1">
        <v>0</v>
      </c>
      <c r="M11" s="1">
        <f t="shared" si="1"/>
        <v>0.41615256462262679</v>
      </c>
      <c r="N11" s="1">
        <f t="shared" si="2"/>
        <v>1</v>
      </c>
      <c r="O11" s="1">
        <f t="shared" si="3"/>
        <v>0.29386139249306253</v>
      </c>
      <c r="P11" s="1">
        <f t="shared" si="4"/>
        <v>0.70613860750693758</v>
      </c>
      <c r="Q11" s="1">
        <f t="shared" si="5"/>
        <v>0.70613860750693758</v>
      </c>
      <c r="R11" s="2">
        <f t="shared" si="6"/>
        <v>-0.34794373284518837</v>
      </c>
    </row>
    <row r="12" spans="1:19" x14ac:dyDescent="0.75">
      <c r="A12">
        <v>1</v>
      </c>
      <c r="B12">
        <v>8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1.6989999999999998</v>
      </c>
      <c r="J12">
        <v>1</v>
      </c>
      <c r="K12" s="1">
        <f t="shared" si="0"/>
        <v>-2.4236222530337468</v>
      </c>
      <c r="L12" s="1">
        <v>0</v>
      </c>
      <c r="M12" s="1">
        <f t="shared" si="1"/>
        <v>8.8600103514750117E-2</v>
      </c>
      <c r="N12" s="1">
        <f t="shared" si="2"/>
        <v>1</v>
      </c>
      <c r="O12" s="1">
        <f t="shared" si="3"/>
        <v>8.1389027273365139E-2</v>
      </c>
      <c r="P12" s="1">
        <f t="shared" si="4"/>
        <v>0.91861097272663483</v>
      </c>
      <c r="Q12" s="1">
        <f t="shared" si="5"/>
        <v>8.1389027273365139E-2</v>
      </c>
      <c r="R12" s="2">
        <f t="shared" si="6"/>
        <v>-2.5085148151414995</v>
      </c>
    </row>
    <row r="13" spans="1:19" x14ac:dyDescent="0.75">
      <c r="A13">
        <v>1</v>
      </c>
      <c r="B13">
        <v>9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1.6989999999999998</v>
      </c>
      <c r="J13">
        <v>1</v>
      </c>
      <c r="K13" s="1">
        <f t="shared" si="0"/>
        <v>-1.6242424559671893</v>
      </c>
      <c r="L13" s="1">
        <v>0</v>
      </c>
      <c r="M13" s="1">
        <f t="shared" si="1"/>
        <v>0.19706090098414894</v>
      </c>
      <c r="N13" s="1">
        <f t="shared" si="2"/>
        <v>1</v>
      </c>
      <c r="O13" s="1">
        <f t="shared" si="3"/>
        <v>0.16462061439158004</v>
      </c>
      <c r="P13" s="1">
        <f t="shared" si="4"/>
        <v>0.83537938560842007</v>
      </c>
      <c r="Q13" s="1">
        <f t="shared" si="5"/>
        <v>0.16462061439158004</v>
      </c>
      <c r="R13" s="2">
        <f t="shared" si="6"/>
        <v>-1.8041117592639448</v>
      </c>
    </row>
    <row r="14" spans="1:19" x14ac:dyDescent="0.75">
      <c r="A14">
        <v>2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1.9989999999999999</v>
      </c>
      <c r="J14">
        <v>0</v>
      </c>
      <c r="K14" s="1">
        <f t="shared" si="0"/>
        <v>-1.758153056023851</v>
      </c>
      <c r="L14" s="1">
        <v>0</v>
      </c>
      <c r="M14" s="1">
        <f t="shared" si="1"/>
        <v>0.17236291466855119</v>
      </c>
      <c r="N14" s="1">
        <f t="shared" si="2"/>
        <v>1</v>
      </c>
      <c r="O14" s="1">
        <f t="shared" si="3"/>
        <v>0.1470218074215367</v>
      </c>
      <c r="P14" s="1">
        <f t="shared" si="4"/>
        <v>0.8529781925784633</v>
      </c>
      <c r="Q14" s="1">
        <f t="shared" si="5"/>
        <v>0.8529781925784633</v>
      </c>
      <c r="R14" s="2">
        <f t="shared" si="6"/>
        <v>-0.15902129737592208</v>
      </c>
    </row>
    <row r="15" spans="1:19" x14ac:dyDescent="0.75">
      <c r="A15">
        <v>2</v>
      </c>
      <c r="B15">
        <v>2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1.399</v>
      </c>
      <c r="J15">
        <v>0</v>
      </c>
      <c r="K15" s="1">
        <f t="shared" si="0"/>
        <v>-2.2897116529770853</v>
      </c>
      <c r="L15" s="1">
        <v>0</v>
      </c>
      <c r="M15" s="1">
        <f t="shared" si="1"/>
        <v>0.10129566594693437</v>
      </c>
      <c r="N15" s="1">
        <f t="shared" si="2"/>
        <v>1</v>
      </c>
      <c r="O15" s="1">
        <f t="shared" si="3"/>
        <v>9.1978629426310007E-2</v>
      </c>
      <c r="P15" s="1">
        <f t="shared" si="4"/>
        <v>0.90802137057368992</v>
      </c>
      <c r="Q15" s="1">
        <f t="shared" si="5"/>
        <v>0.90802137057368992</v>
      </c>
      <c r="R15" s="2">
        <f t="shared" si="6"/>
        <v>-9.648736478370025E-2</v>
      </c>
    </row>
    <row r="16" spans="1:19" x14ac:dyDescent="0.75">
      <c r="A16">
        <v>2</v>
      </c>
      <c r="B16">
        <v>3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1.9989999999999999</v>
      </c>
      <c r="J16">
        <v>1</v>
      </c>
      <c r="K16" s="1">
        <f t="shared" si="0"/>
        <v>-0.62385653604022995</v>
      </c>
      <c r="L16" s="1">
        <v>0</v>
      </c>
      <c r="M16" s="1">
        <f t="shared" si="1"/>
        <v>0.53587383073476125</v>
      </c>
      <c r="N16" s="1">
        <f t="shared" si="2"/>
        <v>1</v>
      </c>
      <c r="O16" s="1">
        <f t="shared" si="3"/>
        <v>0.34890485143457356</v>
      </c>
      <c r="P16" s="1">
        <f t="shared" si="4"/>
        <v>0.6510951485654265</v>
      </c>
      <c r="Q16" s="1">
        <f t="shared" si="5"/>
        <v>0.34890485143457356</v>
      </c>
      <c r="R16" s="2">
        <f t="shared" si="6"/>
        <v>-1.0529560259431936</v>
      </c>
    </row>
    <row r="17" spans="1:18" x14ac:dyDescent="0.75">
      <c r="A17">
        <v>2</v>
      </c>
      <c r="B17">
        <v>4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1.6989999999999998</v>
      </c>
      <c r="J17">
        <v>1</v>
      </c>
      <c r="K17" s="1">
        <f t="shared" si="0"/>
        <v>0.12368257585403408</v>
      </c>
      <c r="L17" s="1">
        <v>0</v>
      </c>
      <c r="M17" s="1">
        <f t="shared" si="1"/>
        <v>1.1316565988519474</v>
      </c>
      <c r="N17" s="1">
        <f t="shared" si="2"/>
        <v>1</v>
      </c>
      <c r="O17" s="1">
        <f t="shared" si="3"/>
        <v>0.53088128709916371</v>
      </c>
      <c r="P17" s="1">
        <f t="shared" si="4"/>
        <v>0.4691187129008364</v>
      </c>
      <c r="Q17" s="1">
        <f t="shared" si="5"/>
        <v>0.53088128709916371</v>
      </c>
      <c r="R17" s="2">
        <f t="shared" si="6"/>
        <v>-0.63321684751953244</v>
      </c>
    </row>
    <row r="18" spans="1:18" x14ac:dyDescent="0.75">
      <c r="A18">
        <v>2</v>
      </c>
      <c r="B18">
        <v>5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1.9989999999999999</v>
      </c>
      <c r="J18">
        <v>0</v>
      </c>
      <c r="K18" s="1">
        <f t="shared" si="0"/>
        <v>-2.3955412150206747</v>
      </c>
      <c r="L18" s="1">
        <v>0</v>
      </c>
      <c r="M18" s="1">
        <f t="shared" si="1"/>
        <v>9.1123348249744496E-2</v>
      </c>
      <c r="N18" s="1">
        <f t="shared" si="2"/>
        <v>1</v>
      </c>
      <c r="O18" s="1">
        <f t="shared" si="3"/>
        <v>8.3513333662884381E-2</v>
      </c>
      <c r="P18" s="1">
        <f t="shared" si="4"/>
        <v>0.91648666633711562</v>
      </c>
      <c r="Q18" s="1">
        <f t="shared" si="5"/>
        <v>0.91648666633711562</v>
      </c>
      <c r="R18" s="2">
        <f t="shared" si="6"/>
        <v>-8.7207760267437304E-2</v>
      </c>
    </row>
    <row r="19" spans="1:18" x14ac:dyDescent="0.75">
      <c r="A19">
        <v>2</v>
      </c>
      <c r="B19">
        <v>6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1.399</v>
      </c>
      <c r="J19">
        <v>0</v>
      </c>
      <c r="K19" s="1">
        <f t="shared" si="0"/>
        <v>9.5601537840961814E-2</v>
      </c>
      <c r="L19" s="1">
        <v>0</v>
      </c>
      <c r="M19" s="1">
        <f t="shared" si="1"/>
        <v>1.1003205405340635</v>
      </c>
      <c r="N19" s="1">
        <f t="shared" si="2"/>
        <v>1</v>
      </c>
      <c r="O19" s="1">
        <f t="shared" si="3"/>
        <v>0.52388219764506849</v>
      </c>
      <c r="P19" s="1">
        <f t="shared" si="4"/>
        <v>0.4761178023549314</v>
      </c>
      <c r="Q19" s="1">
        <f t="shared" si="5"/>
        <v>0.4761178023549314</v>
      </c>
      <c r="R19" s="2">
        <f t="shared" si="6"/>
        <v>-0.74208997143088384</v>
      </c>
    </row>
    <row r="20" spans="1:18" x14ac:dyDescent="0.75">
      <c r="A20">
        <v>2</v>
      </c>
      <c r="B20">
        <v>7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1.399</v>
      </c>
      <c r="J20">
        <v>0</v>
      </c>
      <c r="K20" s="1">
        <f t="shared" si="0"/>
        <v>-0.87670334407292549</v>
      </c>
      <c r="L20" s="1">
        <v>0</v>
      </c>
      <c r="M20" s="1">
        <f t="shared" si="1"/>
        <v>0.41615256462262679</v>
      </c>
      <c r="N20" s="1">
        <f t="shared" si="2"/>
        <v>1</v>
      </c>
      <c r="O20" s="1">
        <f t="shared" si="3"/>
        <v>0.29386139249306253</v>
      </c>
      <c r="P20" s="1">
        <f t="shared" si="4"/>
        <v>0.70613860750693758</v>
      </c>
      <c r="Q20" s="1">
        <f t="shared" si="5"/>
        <v>0.70613860750693758</v>
      </c>
      <c r="R20" s="2">
        <f t="shared" si="6"/>
        <v>-0.34794373284518837</v>
      </c>
    </row>
    <row r="21" spans="1:18" x14ac:dyDescent="0.75">
      <c r="A21">
        <v>2</v>
      </c>
      <c r="B21">
        <v>8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1.6989999999999998</v>
      </c>
      <c r="J21">
        <v>0</v>
      </c>
      <c r="K21" s="1">
        <f t="shared" si="0"/>
        <v>-2.4236222530337468</v>
      </c>
      <c r="L21" s="1">
        <v>0</v>
      </c>
      <c r="M21" s="1">
        <f t="shared" si="1"/>
        <v>8.8600103514750117E-2</v>
      </c>
      <c r="N21" s="1">
        <f t="shared" si="2"/>
        <v>1</v>
      </c>
      <c r="O21" s="1">
        <f t="shared" si="3"/>
        <v>8.1389027273365139E-2</v>
      </c>
      <c r="P21" s="1">
        <f t="shared" si="4"/>
        <v>0.91861097272663483</v>
      </c>
      <c r="Q21" s="1">
        <f t="shared" si="5"/>
        <v>0.91861097272663483</v>
      </c>
      <c r="R21" s="2">
        <f t="shared" si="6"/>
        <v>-8.4892562107752437E-2</v>
      </c>
    </row>
    <row r="22" spans="1:18" x14ac:dyDescent="0.75">
      <c r="A22">
        <v>2</v>
      </c>
      <c r="B22">
        <v>9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1.6989999999999998</v>
      </c>
      <c r="J22">
        <v>0</v>
      </c>
      <c r="K22" s="1">
        <f t="shared" si="0"/>
        <v>-1.6242424559671893</v>
      </c>
      <c r="L22" s="1">
        <v>0</v>
      </c>
      <c r="M22" s="1">
        <f t="shared" si="1"/>
        <v>0.19706090098414894</v>
      </c>
      <c r="N22" s="1">
        <f t="shared" si="2"/>
        <v>1</v>
      </c>
      <c r="O22" s="1">
        <f t="shared" si="3"/>
        <v>0.16462061439158004</v>
      </c>
      <c r="P22" s="1">
        <f t="shared" si="4"/>
        <v>0.83537938560842007</v>
      </c>
      <c r="Q22" s="1">
        <f t="shared" si="5"/>
        <v>0.83537938560842007</v>
      </c>
      <c r="R22" s="2">
        <f t="shared" si="6"/>
        <v>-0.17986930329675568</v>
      </c>
    </row>
    <row r="23" spans="1:18" x14ac:dyDescent="0.75">
      <c r="A23">
        <v>3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1.9989999999999999</v>
      </c>
      <c r="J23">
        <v>0</v>
      </c>
      <c r="K23" s="1">
        <f t="shared" si="0"/>
        <v>-1.758153056023851</v>
      </c>
      <c r="L23" s="1">
        <v>0</v>
      </c>
      <c r="M23" s="1">
        <f t="shared" si="1"/>
        <v>0.17236291466855119</v>
      </c>
      <c r="N23" s="1">
        <f t="shared" si="2"/>
        <v>1</v>
      </c>
      <c r="O23" s="1">
        <f t="shared" si="3"/>
        <v>0.1470218074215367</v>
      </c>
      <c r="P23" s="1">
        <f t="shared" si="4"/>
        <v>0.8529781925784633</v>
      </c>
      <c r="Q23" s="1">
        <f t="shared" si="5"/>
        <v>0.8529781925784633</v>
      </c>
      <c r="R23" s="2">
        <f t="shared" si="6"/>
        <v>-0.15902129737592208</v>
      </c>
    </row>
    <row r="24" spans="1:18" x14ac:dyDescent="0.75">
      <c r="A24">
        <v>3</v>
      </c>
      <c r="B24">
        <v>2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1.399</v>
      </c>
      <c r="J24">
        <v>0</v>
      </c>
      <c r="K24" s="1">
        <f t="shared" si="0"/>
        <v>-2.2897116529770853</v>
      </c>
      <c r="L24" s="1">
        <v>0</v>
      </c>
      <c r="M24" s="1">
        <f t="shared" si="1"/>
        <v>0.10129566594693437</v>
      </c>
      <c r="N24" s="1">
        <f t="shared" si="2"/>
        <v>1</v>
      </c>
      <c r="O24" s="1">
        <f t="shared" si="3"/>
        <v>9.1978629426310007E-2</v>
      </c>
      <c r="P24" s="1">
        <f t="shared" si="4"/>
        <v>0.90802137057368992</v>
      </c>
      <c r="Q24" s="1">
        <f t="shared" si="5"/>
        <v>0.90802137057368992</v>
      </c>
      <c r="R24" s="2">
        <f t="shared" si="6"/>
        <v>-9.648736478370025E-2</v>
      </c>
    </row>
    <row r="25" spans="1:18" x14ac:dyDescent="0.75">
      <c r="A25">
        <v>3</v>
      </c>
      <c r="B25">
        <v>3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1.9989999999999999</v>
      </c>
      <c r="J25">
        <v>0</v>
      </c>
      <c r="K25" s="1">
        <f t="shared" si="0"/>
        <v>-0.62385653604022995</v>
      </c>
      <c r="L25" s="1">
        <v>0</v>
      </c>
      <c r="M25" s="1">
        <f t="shared" si="1"/>
        <v>0.53587383073476125</v>
      </c>
      <c r="N25" s="1">
        <f t="shared" si="2"/>
        <v>1</v>
      </c>
      <c r="O25" s="1">
        <f t="shared" si="3"/>
        <v>0.34890485143457356</v>
      </c>
      <c r="P25" s="1">
        <f t="shared" si="4"/>
        <v>0.6510951485654265</v>
      </c>
      <c r="Q25" s="1">
        <f t="shared" si="5"/>
        <v>0.6510951485654265</v>
      </c>
      <c r="R25" s="2">
        <f t="shared" si="6"/>
        <v>-0.42909948990296365</v>
      </c>
    </row>
    <row r="26" spans="1:18" x14ac:dyDescent="0.75">
      <c r="A26">
        <v>3</v>
      </c>
      <c r="B26">
        <v>4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1.6989999999999998</v>
      </c>
      <c r="J26">
        <v>1</v>
      </c>
      <c r="K26" s="1">
        <f t="shared" si="0"/>
        <v>0.12368257585403408</v>
      </c>
      <c r="L26" s="1">
        <v>0</v>
      </c>
      <c r="M26" s="1">
        <f t="shared" si="1"/>
        <v>1.1316565988519474</v>
      </c>
      <c r="N26" s="1">
        <f t="shared" si="2"/>
        <v>1</v>
      </c>
      <c r="O26" s="1">
        <f t="shared" si="3"/>
        <v>0.53088128709916371</v>
      </c>
      <c r="P26" s="1">
        <f t="shared" si="4"/>
        <v>0.4691187129008364</v>
      </c>
      <c r="Q26" s="1">
        <f t="shared" si="5"/>
        <v>0.53088128709916371</v>
      </c>
      <c r="R26" s="2">
        <f t="shared" si="6"/>
        <v>-0.63321684751953244</v>
      </c>
    </row>
    <row r="27" spans="1:18" x14ac:dyDescent="0.75">
      <c r="A27">
        <v>3</v>
      </c>
      <c r="B27">
        <v>5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1.9989999999999999</v>
      </c>
      <c r="J27">
        <v>0</v>
      </c>
      <c r="K27" s="1">
        <f t="shared" si="0"/>
        <v>-2.3955412150206747</v>
      </c>
      <c r="L27" s="1">
        <v>0</v>
      </c>
      <c r="M27" s="1">
        <f t="shared" si="1"/>
        <v>9.1123348249744496E-2</v>
      </c>
      <c r="N27" s="1">
        <f t="shared" si="2"/>
        <v>1</v>
      </c>
      <c r="O27" s="1">
        <f t="shared" si="3"/>
        <v>8.3513333662884381E-2</v>
      </c>
      <c r="P27" s="1">
        <f t="shared" si="4"/>
        <v>0.91648666633711562</v>
      </c>
      <c r="Q27" s="1">
        <f t="shared" si="5"/>
        <v>0.91648666633711562</v>
      </c>
      <c r="R27" s="2">
        <f t="shared" si="6"/>
        <v>-8.7207760267437304E-2</v>
      </c>
    </row>
    <row r="28" spans="1:18" x14ac:dyDescent="0.75">
      <c r="A28">
        <v>3</v>
      </c>
      <c r="B28">
        <v>6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1.399</v>
      </c>
      <c r="J28">
        <v>1</v>
      </c>
      <c r="K28" s="1">
        <f t="shared" si="0"/>
        <v>9.5601537840961814E-2</v>
      </c>
      <c r="L28" s="1">
        <v>0</v>
      </c>
      <c r="M28" s="1">
        <f t="shared" si="1"/>
        <v>1.1003205405340635</v>
      </c>
      <c r="N28" s="1">
        <f t="shared" si="2"/>
        <v>1</v>
      </c>
      <c r="O28" s="1">
        <f t="shared" si="3"/>
        <v>0.52388219764506849</v>
      </c>
      <c r="P28" s="1">
        <f t="shared" si="4"/>
        <v>0.4761178023549314</v>
      </c>
      <c r="Q28" s="1">
        <f t="shared" si="5"/>
        <v>0.52388219764506849</v>
      </c>
      <c r="R28" s="2">
        <f t="shared" si="6"/>
        <v>-0.64648843358992203</v>
      </c>
    </row>
    <row r="29" spans="1:18" x14ac:dyDescent="0.75">
      <c r="A29">
        <v>3</v>
      </c>
      <c r="B29">
        <v>7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1.399</v>
      </c>
      <c r="J29">
        <v>1</v>
      </c>
      <c r="K29" s="1">
        <f t="shared" si="0"/>
        <v>-0.87670334407292549</v>
      </c>
      <c r="L29" s="1">
        <v>0</v>
      </c>
      <c r="M29" s="1">
        <f t="shared" si="1"/>
        <v>0.41615256462262679</v>
      </c>
      <c r="N29" s="1">
        <f t="shared" si="2"/>
        <v>1</v>
      </c>
      <c r="O29" s="1">
        <f t="shared" si="3"/>
        <v>0.29386139249306253</v>
      </c>
      <c r="P29" s="1">
        <f t="shared" si="4"/>
        <v>0.70613860750693758</v>
      </c>
      <c r="Q29" s="1">
        <f t="shared" si="5"/>
        <v>0.29386139249306253</v>
      </c>
      <c r="R29" s="2">
        <f t="shared" si="6"/>
        <v>-1.2246470769181139</v>
      </c>
    </row>
    <row r="30" spans="1:18" x14ac:dyDescent="0.75">
      <c r="A30">
        <v>3</v>
      </c>
      <c r="B30">
        <v>8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1.6989999999999998</v>
      </c>
      <c r="J30">
        <v>0</v>
      </c>
      <c r="K30" s="1">
        <f t="shared" si="0"/>
        <v>-2.4236222530337468</v>
      </c>
      <c r="L30" s="1">
        <v>0</v>
      </c>
      <c r="M30" s="1">
        <f t="shared" si="1"/>
        <v>8.8600103514750117E-2</v>
      </c>
      <c r="N30" s="1">
        <f t="shared" si="2"/>
        <v>1</v>
      </c>
      <c r="O30" s="1">
        <f t="shared" si="3"/>
        <v>8.1389027273365139E-2</v>
      </c>
      <c r="P30" s="1">
        <f t="shared" si="4"/>
        <v>0.91861097272663483</v>
      </c>
      <c r="Q30" s="1">
        <f t="shared" si="5"/>
        <v>0.91861097272663483</v>
      </c>
      <c r="R30" s="2">
        <f t="shared" si="6"/>
        <v>-8.4892562107752437E-2</v>
      </c>
    </row>
    <row r="31" spans="1:18" x14ac:dyDescent="0.75">
      <c r="A31">
        <v>3</v>
      </c>
      <c r="B31">
        <v>9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1.6989999999999998</v>
      </c>
      <c r="J31">
        <v>0</v>
      </c>
      <c r="K31" s="1">
        <f t="shared" si="0"/>
        <v>-1.6242424559671893</v>
      </c>
      <c r="L31" s="1">
        <v>0</v>
      </c>
      <c r="M31" s="1">
        <f t="shared" si="1"/>
        <v>0.19706090098414894</v>
      </c>
      <c r="N31" s="1">
        <f t="shared" si="2"/>
        <v>1</v>
      </c>
      <c r="O31" s="1">
        <f t="shared" si="3"/>
        <v>0.16462061439158004</v>
      </c>
      <c r="P31" s="1">
        <f t="shared" si="4"/>
        <v>0.83537938560842007</v>
      </c>
      <c r="Q31" s="1">
        <f t="shared" si="5"/>
        <v>0.83537938560842007</v>
      </c>
      <c r="R31" s="2">
        <f t="shared" si="6"/>
        <v>-0.17986930329675568</v>
      </c>
    </row>
    <row r="32" spans="1:18" x14ac:dyDescent="0.75">
      <c r="A32">
        <v>4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1.9989999999999999</v>
      </c>
      <c r="J32">
        <v>1</v>
      </c>
      <c r="K32" s="1">
        <f t="shared" si="0"/>
        <v>-1.758153056023851</v>
      </c>
      <c r="L32" s="1">
        <v>0</v>
      </c>
      <c r="M32" s="1">
        <f t="shared" si="1"/>
        <v>0.17236291466855119</v>
      </c>
      <c r="N32" s="1">
        <f t="shared" si="2"/>
        <v>1</v>
      </c>
      <c r="O32" s="1">
        <f t="shared" si="3"/>
        <v>0.1470218074215367</v>
      </c>
      <c r="P32" s="1">
        <f t="shared" si="4"/>
        <v>0.8529781925784633</v>
      </c>
      <c r="Q32" s="1">
        <f t="shared" si="5"/>
        <v>0.1470218074215367</v>
      </c>
      <c r="R32" s="2">
        <f t="shared" si="6"/>
        <v>-1.9171743533997729</v>
      </c>
    </row>
    <row r="33" spans="1:18" x14ac:dyDescent="0.75">
      <c r="A33">
        <v>4</v>
      </c>
      <c r="B33">
        <v>2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1.399</v>
      </c>
      <c r="J33">
        <v>0</v>
      </c>
      <c r="K33" s="1">
        <f t="shared" si="0"/>
        <v>-2.2897116529770853</v>
      </c>
      <c r="L33" s="1">
        <v>0</v>
      </c>
      <c r="M33" s="1">
        <f t="shared" si="1"/>
        <v>0.10129566594693437</v>
      </c>
      <c r="N33" s="1">
        <f t="shared" si="2"/>
        <v>1</v>
      </c>
      <c r="O33" s="1">
        <f t="shared" si="3"/>
        <v>9.1978629426310007E-2</v>
      </c>
      <c r="P33" s="1">
        <f t="shared" si="4"/>
        <v>0.90802137057368992</v>
      </c>
      <c r="Q33" s="1">
        <f t="shared" si="5"/>
        <v>0.90802137057368992</v>
      </c>
      <c r="R33" s="2">
        <f t="shared" si="6"/>
        <v>-9.648736478370025E-2</v>
      </c>
    </row>
    <row r="34" spans="1:18" x14ac:dyDescent="0.75">
      <c r="A34">
        <v>4</v>
      </c>
      <c r="B34">
        <v>3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1.9989999999999999</v>
      </c>
      <c r="J34">
        <v>1</v>
      </c>
      <c r="K34" s="1">
        <f t="shared" si="0"/>
        <v>-0.62385653604022995</v>
      </c>
      <c r="L34" s="1">
        <v>0</v>
      </c>
      <c r="M34" s="1">
        <f t="shared" si="1"/>
        <v>0.53587383073476125</v>
      </c>
      <c r="N34" s="1">
        <f t="shared" si="2"/>
        <v>1</v>
      </c>
      <c r="O34" s="1">
        <f t="shared" si="3"/>
        <v>0.34890485143457356</v>
      </c>
      <c r="P34" s="1">
        <f t="shared" si="4"/>
        <v>0.6510951485654265</v>
      </c>
      <c r="Q34" s="1">
        <f t="shared" si="5"/>
        <v>0.34890485143457356</v>
      </c>
      <c r="R34" s="2">
        <f t="shared" si="6"/>
        <v>-1.0529560259431936</v>
      </c>
    </row>
    <row r="35" spans="1:18" x14ac:dyDescent="0.75">
      <c r="A35">
        <v>4</v>
      </c>
      <c r="B35">
        <v>4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1.6989999999999998</v>
      </c>
      <c r="J35">
        <v>1</v>
      </c>
      <c r="K35" s="1">
        <f t="shared" si="0"/>
        <v>0.12368257585403408</v>
      </c>
      <c r="L35" s="1">
        <v>0</v>
      </c>
      <c r="M35" s="1">
        <f t="shared" si="1"/>
        <v>1.1316565988519474</v>
      </c>
      <c r="N35" s="1">
        <f t="shared" si="2"/>
        <v>1</v>
      </c>
      <c r="O35" s="1">
        <f t="shared" si="3"/>
        <v>0.53088128709916371</v>
      </c>
      <c r="P35" s="1">
        <f t="shared" si="4"/>
        <v>0.4691187129008364</v>
      </c>
      <c r="Q35" s="1">
        <f t="shared" si="5"/>
        <v>0.53088128709916371</v>
      </c>
      <c r="R35" s="2">
        <f t="shared" si="6"/>
        <v>-0.63321684751953244</v>
      </c>
    </row>
    <row r="36" spans="1:18" x14ac:dyDescent="0.75">
      <c r="A36">
        <v>4</v>
      </c>
      <c r="B36">
        <v>5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1.9989999999999999</v>
      </c>
      <c r="J36">
        <v>1</v>
      </c>
      <c r="K36" s="1">
        <f t="shared" si="0"/>
        <v>-2.3955412150206747</v>
      </c>
      <c r="L36" s="1">
        <v>0</v>
      </c>
      <c r="M36" s="1">
        <f t="shared" si="1"/>
        <v>9.1123348249744496E-2</v>
      </c>
      <c r="N36" s="1">
        <f t="shared" si="2"/>
        <v>1</v>
      </c>
      <c r="O36" s="1">
        <f t="shared" si="3"/>
        <v>8.3513333662884381E-2</v>
      </c>
      <c r="P36" s="1">
        <f t="shared" si="4"/>
        <v>0.91648666633711562</v>
      </c>
      <c r="Q36" s="1">
        <f t="shared" si="5"/>
        <v>8.3513333662884381E-2</v>
      </c>
      <c r="R36" s="2">
        <f t="shared" si="6"/>
        <v>-2.482748975288112</v>
      </c>
    </row>
    <row r="37" spans="1:18" x14ac:dyDescent="0.75">
      <c r="A37">
        <v>4</v>
      </c>
      <c r="B37">
        <v>6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1.399</v>
      </c>
      <c r="J37">
        <v>1</v>
      </c>
      <c r="K37" s="1">
        <f t="shared" si="0"/>
        <v>9.5601537840961814E-2</v>
      </c>
      <c r="L37" s="1">
        <v>0</v>
      </c>
      <c r="M37" s="1">
        <f t="shared" si="1"/>
        <v>1.1003205405340635</v>
      </c>
      <c r="N37" s="1">
        <f t="shared" si="2"/>
        <v>1</v>
      </c>
      <c r="O37" s="1">
        <f t="shared" si="3"/>
        <v>0.52388219764506849</v>
      </c>
      <c r="P37" s="1">
        <f t="shared" si="4"/>
        <v>0.4761178023549314</v>
      </c>
      <c r="Q37" s="1">
        <f t="shared" si="5"/>
        <v>0.52388219764506849</v>
      </c>
      <c r="R37" s="2">
        <f t="shared" si="6"/>
        <v>-0.64648843358992203</v>
      </c>
    </row>
    <row r="38" spans="1:18" x14ac:dyDescent="0.75">
      <c r="A38">
        <v>4</v>
      </c>
      <c r="B38">
        <v>7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1.399</v>
      </c>
      <c r="J38">
        <v>0</v>
      </c>
      <c r="K38" s="1">
        <f t="shared" si="0"/>
        <v>-0.87670334407292549</v>
      </c>
      <c r="L38" s="1">
        <v>0</v>
      </c>
      <c r="M38" s="1">
        <f t="shared" si="1"/>
        <v>0.41615256462262679</v>
      </c>
      <c r="N38" s="1">
        <f t="shared" si="2"/>
        <v>1</v>
      </c>
      <c r="O38" s="1">
        <f t="shared" si="3"/>
        <v>0.29386139249306253</v>
      </c>
      <c r="P38" s="1">
        <f t="shared" si="4"/>
        <v>0.70613860750693758</v>
      </c>
      <c r="Q38" s="1">
        <f t="shared" si="5"/>
        <v>0.70613860750693758</v>
      </c>
      <c r="R38" s="2">
        <f t="shared" si="6"/>
        <v>-0.34794373284518837</v>
      </c>
    </row>
    <row r="39" spans="1:18" x14ac:dyDescent="0.75">
      <c r="A39">
        <v>4</v>
      </c>
      <c r="B39">
        <v>8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1.6989999999999998</v>
      </c>
      <c r="J39">
        <v>1</v>
      </c>
      <c r="K39" s="1">
        <f t="shared" si="0"/>
        <v>-2.4236222530337468</v>
      </c>
      <c r="L39" s="1">
        <v>0</v>
      </c>
      <c r="M39" s="1">
        <f t="shared" si="1"/>
        <v>8.8600103514750117E-2</v>
      </c>
      <c r="N39" s="1">
        <f t="shared" si="2"/>
        <v>1</v>
      </c>
      <c r="O39" s="1">
        <f t="shared" si="3"/>
        <v>8.1389027273365139E-2</v>
      </c>
      <c r="P39" s="1">
        <f t="shared" si="4"/>
        <v>0.91861097272663483</v>
      </c>
      <c r="Q39" s="1">
        <f t="shared" si="5"/>
        <v>8.1389027273365139E-2</v>
      </c>
      <c r="R39" s="2">
        <f t="shared" si="6"/>
        <v>-2.5085148151414995</v>
      </c>
    </row>
    <row r="40" spans="1:18" x14ac:dyDescent="0.75">
      <c r="A40">
        <v>4</v>
      </c>
      <c r="B40">
        <v>9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1.6989999999999998</v>
      </c>
      <c r="J40">
        <v>0</v>
      </c>
      <c r="K40" s="1">
        <f t="shared" si="0"/>
        <v>-1.6242424559671893</v>
      </c>
      <c r="L40" s="1">
        <v>0</v>
      </c>
      <c r="M40" s="1">
        <f t="shared" si="1"/>
        <v>0.19706090098414894</v>
      </c>
      <c r="N40" s="1">
        <f t="shared" si="2"/>
        <v>1</v>
      </c>
      <c r="O40" s="1">
        <f t="shared" si="3"/>
        <v>0.16462061439158004</v>
      </c>
      <c r="P40" s="1">
        <f t="shared" si="4"/>
        <v>0.83537938560842007</v>
      </c>
      <c r="Q40" s="1">
        <f t="shared" si="5"/>
        <v>0.83537938560842007</v>
      </c>
      <c r="R40" s="2">
        <f t="shared" si="6"/>
        <v>-0.17986930329675568</v>
      </c>
    </row>
    <row r="41" spans="1:18" x14ac:dyDescent="0.75">
      <c r="A41">
        <v>5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1.9989999999999999</v>
      </c>
      <c r="J41">
        <v>0</v>
      </c>
      <c r="K41" s="1">
        <f t="shared" si="0"/>
        <v>-1.758153056023851</v>
      </c>
      <c r="L41" s="1">
        <v>0</v>
      </c>
      <c r="M41" s="1">
        <f t="shared" si="1"/>
        <v>0.17236291466855119</v>
      </c>
      <c r="N41" s="1">
        <f t="shared" si="2"/>
        <v>1</v>
      </c>
      <c r="O41" s="1">
        <f t="shared" si="3"/>
        <v>0.1470218074215367</v>
      </c>
      <c r="P41" s="1">
        <f t="shared" si="4"/>
        <v>0.8529781925784633</v>
      </c>
      <c r="Q41" s="1">
        <f t="shared" si="5"/>
        <v>0.8529781925784633</v>
      </c>
      <c r="R41" s="2">
        <f t="shared" si="6"/>
        <v>-0.15902129737592208</v>
      </c>
    </row>
    <row r="42" spans="1:18" x14ac:dyDescent="0.75">
      <c r="A42">
        <v>5</v>
      </c>
      <c r="B42">
        <v>2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1.399</v>
      </c>
      <c r="J42">
        <v>0</v>
      </c>
      <c r="K42" s="1">
        <f t="shared" si="0"/>
        <v>-2.2897116529770853</v>
      </c>
      <c r="L42" s="1">
        <v>0</v>
      </c>
      <c r="M42" s="1">
        <f t="shared" si="1"/>
        <v>0.10129566594693437</v>
      </c>
      <c r="N42" s="1">
        <f t="shared" si="2"/>
        <v>1</v>
      </c>
      <c r="O42" s="1">
        <f t="shared" si="3"/>
        <v>9.1978629426310007E-2</v>
      </c>
      <c r="P42" s="1">
        <f t="shared" si="4"/>
        <v>0.90802137057368992</v>
      </c>
      <c r="Q42" s="1">
        <f t="shared" si="5"/>
        <v>0.90802137057368992</v>
      </c>
      <c r="R42" s="2">
        <f t="shared" si="6"/>
        <v>-9.648736478370025E-2</v>
      </c>
    </row>
    <row r="43" spans="1:18" x14ac:dyDescent="0.75">
      <c r="A43">
        <v>5</v>
      </c>
      <c r="B43">
        <v>3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1.9989999999999999</v>
      </c>
      <c r="J43">
        <v>1</v>
      </c>
      <c r="K43" s="1">
        <f t="shared" si="0"/>
        <v>-0.62385653604022995</v>
      </c>
      <c r="L43" s="1">
        <v>0</v>
      </c>
      <c r="M43" s="1">
        <f t="shared" si="1"/>
        <v>0.53587383073476125</v>
      </c>
      <c r="N43" s="1">
        <f t="shared" si="2"/>
        <v>1</v>
      </c>
      <c r="O43" s="1">
        <f t="shared" si="3"/>
        <v>0.34890485143457356</v>
      </c>
      <c r="P43" s="1">
        <f t="shared" si="4"/>
        <v>0.6510951485654265</v>
      </c>
      <c r="Q43" s="1">
        <f t="shared" si="5"/>
        <v>0.34890485143457356</v>
      </c>
      <c r="R43" s="2">
        <f t="shared" si="6"/>
        <v>-1.0529560259431936</v>
      </c>
    </row>
    <row r="44" spans="1:18" x14ac:dyDescent="0.75">
      <c r="A44">
        <v>5</v>
      </c>
      <c r="B44">
        <v>4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1.6989999999999998</v>
      </c>
      <c r="J44">
        <v>1</v>
      </c>
      <c r="K44" s="1">
        <f t="shared" si="0"/>
        <v>0.12368257585403408</v>
      </c>
      <c r="L44" s="1">
        <v>0</v>
      </c>
      <c r="M44" s="1">
        <f t="shared" si="1"/>
        <v>1.1316565988519474</v>
      </c>
      <c r="N44" s="1">
        <f t="shared" si="2"/>
        <v>1</v>
      </c>
      <c r="O44" s="1">
        <f t="shared" si="3"/>
        <v>0.53088128709916371</v>
      </c>
      <c r="P44" s="1">
        <f t="shared" si="4"/>
        <v>0.4691187129008364</v>
      </c>
      <c r="Q44" s="1">
        <f t="shared" si="5"/>
        <v>0.53088128709916371</v>
      </c>
      <c r="R44" s="2">
        <f t="shared" si="6"/>
        <v>-0.63321684751953244</v>
      </c>
    </row>
    <row r="45" spans="1:18" x14ac:dyDescent="0.75">
      <c r="A45">
        <v>5</v>
      </c>
      <c r="B45">
        <v>5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1.9989999999999999</v>
      </c>
      <c r="J45">
        <v>0</v>
      </c>
      <c r="K45" s="1">
        <f t="shared" si="0"/>
        <v>-2.3955412150206747</v>
      </c>
      <c r="L45" s="1">
        <v>0</v>
      </c>
      <c r="M45" s="1">
        <f t="shared" si="1"/>
        <v>9.1123348249744496E-2</v>
      </c>
      <c r="N45" s="1">
        <f t="shared" si="2"/>
        <v>1</v>
      </c>
      <c r="O45" s="1">
        <f t="shared" si="3"/>
        <v>8.3513333662884381E-2</v>
      </c>
      <c r="P45" s="1">
        <f t="shared" si="4"/>
        <v>0.91648666633711562</v>
      </c>
      <c r="Q45" s="1">
        <f t="shared" si="5"/>
        <v>0.91648666633711562</v>
      </c>
      <c r="R45" s="2">
        <f t="shared" si="6"/>
        <v>-8.7207760267437304E-2</v>
      </c>
    </row>
    <row r="46" spans="1:18" x14ac:dyDescent="0.75">
      <c r="A46">
        <v>5</v>
      </c>
      <c r="B46">
        <v>6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1.399</v>
      </c>
      <c r="J46">
        <v>1</v>
      </c>
      <c r="K46" s="1">
        <f t="shared" si="0"/>
        <v>9.5601537840961814E-2</v>
      </c>
      <c r="L46" s="1">
        <v>0</v>
      </c>
      <c r="M46" s="1">
        <f t="shared" si="1"/>
        <v>1.1003205405340635</v>
      </c>
      <c r="N46" s="1">
        <f t="shared" si="2"/>
        <v>1</v>
      </c>
      <c r="O46" s="1">
        <f t="shared" si="3"/>
        <v>0.52388219764506849</v>
      </c>
      <c r="P46" s="1">
        <f t="shared" si="4"/>
        <v>0.4761178023549314</v>
      </c>
      <c r="Q46" s="1">
        <f t="shared" si="5"/>
        <v>0.52388219764506849</v>
      </c>
      <c r="R46" s="2">
        <f t="shared" si="6"/>
        <v>-0.64648843358992203</v>
      </c>
    </row>
    <row r="47" spans="1:18" x14ac:dyDescent="0.75">
      <c r="A47">
        <v>5</v>
      </c>
      <c r="B47">
        <v>7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1.399</v>
      </c>
      <c r="J47">
        <v>0</v>
      </c>
      <c r="K47" s="1">
        <f t="shared" si="0"/>
        <v>-0.87670334407292549</v>
      </c>
      <c r="L47" s="1">
        <v>0</v>
      </c>
      <c r="M47" s="1">
        <f t="shared" si="1"/>
        <v>0.41615256462262679</v>
      </c>
      <c r="N47" s="1">
        <f t="shared" si="2"/>
        <v>1</v>
      </c>
      <c r="O47" s="1">
        <f t="shared" si="3"/>
        <v>0.29386139249306253</v>
      </c>
      <c r="P47" s="1">
        <f t="shared" si="4"/>
        <v>0.70613860750693758</v>
      </c>
      <c r="Q47" s="1">
        <f t="shared" si="5"/>
        <v>0.70613860750693758</v>
      </c>
      <c r="R47" s="2">
        <f t="shared" si="6"/>
        <v>-0.34794373284518837</v>
      </c>
    </row>
    <row r="48" spans="1:18" x14ac:dyDescent="0.75">
      <c r="A48">
        <v>5</v>
      </c>
      <c r="B48">
        <v>8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1.6989999999999998</v>
      </c>
      <c r="J48">
        <v>0</v>
      </c>
      <c r="K48" s="1">
        <f t="shared" si="0"/>
        <v>-2.4236222530337468</v>
      </c>
      <c r="L48" s="1">
        <v>0</v>
      </c>
      <c r="M48" s="1">
        <f t="shared" si="1"/>
        <v>8.8600103514750117E-2</v>
      </c>
      <c r="N48" s="1">
        <f t="shared" si="2"/>
        <v>1</v>
      </c>
      <c r="O48" s="1">
        <f t="shared" si="3"/>
        <v>8.1389027273365139E-2</v>
      </c>
      <c r="P48" s="1">
        <f t="shared" si="4"/>
        <v>0.91861097272663483</v>
      </c>
      <c r="Q48" s="1">
        <f t="shared" si="5"/>
        <v>0.91861097272663483</v>
      </c>
      <c r="R48" s="2">
        <f t="shared" si="6"/>
        <v>-8.4892562107752437E-2</v>
      </c>
    </row>
    <row r="49" spans="1:18" x14ac:dyDescent="0.75">
      <c r="A49">
        <v>5</v>
      </c>
      <c r="B49">
        <v>9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1.6989999999999998</v>
      </c>
      <c r="J49">
        <v>0</v>
      </c>
      <c r="K49" s="1">
        <f t="shared" si="0"/>
        <v>-1.6242424559671893</v>
      </c>
      <c r="L49" s="1">
        <v>0</v>
      </c>
      <c r="M49" s="1">
        <f t="shared" si="1"/>
        <v>0.19706090098414894</v>
      </c>
      <c r="N49" s="1">
        <f t="shared" si="2"/>
        <v>1</v>
      </c>
      <c r="O49" s="1">
        <f t="shared" si="3"/>
        <v>0.16462061439158004</v>
      </c>
      <c r="P49" s="1">
        <f t="shared" si="4"/>
        <v>0.83537938560842007</v>
      </c>
      <c r="Q49" s="1">
        <f t="shared" si="5"/>
        <v>0.83537938560842007</v>
      </c>
      <c r="R49" s="2">
        <f t="shared" si="6"/>
        <v>-0.17986930329675568</v>
      </c>
    </row>
    <row r="50" spans="1:18" x14ac:dyDescent="0.75">
      <c r="A50">
        <v>6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1.9989999999999999</v>
      </c>
      <c r="J50">
        <v>0</v>
      </c>
      <c r="K50" s="1">
        <f t="shared" si="0"/>
        <v>-1.758153056023851</v>
      </c>
      <c r="L50" s="1">
        <v>0</v>
      </c>
      <c r="M50" s="1">
        <f t="shared" si="1"/>
        <v>0.17236291466855119</v>
      </c>
      <c r="N50" s="1">
        <f t="shared" si="2"/>
        <v>1</v>
      </c>
      <c r="O50" s="1">
        <f t="shared" si="3"/>
        <v>0.1470218074215367</v>
      </c>
      <c r="P50" s="1">
        <f t="shared" si="4"/>
        <v>0.8529781925784633</v>
      </c>
      <c r="Q50" s="1">
        <f t="shared" si="5"/>
        <v>0.8529781925784633</v>
      </c>
      <c r="R50" s="2">
        <f t="shared" si="6"/>
        <v>-0.15902129737592208</v>
      </c>
    </row>
    <row r="51" spans="1:18" x14ac:dyDescent="0.75">
      <c r="A51">
        <v>6</v>
      </c>
      <c r="B51">
        <v>2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1.399</v>
      </c>
      <c r="J51">
        <v>0</v>
      </c>
      <c r="K51" s="1">
        <f t="shared" si="0"/>
        <v>-2.2897116529770853</v>
      </c>
      <c r="L51" s="1">
        <v>0</v>
      </c>
      <c r="M51" s="1">
        <f t="shared" si="1"/>
        <v>0.10129566594693437</v>
      </c>
      <c r="N51" s="1">
        <f t="shared" si="2"/>
        <v>1</v>
      </c>
      <c r="O51" s="1">
        <f t="shared" si="3"/>
        <v>9.1978629426310007E-2</v>
      </c>
      <c r="P51" s="1">
        <f t="shared" si="4"/>
        <v>0.90802137057368992</v>
      </c>
      <c r="Q51" s="1">
        <f t="shared" si="5"/>
        <v>0.90802137057368992</v>
      </c>
      <c r="R51" s="2">
        <f t="shared" si="6"/>
        <v>-9.648736478370025E-2</v>
      </c>
    </row>
    <row r="52" spans="1:18" x14ac:dyDescent="0.75">
      <c r="A52">
        <v>6</v>
      </c>
      <c r="B52">
        <v>3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1.9989999999999999</v>
      </c>
      <c r="J52">
        <v>1</v>
      </c>
      <c r="K52" s="1">
        <f t="shared" si="0"/>
        <v>-0.62385653604022995</v>
      </c>
      <c r="L52" s="1">
        <v>0</v>
      </c>
      <c r="M52" s="1">
        <f t="shared" si="1"/>
        <v>0.53587383073476125</v>
      </c>
      <c r="N52" s="1">
        <f t="shared" si="2"/>
        <v>1</v>
      </c>
      <c r="O52" s="1">
        <f t="shared" si="3"/>
        <v>0.34890485143457356</v>
      </c>
      <c r="P52" s="1">
        <f t="shared" si="4"/>
        <v>0.6510951485654265</v>
      </c>
      <c r="Q52" s="1">
        <f t="shared" si="5"/>
        <v>0.34890485143457356</v>
      </c>
      <c r="R52" s="2">
        <f t="shared" si="6"/>
        <v>-1.0529560259431936</v>
      </c>
    </row>
    <row r="53" spans="1:18" x14ac:dyDescent="0.75">
      <c r="A53">
        <v>6</v>
      </c>
      <c r="B53">
        <v>4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1.6989999999999998</v>
      </c>
      <c r="J53">
        <v>1</v>
      </c>
      <c r="K53" s="1">
        <f t="shared" si="0"/>
        <v>0.12368257585403408</v>
      </c>
      <c r="L53" s="1">
        <v>0</v>
      </c>
      <c r="M53" s="1">
        <f t="shared" si="1"/>
        <v>1.1316565988519474</v>
      </c>
      <c r="N53" s="1">
        <f t="shared" si="2"/>
        <v>1</v>
      </c>
      <c r="O53" s="1">
        <f t="shared" si="3"/>
        <v>0.53088128709916371</v>
      </c>
      <c r="P53" s="1">
        <f t="shared" si="4"/>
        <v>0.4691187129008364</v>
      </c>
      <c r="Q53" s="1">
        <f t="shared" si="5"/>
        <v>0.53088128709916371</v>
      </c>
      <c r="R53" s="2">
        <f t="shared" si="6"/>
        <v>-0.63321684751953244</v>
      </c>
    </row>
    <row r="54" spans="1:18" x14ac:dyDescent="0.75">
      <c r="A54">
        <v>6</v>
      </c>
      <c r="B54">
        <v>5</v>
      </c>
      <c r="C54">
        <v>0</v>
      </c>
      <c r="D54">
        <v>0</v>
      </c>
      <c r="E54">
        <v>1</v>
      </c>
      <c r="F54">
        <v>0</v>
      </c>
      <c r="G54">
        <v>0</v>
      </c>
      <c r="H54">
        <v>1</v>
      </c>
      <c r="I54">
        <v>1.9989999999999999</v>
      </c>
      <c r="J54">
        <v>0</v>
      </c>
      <c r="K54" s="1">
        <f t="shared" si="0"/>
        <v>-2.3955412150206747</v>
      </c>
      <c r="L54" s="1">
        <v>0</v>
      </c>
      <c r="M54" s="1">
        <f t="shared" si="1"/>
        <v>9.1123348249744496E-2</v>
      </c>
      <c r="N54" s="1">
        <f t="shared" si="2"/>
        <v>1</v>
      </c>
      <c r="O54" s="1">
        <f t="shared" si="3"/>
        <v>8.3513333662884381E-2</v>
      </c>
      <c r="P54" s="1">
        <f t="shared" si="4"/>
        <v>0.91648666633711562</v>
      </c>
      <c r="Q54" s="1">
        <f t="shared" si="5"/>
        <v>0.91648666633711562</v>
      </c>
      <c r="R54" s="2">
        <f t="shared" si="6"/>
        <v>-8.7207760267437304E-2</v>
      </c>
    </row>
    <row r="55" spans="1:18" x14ac:dyDescent="0.75">
      <c r="A55">
        <v>6</v>
      </c>
      <c r="B55">
        <v>6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1.399</v>
      </c>
      <c r="J55">
        <v>0</v>
      </c>
      <c r="K55" s="1">
        <f t="shared" si="0"/>
        <v>9.5601537840961814E-2</v>
      </c>
      <c r="L55" s="1">
        <v>0</v>
      </c>
      <c r="M55" s="1">
        <f t="shared" si="1"/>
        <v>1.1003205405340635</v>
      </c>
      <c r="N55" s="1">
        <f t="shared" si="2"/>
        <v>1</v>
      </c>
      <c r="O55" s="1">
        <f t="shared" si="3"/>
        <v>0.52388219764506849</v>
      </c>
      <c r="P55" s="1">
        <f t="shared" si="4"/>
        <v>0.4761178023549314</v>
      </c>
      <c r="Q55" s="1">
        <f t="shared" si="5"/>
        <v>0.4761178023549314</v>
      </c>
      <c r="R55" s="2">
        <f t="shared" si="6"/>
        <v>-0.74208997143088384</v>
      </c>
    </row>
    <row r="56" spans="1:18" x14ac:dyDescent="0.75">
      <c r="A56">
        <v>6</v>
      </c>
      <c r="B56">
        <v>7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1.399</v>
      </c>
      <c r="J56">
        <v>0</v>
      </c>
      <c r="K56" s="1">
        <f t="shared" si="0"/>
        <v>-0.87670334407292549</v>
      </c>
      <c r="L56" s="1">
        <v>0</v>
      </c>
      <c r="M56" s="1">
        <f t="shared" si="1"/>
        <v>0.41615256462262679</v>
      </c>
      <c r="N56" s="1">
        <f t="shared" si="2"/>
        <v>1</v>
      </c>
      <c r="O56" s="1">
        <f t="shared" si="3"/>
        <v>0.29386139249306253</v>
      </c>
      <c r="P56" s="1">
        <f t="shared" si="4"/>
        <v>0.70613860750693758</v>
      </c>
      <c r="Q56" s="1">
        <f t="shared" si="5"/>
        <v>0.70613860750693758</v>
      </c>
      <c r="R56" s="2">
        <f t="shared" si="6"/>
        <v>-0.34794373284518837</v>
      </c>
    </row>
    <row r="57" spans="1:18" x14ac:dyDescent="0.75">
      <c r="A57">
        <v>6</v>
      </c>
      <c r="B57">
        <v>8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1.6989999999999998</v>
      </c>
      <c r="J57">
        <v>0</v>
      </c>
      <c r="K57" s="1">
        <f t="shared" si="0"/>
        <v>-2.4236222530337468</v>
      </c>
      <c r="L57" s="1">
        <v>0</v>
      </c>
      <c r="M57" s="1">
        <f t="shared" si="1"/>
        <v>8.8600103514750117E-2</v>
      </c>
      <c r="N57" s="1">
        <f t="shared" si="2"/>
        <v>1</v>
      </c>
      <c r="O57" s="1">
        <f t="shared" si="3"/>
        <v>8.1389027273365139E-2</v>
      </c>
      <c r="P57" s="1">
        <f t="shared" si="4"/>
        <v>0.91861097272663483</v>
      </c>
      <c r="Q57" s="1">
        <f t="shared" si="5"/>
        <v>0.91861097272663483</v>
      </c>
      <c r="R57" s="2">
        <f t="shared" si="6"/>
        <v>-8.4892562107752437E-2</v>
      </c>
    </row>
    <row r="58" spans="1:18" x14ac:dyDescent="0.75">
      <c r="A58">
        <v>6</v>
      </c>
      <c r="B58">
        <v>9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1.6989999999999998</v>
      </c>
      <c r="J58">
        <v>0</v>
      </c>
      <c r="K58" s="1">
        <f t="shared" si="0"/>
        <v>-1.6242424559671893</v>
      </c>
      <c r="L58" s="1">
        <v>0</v>
      </c>
      <c r="M58" s="1">
        <f t="shared" si="1"/>
        <v>0.19706090098414894</v>
      </c>
      <c r="N58" s="1">
        <f t="shared" si="2"/>
        <v>1</v>
      </c>
      <c r="O58" s="1">
        <f t="shared" si="3"/>
        <v>0.16462061439158004</v>
      </c>
      <c r="P58" s="1">
        <f t="shared" si="4"/>
        <v>0.83537938560842007</v>
      </c>
      <c r="Q58" s="1">
        <f t="shared" si="5"/>
        <v>0.83537938560842007</v>
      </c>
      <c r="R58" s="2">
        <f t="shared" si="6"/>
        <v>-0.17986930329675568</v>
      </c>
    </row>
    <row r="59" spans="1:18" x14ac:dyDescent="0.75">
      <c r="A59">
        <v>7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1.9989999999999999</v>
      </c>
      <c r="J59">
        <v>0</v>
      </c>
      <c r="K59" s="1">
        <f t="shared" si="0"/>
        <v>-1.758153056023851</v>
      </c>
      <c r="L59" s="1">
        <v>0</v>
      </c>
      <c r="M59" s="1">
        <f t="shared" si="1"/>
        <v>0.17236291466855119</v>
      </c>
      <c r="N59" s="1">
        <f t="shared" si="2"/>
        <v>1</v>
      </c>
      <c r="O59" s="1">
        <f t="shared" si="3"/>
        <v>0.1470218074215367</v>
      </c>
      <c r="P59" s="1">
        <f t="shared" si="4"/>
        <v>0.8529781925784633</v>
      </c>
      <c r="Q59" s="1">
        <f t="shared" si="5"/>
        <v>0.8529781925784633</v>
      </c>
      <c r="R59" s="2">
        <f t="shared" si="6"/>
        <v>-0.15902129737592208</v>
      </c>
    </row>
    <row r="60" spans="1:18" x14ac:dyDescent="0.75">
      <c r="A60">
        <v>7</v>
      </c>
      <c r="B60">
        <v>2</v>
      </c>
      <c r="C60">
        <v>0</v>
      </c>
      <c r="D60">
        <v>1</v>
      </c>
      <c r="E60">
        <v>0</v>
      </c>
      <c r="F60">
        <v>0</v>
      </c>
      <c r="G60">
        <v>0</v>
      </c>
      <c r="H60">
        <v>1</v>
      </c>
      <c r="I60">
        <v>1.399</v>
      </c>
      <c r="J60">
        <v>0</v>
      </c>
      <c r="K60" s="1">
        <f t="shared" si="0"/>
        <v>-2.2897116529770853</v>
      </c>
      <c r="L60" s="1">
        <v>0</v>
      </c>
      <c r="M60" s="1">
        <f t="shared" si="1"/>
        <v>0.10129566594693437</v>
      </c>
      <c r="N60" s="1">
        <f t="shared" si="2"/>
        <v>1</v>
      </c>
      <c r="O60" s="1">
        <f t="shared" si="3"/>
        <v>9.1978629426310007E-2</v>
      </c>
      <c r="P60" s="1">
        <f t="shared" si="4"/>
        <v>0.90802137057368992</v>
      </c>
      <c r="Q60" s="1">
        <f t="shared" si="5"/>
        <v>0.90802137057368992</v>
      </c>
      <c r="R60" s="2">
        <f t="shared" si="6"/>
        <v>-9.648736478370025E-2</v>
      </c>
    </row>
    <row r="61" spans="1:18" x14ac:dyDescent="0.75">
      <c r="A61">
        <v>7</v>
      </c>
      <c r="B61">
        <v>3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1.9989999999999999</v>
      </c>
      <c r="J61">
        <v>0</v>
      </c>
      <c r="K61" s="1">
        <f t="shared" si="0"/>
        <v>-0.62385653604022995</v>
      </c>
      <c r="L61" s="1">
        <v>0</v>
      </c>
      <c r="M61" s="1">
        <f t="shared" si="1"/>
        <v>0.53587383073476125</v>
      </c>
      <c r="N61" s="1">
        <f t="shared" si="2"/>
        <v>1</v>
      </c>
      <c r="O61" s="1">
        <f t="shared" si="3"/>
        <v>0.34890485143457356</v>
      </c>
      <c r="P61" s="1">
        <f t="shared" si="4"/>
        <v>0.6510951485654265</v>
      </c>
      <c r="Q61" s="1">
        <f t="shared" si="5"/>
        <v>0.6510951485654265</v>
      </c>
      <c r="R61" s="2">
        <f t="shared" si="6"/>
        <v>-0.42909948990296365</v>
      </c>
    </row>
    <row r="62" spans="1:18" x14ac:dyDescent="0.75">
      <c r="A62">
        <v>7</v>
      </c>
      <c r="B62">
        <v>4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1.6989999999999998</v>
      </c>
      <c r="J62">
        <v>0</v>
      </c>
      <c r="K62" s="1">
        <f t="shared" si="0"/>
        <v>0.12368257585403408</v>
      </c>
      <c r="L62" s="1">
        <v>0</v>
      </c>
      <c r="M62" s="1">
        <f t="shared" si="1"/>
        <v>1.1316565988519474</v>
      </c>
      <c r="N62" s="1">
        <f t="shared" si="2"/>
        <v>1</v>
      </c>
      <c r="O62" s="1">
        <f t="shared" si="3"/>
        <v>0.53088128709916371</v>
      </c>
      <c r="P62" s="1">
        <f t="shared" si="4"/>
        <v>0.4691187129008364</v>
      </c>
      <c r="Q62" s="1">
        <f t="shared" si="5"/>
        <v>0.4691187129008364</v>
      </c>
      <c r="R62" s="2">
        <f t="shared" si="6"/>
        <v>-0.75689942337356675</v>
      </c>
    </row>
    <row r="63" spans="1:18" x14ac:dyDescent="0.75">
      <c r="A63">
        <v>7</v>
      </c>
      <c r="B63">
        <v>5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1.9989999999999999</v>
      </c>
      <c r="J63">
        <v>0</v>
      </c>
      <c r="K63" s="1">
        <f t="shared" si="0"/>
        <v>-2.3955412150206747</v>
      </c>
      <c r="L63" s="1">
        <v>0</v>
      </c>
      <c r="M63" s="1">
        <f t="shared" si="1"/>
        <v>9.1123348249744496E-2</v>
      </c>
      <c r="N63" s="1">
        <f t="shared" si="2"/>
        <v>1</v>
      </c>
      <c r="O63" s="1">
        <f t="shared" si="3"/>
        <v>8.3513333662884381E-2</v>
      </c>
      <c r="P63" s="1">
        <f t="shared" si="4"/>
        <v>0.91648666633711562</v>
      </c>
      <c r="Q63" s="1">
        <f t="shared" si="5"/>
        <v>0.91648666633711562</v>
      </c>
      <c r="R63" s="2">
        <f t="shared" si="6"/>
        <v>-8.7207760267437304E-2</v>
      </c>
    </row>
    <row r="64" spans="1:18" x14ac:dyDescent="0.75">
      <c r="A64">
        <v>7</v>
      </c>
      <c r="B64">
        <v>6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1.399</v>
      </c>
      <c r="J64">
        <v>1</v>
      </c>
      <c r="K64" s="1">
        <f t="shared" si="0"/>
        <v>9.5601537840961814E-2</v>
      </c>
      <c r="L64" s="1">
        <v>0</v>
      </c>
      <c r="M64" s="1">
        <f t="shared" si="1"/>
        <v>1.1003205405340635</v>
      </c>
      <c r="N64" s="1">
        <f t="shared" si="2"/>
        <v>1</v>
      </c>
      <c r="O64" s="1">
        <f t="shared" si="3"/>
        <v>0.52388219764506849</v>
      </c>
      <c r="P64" s="1">
        <f t="shared" si="4"/>
        <v>0.4761178023549314</v>
      </c>
      <c r="Q64" s="1">
        <f t="shared" si="5"/>
        <v>0.52388219764506849</v>
      </c>
      <c r="R64" s="2">
        <f t="shared" si="6"/>
        <v>-0.64648843358992203</v>
      </c>
    </row>
    <row r="65" spans="1:18" x14ac:dyDescent="0.75">
      <c r="A65">
        <v>7</v>
      </c>
      <c r="B65">
        <v>7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1.399</v>
      </c>
      <c r="J65">
        <v>1</v>
      </c>
      <c r="K65" s="1">
        <f t="shared" si="0"/>
        <v>-0.87670334407292549</v>
      </c>
      <c r="L65" s="1">
        <v>0</v>
      </c>
      <c r="M65" s="1">
        <f t="shared" si="1"/>
        <v>0.41615256462262679</v>
      </c>
      <c r="N65" s="1">
        <f t="shared" si="2"/>
        <v>1</v>
      </c>
      <c r="O65" s="1">
        <f t="shared" si="3"/>
        <v>0.29386139249306253</v>
      </c>
      <c r="P65" s="1">
        <f t="shared" si="4"/>
        <v>0.70613860750693758</v>
      </c>
      <c r="Q65" s="1">
        <f t="shared" si="5"/>
        <v>0.29386139249306253</v>
      </c>
      <c r="R65" s="2">
        <f t="shared" si="6"/>
        <v>-1.2246470769181139</v>
      </c>
    </row>
    <row r="66" spans="1:18" x14ac:dyDescent="0.75">
      <c r="A66">
        <v>7</v>
      </c>
      <c r="B66">
        <v>8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1.6989999999999998</v>
      </c>
      <c r="J66">
        <v>0</v>
      </c>
      <c r="K66" s="1">
        <f t="shared" si="0"/>
        <v>-2.4236222530337468</v>
      </c>
      <c r="L66" s="1">
        <v>0</v>
      </c>
      <c r="M66" s="1">
        <f t="shared" si="1"/>
        <v>8.8600103514750117E-2</v>
      </c>
      <c r="N66" s="1">
        <f t="shared" si="2"/>
        <v>1</v>
      </c>
      <c r="O66" s="1">
        <f t="shared" si="3"/>
        <v>8.1389027273365139E-2</v>
      </c>
      <c r="P66" s="1">
        <f t="shared" si="4"/>
        <v>0.91861097272663483</v>
      </c>
      <c r="Q66" s="1">
        <f t="shared" si="5"/>
        <v>0.91861097272663483</v>
      </c>
      <c r="R66" s="2">
        <f t="shared" si="6"/>
        <v>-8.4892562107752437E-2</v>
      </c>
    </row>
    <row r="67" spans="1:18" x14ac:dyDescent="0.75">
      <c r="A67">
        <v>7</v>
      </c>
      <c r="B67">
        <v>9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1.6989999999999998</v>
      </c>
      <c r="J67">
        <v>1</v>
      </c>
      <c r="K67" s="1">
        <f t="shared" si="0"/>
        <v>-1.6242424559671893</v>
      </c>
      <c r="L67" s="1">
        <v>0</v>
      </c>
      <c r="M67" s="1">
        <f t="shared" si="1"/>
        <v>0.19706090098414894</v>
      </c>
      <c r="N67" s="1">
        <f t="shared" si="2"/>
        <v>1</v>
      </c>
      <c r="O67" s="1">
        <f t="shared" si="3"/>
        <v>0.16462061439158004</v>
      </c>
      <c r="P67" s="1">
        <f t="shared" si="4"/>
        <v>0.83537938560842007</v>
      </c>
      <c r="Q67" s="1">
        <f t="shared" si="5"/>
        <v>0.16462061439158004</v>
      </c>
      <c r="R67" s="2">
        <f t="shared" si="6"/>
        <v>-1.8041117592639448</v>
      </c>
    </row>
    <row r="68" spans="1:18" x14ac:dyDescent="0.75">
      <c r="A68">
        <v>8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1.9989999999999999</v>
      </c>
      <c r="J68">
        <v>0</v>
      </c>
      <c r="K68" s="1">
        <f t="shared" si="0"/>
        <v>-1.758153056023851</v>
      </c>
      <c r="L68" s="1">
        <v>0</v>
      </c>
      <c r="M68" s="1">
        <f t="shared" si="1"/>
        <v>0.17236291466855119</v>
      </c>
      <c r="N68" s="1">
        <f t="shared" si="2"/>
        <v>1</v>
      </c>
      <c r="O68" s="1">
        <f t="shared" si="3"/>
        <v>0.1470218074215367</v>
      </c>
      <c r="P68" s="1">
        <f t="shared" si="4"/>
        <v>0.8529781925784633</v>
      </c>
      <c r="Q68" s="1">
        <f t="shared" si="5"/>
        <v>0.8529781925784633</v>
      </c>
      <c r="R68" s="2">
        <f t="shared" si="6"/>
        <v>-0.15902129737592208</v>
      </c>
    </row>
    <row r="69" spans="1:18" x14ac:dyDescent="0.75">
      <c r="A69">
        <v>8</v>
      </c>
      <c r="B69">
        <v>2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1.399</v>
      </c>
      <c r="J69">
        <v>0</v>
      </c>
      <c r="K69" s="1">
        <f t="shared" si="0"/>
        <v>-2.2897116529770853</v>
      </c>
      <c r="L69" s="1">
        <v>0</v>
      </c>
      <c r="M69" s="1">
        <f t="shared" si="1"/>
        <v>0.10129566594693437</v>
      </c>
      <c r="N69" s="1">
        <f t="shared" si="2"/>
        <v>1</v>
      </c>
      <c r="O69" s="1">
        <f t="shared" si="3"/>
        <v>9.1978629426310007E-2</v>
      </c>
      <c r="P69" s="1">
        <f t="shared" si="4"/>
        <v>0.90802137057368992</v>
      </c>
      <c r="Q69" s="1">
        <f t="shared" si="5"/>
        <v>0.90802137057368992</v>
      </c>
      <c r="R69" s="2">
        <f t="shared" si="6"/>
        <v>-9.648736478370025E-2</v>
      </c>
    </row>
    <row r="70" spans="1:18" x14ac:dyDescent="0.75">
      <c r="A70">
        <v>8</v>
      </c>
      <c r="B70">
        <v>3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1.9989999999999999</v>
      </c>
      <c r="J70">
        <v>0</v>
      </c>
      <c r="K70" s="1">
        <f t="shared" ref="K70:K133" si="7">$E$1+C70*$G$1+D70*$I$1+F70*$K$1+G70*$M$1+I70*$O$1</f>
        <v>-0.62385653604022995</v>
      </c>
      <c r="L70" s="1">
        <v>0</v>
      </c>
      <c r="M70" s="1">
        <f t="shared" ref="M70:M133" si="8">EXP(K70)</f>
        <v>0.53587383073476125</v>
      </c>
      <c r="N70" s="1">
        <f t="shared" ref="N70:N133" si="9">EXP(L70)</f>
        <v>1</v>
      </c>
      <c r="O70" s="1">
        <f t="shared" ref="O70:O133" si="10">M70/(M70+N70)</f>
        <v>0.34890485143457356</v>
      </c>
      <c r="P70" s="1">
        <f t="shared" ref="P70:P133" si="11">N70/(M70+N70)</f>
        <v>0.6510951485654265</v>
      </c>
      <c r="Q70" s="1">
        <f t="shared" ref="Q70:Q133" si="12">O70^J70*P70^(1-J70)</f>
        <v>0.6510951485654265</v>
      </c>
      <c r="R70" s="2">
        <f t="shared" ref="R70:R133" si="13">LN(Q70)</f>
        <v>-0.42909948990296365</v>
      </c>
    </row>
    <row r="71" spans="1:18" x14ac:dyDescent="0.75">
      <c r="A71">
        <v>8</v>
      </c>
      <c r="B71">
        <v>4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1.6989999999999998</v>
      </c>
      <c r="J71">
        <v>0</v>
      </c>
      <c r="K71" s="1">
        <f t="shared" si="7"/>
        <v>0.12368257585403408</v>
      </c>
      <c r="L71" s="1">
        <v>0</v>
      </c>
      <c r="M71" s="1">
        <f t="shared" si="8"/>
        <v>1.1316565988519474</v>
      </c>
      <c r="N71" s="1">
        <f t="shared" si="9"/>
        <v>1</v>
      </c>
      <c r="O71" s="1">
        <f t="shared" si="10"/>
        <v>0.53088128709916371</v>
      </c>
      <c r="P71" s="1">
        <f t="shared" si="11"/>
        <v>0.4691187129008364</v>
      </c>
      <c r="Q71" s="1">
        <f t="shared" si="12"/>
        <v>0.4691187129008364</v>
      </c>
      <c r="R71" s="2">
        <f t="shared" si="13"/>
        <v>-0.75689942337356675</v>
      </c>
    </row>
    <row r="72" spans="1:18" x14ac:dyDescent="0.75">
      <c r="A72">
        <v>8</v>
      </c>
      <c r="B72">
        <v>5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  <c r="I72">
        <v>1.9989999999999999</v>
      </c>
      <c r="J72">
        <v>0</v>
      </c>
      <c r="K72" s="1">
        <f t="shared" si="7"/>
        <v>-2.3955412150206747</v>
      </c>
      <c r="L72" s="1">
        <v>0</v>
      </c>
      <c r="M72" s="1">
        <f t="shared" si="8"/>
        <v>9.1123348249744496E-2</v>
      </c>
      <c r="N72" s="1">
        <f t="shared" si="9"/>
        <v>1</v>
      </c>
      <c r="O72" s="1">
        <f t="shared" si="10"/>
        <v>8.3513333662884381E-2</v>
      </c>
      <c r="P72" s="1">
        <f t="shared" si="11"/>
        <v>0.91648666633711562</v>
      </c>
      <c r="Q72" s="1">
        <f t="shared" si="12"/>
        <v>0.91648666633711562</v>
      </c>
      <c r="R72" s="2">
        <f t="shared" si="13"/>
        <v>-8.7207760267437304E-2</v>
      </c>
    </row>
    <row r="73" spans="1:18" x14ac:dyDescent="0.75">
      <c r="A73">
        <v>8</v>
      </c>
      <c r="B73">
        <v>6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1.399</v>
      </c>
      <c r="J73">
        <v>0</v>
      </c>
      <c r="K73" s="1">
        <f t="shared" si="7"/>
        <v>9.5601537840961814E-2</v>
      </c>
      <c r="L73" s="1">
        <v>0</v>
      </c>
      <c r="M73" s="1">
        <f t="shared" si="8"/>
        <v>1.1003205405340635</v>
      </c>
      <c r="N73" s="1">
        <f t="shared" si="9"/>
        <v>1</v>
      </c>
      <c r="O73" s="1">
        <f t="shared" si="10"/>
        <v>0.52388219764506849</v>
      </c>
      <c r="P73" s="1">
        <f t="shared" si="11"/>
        <v>0.4761178023549314</v>
      </c>
      <c r="Q73" s="1">
        <f t="shared" si="12"/>
        <v>0.4761178023549314</v>
      </c>
      <c r="R73" s="2">
        <f t="shared" si="13"/>
        <v>-0.74208997143088384</v>
      </c>
    </row>
    <row r="74" spans="1:18" x14ac:dyDescent="0.75">
      <c r="A74">
        <v>8</v>
      </c>
      <c r="B74">
        <v>7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1.399</v>
      </c>
      <c r="J74">
        <v>0</v>
      </c>
      <c r="K74" s="1">
        <f t="shared" si="7"/>
        <v>-0.87670334407292549</v>
      </c>
      <c r="L74" s="1">
        <v>0</v>
      </c>
      <c r="M74" s="1">
        <f t="shared" si="8"/>
        <v>0.41615256462262679</v>
      </c>
      <c r="N74" s="1">
        <f t="shared" si="9"/>
        <v>1</v>
      </c>
      <c r="O74" s="1">
        <f t="shared" si="10"/>
        <v>0.29386139249306253</v>
      </c>
      <c r="P74" s="1">
        <f t="shared" si="11"/>
        <v>0.70613860750693758</v>
      </c>
      <c r="Q74" s="1">
        <f t="shared" si="12"/>
        <v>0.70613860750693758</v>
      </c>
      <c r="R74" s="2">
        <f t="shared" si="13"/>
        <v>-0.34794373284518837</v>
      </c>
    </row>
    <row r="75" spans="1:18" x14ac:dyDescent="0.75">
      <c r="A75">
        <v>8</v>
      </c>
      <c r="B75">
        <v>8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1.6989999999999998</v>
      </c>
      <c r="J75">
        <v>0</v>
      </c>
      <c r="K75" s="1">
        <f t="shared" si="7"/>
        <v>-2.4236222530337468</v>
      </c>
      <c r="L75" s="1">
        <v>0</v>
      </c>
      <c r="M75" s="1">
        <f t="shared" si="8"/>
        <v>8.8600103514750117E-2</v>
      </c>
      <c r="N75" s="1">
        <f t="shared" si="9"/>
        <v>1</v>
      </c>
      <c r="O75" s="1">
        <f t="shared" si="10"/>
        <v>8.1389027273365139E-2</v>
      </c>
      <c r="P75" s="1">
        <f t="shared" si="11"/>
        <v>0.91861097272663483</v>
      </c>
      <c r="Q75" s="1">
        <f t="shared" si="12"/>
        <v>0.91861097272663483</v>
      </c>
      <c r="R75" s="2">
        <f t="shared" si="13"/>
        <v>-8.4892562107752437E-2</v>
      </c>
    </row>
    <row r="76" spans="1:18" x14ac:dyDescent="0.75">
      <c r="A76">
        <v>8</v>
      </c>
      <c r="B76">
        <v>9</v>
      </c>
      <c r="C76">
        <v>0</v>
      </c>
      <c r="D76">
        <v>1</v>
      </c>
      <c r="E76">
        <v>0</v>
      </c>
      <c r="F76">
        <v>0</v>
      </c>
      <c r="G76">
        <v>1</v>
      </c>
      <c r="H76">
        <v>0</v>
      </c>
      <c r="I76">
        <v>1.6989999999999998</v>
      </c>
      <c r="J76">
        <v>0</v>
      </c>
      <c r="K76" s="1">
        <f t="shared" si="7"/>
        <v>-1.6242424559671893</v>
      </c>
      <c r="L76" s="1">
        <v>0</v>
      </c>
      <c r="M76" s="1">
        <f t="shared" si="8"/>
        <v>0.19706090098414894</v>
      </c>
      <c r="N76" s="1">
        <f t="shared" si="9"/>
        <v>1</v>
      </c>
      <c r="O76" s="1">
        <f t="shared" si="10"/>
        <v>0.16462061439158004</v>
      </c>
      <c r="P76" s="1">
        <f t="shared" si="11"/>
        <v>0.83537938560842007</v>
      </c>
      <c r="Q76" s="1">
        <f t="shared" si="12"/>
        <v>0.83537938560842007</v>
      </c>
      <c r="R76" s="2">
        <f t="shared" si="13"/>
        <v>-0.17986930329675568</v>
      </c>
    </row>
    <row r="77" spans="1:18" x14ac:dyDescent="0.75">
      <c r="A77">
        <v>9</v>
      </c>
      <c r="B77">
        <v>1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1.9989999999999999</v>
      </c>
      <c r="J77">
        <v>0</v>
      </c>
      <c r="K77" s="1">
        <f t="shared" si="7"/>
        <v>-1.758153056023851</v>
      </c>
      <c r="L77" s="1">
        <v>0</v>
      </c>
      <c r="M77" s="1">
        <f t="shared" si="8"/>
        <v>0.17236291466855119</v>
      </c>
      <c r="N77" s="1">
        <f t="shared" si="9"/>
        <v>1</v>
      </c>
      <c r="O77" s="1">
        <f t="shared" si="10"/>
        <v>0.1470218074215367</v>
      </c>
      <c r="P77" s="1">
        <f t="shared" si="11"/>
        <v>0.8529781925784633</v>
      </c>
      <c r="Q77" s="1">
        <f t="shared" si="12"/>
        <v>0.8529781925784633</v>
      </c>
      <c r="R77" s="2">
        <f t="shared" si="13"/>
        <v>-0.15902129737592208</v>
      </c>
    </row>
    <row r="78" spans="1:18" x14ac:dyDescent="0.75">
      <c r="A78">
        <v>9</v>
      </c>
      <c r="B78">
        <v>2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1.399</v>
      </c>
      <c r="J78">
        <v>0</v>
      </c>
      <c r="K78" s="1">
        <f t="shared" si="7"/>
        <v>-2.2897116529770853</v>
      </c>
      <c r="L78" s="1">
        <v>0</v>
      </c>
      <c r="M78" s="1">
        <f t="shared" si="8"/>
        <v>0.10129566594693437</v>
      </c>
      <c r="N78" s="1">
        <f t="shared" si="9"/>
        <v>1</v>
      </c>
      <c r="O78" s="1">
        <f t="shared" si="10"/>
        <v>9.1978629426310007E-2</v>
      </c>
      <c r="P78" s="1">
        <f t="shared" si="11"/>
        <v>0.90802137057368992</v>
      </c>
      <c r="Q78" s="1">
        <f t="shared" si="12"/>
        <v>0.90802137057368992</v>
      </c>
      <c r="R78" s="2">
        <f t="shared" si="13"/>
        <v>-9.648736478370025E-2</v>
      </c>
    </row>
    <row r="79" spans="1:18" x14ac:dyDescent="0.75">
      <c r="A79">
        <v>9</v>
      </c>
      <c r="B79">
        <v>3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1.9989999999999999</v>
      </c>
      <c r="J79">
        <v>0</v>
      </c>
      <c r="K79" s="1">
        <f t="shared" si="7"/>
        <v>-0.62385653604022995</v>
      </c>
      <c r="L79" s="1">
        <v>0</v>
      </c>
      <c r="M79" s="1">
        <f t="shared" si="8"/>
        <v>0.53587383073476125</v>
      </c>
      <c r="N79" s="1">
        <f t="shared" si="9"/>
        <v>1</v>
      </c>
      <c r="O79" s="1">
        <f t="shared" si="10"/>
        <v>0.34890485143457356</v>
      </c>
      <c r="P79" s="1">
        <f t="shared" si="11"/>
        <v>0.6510951485654265</v>
      </c>
      <c r="Q79" s="1">
        <f t="shared" si="12"/>
        <v>0.6510951485654265</v>
      </c>
      <c r="R79" s="2">
        <f t="shared" si="13"/>
        <v>-0.42909948990296365</v>
      </c>
    </row>
    <row r="80" spans="1:18" x14ac:dyDescent="0.75">
      <c r="A80">
        <v>9</v>
      </c>
      <c r="B80">
        <v>4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1.6989999999999998</v>
      </c>
      <c r="J80">
        <v>0</v>
      </c>
      <c r="K80" s="1">
        <f t="shared" si="7"/>
        <v>0.12368257585403408</v>
      </c>
      <c r="L80" s="1">
        <v>0</v>
      </c>
      <c r="M80" s="1">
        <f t="shared" si="8"/>
        <v>1.1316565988519474</v>
      </c>
      <c r="N80" s="1">
        <f t="shared" si="9"/>
        <v>1</v>
      </c>
      <c r="O80" s="1">
        <f t="shared" si="10"/>
        <v>0.53088128709916371</v>
      </c>
      <c r="P80" s="1">
        <f t="shared" si="11"/>
        <v>0.4691187129008364</v>
      </c>
      <c r="Q80" s="1">
        <f t="shared" si="12"/>
        <v>0.4691187129008364</v>
      </c>
      <c r="R80" s="2">
        <f t="shared" si="13"/>
        <v>-0.75689942337356675</v>
      </c>
    </row>
    <row r="81" spans="1:18" x14ac:dyDescent="0.75">
      <c r="A81">
        <v>9</v>
      </c>
      <c r="B81">
        <v>5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1.9989999999999999</v>
      </c>
      <c r="J81">
        <v>0</v>
      </c>
      <c r="K81" s="1">
        <f t="shared" si="7"/>
        <v>-2.3955412150206747</v>
      </c>
      <c r="L81" s="1">
        <v>0</v>
      </c>
      <c r="M81" s="1">
        <f t="shared" si="8"/>
        <v>9.1123348249744496E-2</v>
      </c>
      <c r="N81" s="1">
        <f t="shared" si="9"/>
        <v>1</v>
      </c>
      <c r="O81" s="1">
        <f t="shared" si="10"/>
        <v>8.3513333662884381E-2</v>
      </c>
      <c r="P81" s="1">
        <f t="shared" si="11"/>
        <v>0.91648666633711562</v>
      </c>
      <c r="Q81" s="1">
        <f t="shared" si="12"/>
        <v>0.91648666633711562</v>
      </c>
      <c r="R81" s="2">
        <f t="shared" si="13"/>
        <v>-8.7207760267437304E-2</v>
      </c>
    </row>
    <row r="82" spans="1:18" x14ac:dyDescent="0.75">
      <c r="A82">
        <v>9</v>
      </c>
      <c r="B82">
        <v>6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1.399</v>
      </c>
      <c r="J82">
        <v>1</v>
      </c>
      <c r="K82" s="1">
        <f t="shared" si="7"/>
        <v>9.5601537840961814E-2</v>
      </c>
      <c r="L82" s="1">
        <v>0</v>
      </c>
      <c r="M82" s="1">
        <f t="shared" si="8"/>
        <v>1.1003205405340635</v>
      </c>
      <c r="N82" s="1">
        <f t="shared" si="9"/>
        <v>1</v>
      </c>
      <c r="O82" s="1">
        <f t="shared" si="10"/>
        <v>0.52388219764506849</v>
      </c>
      <c r="P82" s="1">
        <f t="shared" si="11"/>
        <v>0.4761178023549314</v>
      </c>
      <c r="Q82" s="1">
        <f t="shared" si="12"/>
        <v>0.52388219764506849</v>
      </c>
      <c r="R82" s="2">
        <f t="shared" si="13"/>
        <v>-0.64648843358992203</v>
      </c>
    </row>
    <row r="83" spans="1:18" x14ac:dyDescent="0.75">
      <c r="A83">
        <v>9</v>
      </c>
      <c r="B83">
        <v>7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1.399</v>
      </c>
      <c r="J83">
        <v>0</v>
      </c>
      <c r="K83" s="1">
        <f t="shared" si="7"/>
        <v>-0.87670334407292549</v>
      </c>
      <c r="L83" s="1">
        <v>0</v>
      </c>
      <c r="M83" s="1">
        <f t="shared" si="8"/>
        <v>0.41615256462262679</v>
      </c>
      <c r="N83" s="1">
        <f t="shared" si="9"/>
        <v>1</v>
      </c>
      <c r="O83" s="1">
        <f t="shared" si="10"/>
        <v>0.29386139249306253</v>
      </c>
      <c r="P83" s="1">
        <f t="shared" si="11"/>
        <v>0.70613860750693758</v>
      </c>
      <c r="Q83" s="1">
        <f t="shared" si="12"/>
        <v>0.70613860750693758</v>
      </c>
      <c r="R83" s="2">
        <f t="shared" si="13"/>
        <v>-0.34794373284518837</v>
      </c>
    </row>
    <row r="84" spans="1:18" x14ac:dyDescent="0.75">
      <c r="A84">
        <v>9</v>
      </c>
      <c r="B84">
        <v>8</v>
      </c>
      <c r="C84">
        <v>1</v>
      </c>
      <c r="D84">
        <v>0</v>
      </c>
      <c r="E84">
        <v>0</v>
      </c>
      <c r="F84">
        <v>0</v>
      </c>
      <c r="G84">
        <v>0</v>
      </c>
      <c r="H84">
        <v>1</v>
      </c>
      <c r="I84">
        <v>1.6989999999999998</v>
      </c>
      <c r="J84">
        <v>0</v>
      </c>
      <c r="K84" s="1">
        <f t="shared" si="7"/>
        <v>-2.4236222530337468</v>
      </c>
      <c r="L84" s="1">
        <v>0</v>
      </c>
      <c r="M84" s="1">
        <f t="shared" si="8"/>
        <v>8.8600103514750117E-2</v>
      </c>
      <c r="N84" s="1">
        <f t="shared" si="9"/>
        <v>1</v>
      </c>
      <c r="O84" s="1">
        <f t="shared" si="10"/>
        <v>8.1389027273365139E-2</v>
      </c>
      <c r="P84" s="1">
        <f t="shared" si="11"/>
        <v>0.91861097272663483</v>
      </c>
      <c r="Q84" s="1">
        <f t="shared" si="12"/>
        <v>0.91861097272663483</v>
      </c>
      <c r="R84" s="2">
        <f t="shared" si="13"/>
        <v>-8.4892562107752437E-2</v>
      </c>
    </row>
    <row r="85" spans="1:18" x14ac:dyDescent="0.75">
      <c r="A85">
        <v>9</v>
      </c>
      <c r="B85">
        <v>9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v>1.6989999999999998</v>
      </c>
      <c r="J85">
        <v>0</v>
      </c>
      <c r="K85" s="1">
        <f t="shared" si="7"/>
        <v>-1.6242424559671893</v>
      </c>
      <c r="L85" s="1">
        <v>0</v>
      </c>
      <c r="M85" s="1">
        <f t="shared" si="8"/>
        <v>0.19706090098414894</v>
      </c>
      <c r="N85" s="1">
        <f t="shared" si="9"/>
        <v>1</v>
      </c>
      <c r="O85" s="1">
        <f t="shared" si="10"/>
        <v>0.16462061439158004</v>
      </c>
      <c r="P85" s="1">
        <f t="shared" si="11"/>
        <v>0.83537938560842007</v>
      </c>
      <c r="Q85" s="1">
        <f t="shared" si="12"/>
        <v>0.83537938560842007</v>
      </c>
      <c r="R85" s="2">
        <f t="shared" si="13"/>
        <v>-0.17986930329675568</v>
      </c>
    </row>
    <row r="86" spans="1:18" x14ac:dyDescent="0.75">
      <c r="A86">
        <v>10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1.9989999999999999</v>
      </c>
      <c r="J86">
        <v>0</v>
      </c>
      <c r="K86" s="1">
        <f t="shared" si="7"/>
        <v>-1.758153056023851</v>
      </c>
      <c r="L86" s="1">
        <v>0</v>
      </c>
      <c r="M86" s="1">
        <f t="shared" si="8"/>
        <v>0.17236291466855119</v>
      </c>
      <c r="N86" s="1">
        <f t="shared" si="9"/>
        <v>1</v>
      </c>
      <c r="O86" s="1">
        <f t="shared" si="10"/>
        <v>0.1470218074215367</v>
      </c>
      <c r="P86" s="1">
        <f t="shared" si="11"/>
        <v>0.8529781925784633</v>
      </c>
      <c r="Q86" s="1">
        <f t="shared" si="12"/>
        <v>0.8529781925784633</v>
      </c>
      <c r="R86" s="2">
        <f t="shared" si="13"/>
        <v>-0.15902129737592208</v>
      </c>
    </row>
    <row r="87" spans="1:18" x14ac:dyDescent="0.75">
      <c r="A87">
        <v>10</v>
      </c>
      <c r="B87">
        <v>2</v>
      </c>
      <c r="C87">
        <v>0</v>
      </c>
      <c r="D87">
        <v>1</v>
      </c>
      <c r="E87">
        <v>0</v>
      </c>
      <c r="F87">
        <v>0</v>
      </c>
      <c r="G87">
        <v>0</v>
      </c>
      <c r="H87">
        <v>1</v>
      </c>
      <c r="I87">
        <v>1.399</v>
      </c>
      <c r="J87">
        <v>0</v>
      </c>
      <c r="K87" s="1">
        <f t="shared" si="7"/>
        <v>-2.2897116529770853</v>
      </c>
      <c r="L87" s="1">
        <v>0</v>
      </c>
      <c r="M87" s="1">
        <f t="shared" si="8"/>
        <v>0.10129566594693437</v>
      </c>
      <c r="N87" s="1">
        <f t="shared" si="9"/>
        <v>1</v>
      </c>
      <c r="O87" s="1">
        <f t="shared" si="10"/>
        <v>9.1978629426310007E-2</v>
      </c>
      <c r="P87" s="1">
        <f t="shared" si="11"/>
        <v>0.90802137057368992</v>
      </c>
      <c r="Q87" s="1">
        <f t="shared" si="12"/>
        <v>0.90802137057368992</v>
      </c>
      <c r="R87" s="2">
        <f t="shared" si="13"/>
        <v>-9.648736478370025E-2</v>
      </c>
    </row>
    <row r="88" spans="1:18" x14ac:dyDescent="0.75">
      <c r="A88">
        <v>10</v>
      </c>
      <c r="B88">
        <v>3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1.9989999999999999</v>
      </c>
      <c r="J88">
        <v>0</v>
      </c>
      <c r="K88" s="1">
        <f t="shared" si="7"/>
        <v>-0.62385653604022995</v>
      </c>
      <c r="L88" s="1">
        <v>0</v>
      </c>
      <c r="M88" s="1">
        <f t="shared" si="8"/>
        <v>0.53587383073476125</v>
      </c>
      <c r="N88" s="1">
        <f t="shared" si="9"/>
        <v>1</v>
      </c>
      <c r="O88" s="1">
        <f t="shared" si="10"/>
        <v>0.34890485143457356</v>
      </c>
      <c r="P88" s="1">
        <f t="shared" si="11"/>
        <v>0.6510951485654265</v>
      </c>
      <c r="Q88" s="1">
        <f t="shared" si="12"/>
        <v>0.6510951485654265</v>
      </c>
      <c r="R88" s="2">
        <f t="shared" si="13"/>
        <v>-0.42909948990296365</v>
      </c>
    </row>
    <row r="89" spans="1:18" x14ac:dyDescent="0.75">
      <c r="A89">
        <v>10</v>
      </c>
      <c r="B89">
        <v>4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1.6989999999999998</v>
      </c>
      <c r="J89">
        <v>1</v>
      </c>
      <c r="K89" s="1">
        <f t="shared" si="7"/>
        <v>0.12368257585403408</v>
      </c>
      <c r="L89" s="1">
        <v>0</v>
      </c>
      <c r="M89" s="1">
        <f t="shared" si="8"/>
        <v>1.1316565988519474</v>
      </c>
      <c r="N89" s="1">
        <f t="shared" si="9"/>
        <v>1</v>
      </c>
      <c r="O89" s="1">
        <f t="shared" si="10"/>
        <v>0.53088128709916371</v>
      </c>
      <c r="P89" s="1">
        <f t="shared" si="11"/>
        <v>0.4691187129008364</v>
      </c>
      <c r="Q89" s="1">
        <f t="shared" si="12"/>
        <v>0.53088128709916371</v>
      </c>
      <c r="R89" s="2">
        <f t="shared" si="13"/>
        <v>-0.63321684751953244</v>
      </c>
    </row>
    <row r="90" spans="1:18" x14ac:dyDescent="0.75">
      <c r="A90">
        <v>10</v>
      </c>
      <c r="B90">
        <v>5</v>
      </c>
      <c r="C90">
        <v>0</v>
      </c>
      <c r="D90">
        <v>0</v>
      </c>
      <c r="E90">
        <v>1</v>
      </c>
      <c r="F90">
        <v>0</v>
      </c>
      <c r="G90">
        <v>0</v>
      </c>
      <c r="H90">
        <v>1</v>
      </c>
      <c r="I90">
        <v>1.9989999999999999</v>
      </c>
      <c r="J90">
        <v>0</v>
      </c>
      <c r="K90" s="1">
        <f t="shared" si="7"/>
        <v>-2.3955412150206747</v>
      </c>
      <c r="L90" s="1">
        <v>0</v>
      </c>
      <c r="M90" s="1">
        <f t="shared" si="8"/>
        <v>9.1123348249744496E-2</v>
      </c>
      <c r="N90" s="1">
        <f t="shared" si="9"/>
        <v>1</v>
      </c>
      <c r="O90" s="1">
        <f t="shared" si="10"/>
        <v>8.3513333662884381E-2</v>
      </c>
      <c r="P90" s="1">
        <f t="shared" si="11"/>
        <v>0.91648666633711562</v>
      </c>
      <c r="Q90" s="1">
        <f t="shared" si="12"/>
        <v>0.91648666633711562</v>
      </c>
      <c r="R90" s="2">
        <f t="shared" si="13"/>
        <v>-8.7207760267437304E-2</v>
      </c>
    </row>
    <row r="91" spans="1:18" x14ac:dyDescent="0.75">
      <c r="A91">
        <v>10</v>
      </c>
      <c r="B91">
        <v>6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1.399</v>
      </c>
      <c r="J91">
        <v>1</v>
      </c>
      <c r="K91" s="1">
        <f t="shared" si="7"/>
        <v>9.5601537840961814E-2</v>
      </c>
      <c r="L91" s="1">
        <v>0</v>
      </c>
      <c r="M91" s="1">
        <f t="shared" si="8"/>
        <v>1.1003205405340635</v>
      </c>
      <c r="N91" s="1">
        <f t="shared" si="9"/>
        <v>1</v>
      </c>
      <c r="O91" s="1">
        <f t="shared" si="10"/>
        <v>0.52388219764506849</v>
      </c>
      <c r="P91" s="1">
        <f t="shared" si="11"/>
        <v>0.4761178023549314</v>
      </c>
      <c r="Q91" s="1">
        <f t="shared" si="12"/>
        <v>0.52388219764506849</v>
      </c>
      <c r="R91" s="2">
        <f t="shared" si="13"/>
        <v>-0.64648843358992203</v>
      </c>
    </row>
    <row r="92" spans="1:18" x14ac:dyDescent="0.75">
      <c r="A92">
        <v>10</v>
      </c>
      <c r="B92">
        <v>7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v>1.399</v>
      </c>
      <c r="J92">
        <v>0</v>
      </c>
      <c r="K92" s="1">
        <f t="shared" si="7"/>
        <v>-0.87670334407292549</v>
      </c>
      <c r="L92" s="1">
        <v>0</v>
      </c>
      <c r="M92" s="1">
        <f t="shared" si="8"/>
        <v>0.41615256462262679</v>
      </c>
      <c r="N92" s="1">
        <f t="shared" si="9"/>
        <v>1</v>
      </c>
      <c r="O92" s="1">
        <f t="shared" si="10"/>
        <v>0.29386139249306253</v>
      </c>
      <c r="P92" s="1">
        <f t="shared" si="11"/>
        <v>0.70613860750693758</v>
      </c>
      <c r="Q92" s="1">
        <f t="shared" si="12"/>
        <v>0.70613860750693758</v>
      </c>
      <c r="R92" s="2">
        <f t="shared" si="13"/>
        <v>-0.34794373284518837</v>
      </c>
    </row>
    <row r="93" spans="1:18" x14ac:dyDescent="0.75">
      <c r="A93">
        <v>10</v>
      </c>
      <c r="B93">
        <v>8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I93">
        <v>1.6989999999999998</v>
      </c>
      <c r="J93">
        <v>0</v>
      </c>
      <c r="K93" s="1">
        <f t="shared" si="7"/>
        <v>-2.4236222530337468</v>
      </c>
      <c r="L93" s="1">
        <v>0</v>
      </c>
      <c r="M93" s="1">
        <f t="shared" si="8"/>
        <v>8.8600103514750117E-2</v>
      </c>
      <c r="N93" s="1">
        <f t="shared" si="9"/>
        <v>1</v>
      </c>
      <c r="O93" s="1">
        <f t="shared" si="10"/>
        <v>8.1389027273365139E-2</v>
      </c>
      <c r="P93" s="1">
        <f t="shared" si="11"/>
        <v>0.91861097272663483</v>
      </c>
      <c r="Q93" s="1">
        <f t="shared" si="12"/>
        <v>0.91861097272663483</v>
      </c>
      <c r="R93" s="2">
        <f t="shared" si="13"/>
        <v>-8.4892562107752437E-2</v>
      </c>
    </row>
    <row r="94" spans="1:18" x14ac:dyDescent="0.75">
      <c r="A94">
        <v>10</v>
      </c>
      <c r="B94">
        <v>9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1.6989999999999998</v>
      </c>
      <c r="J94">
        <v>0</v>
      </c>
      <c r="K94" s="1">
        <f t="shared" si="7"/>
        <v>-1.6242424559671893</v>
      </c>
      <c r="L94" s="1">
        <v>0</v>
      </c>
      <c r="M94" s="1">
        <f t="shared" si="8"/>
        <v>0.19706090098414894</v>
      </c>
      <c r="N94" s="1">
        <f t="shared" si="9"/>
        <v>1</v>
      </c>
      <c r="O94" s="1">
        <f t="shared" si="10"/>
        <v>0.16462061439158004</v>
      </c>
      <c r="P94" s="1">
        <f t="shared" si="11"/>
        <v>0.83537938560842007</v>
      </c>
      <c r="Q94" s="1">
        <f t="shared" si="12"/>
        <v>0.83537938560842007</v>
      </c>
      <c r="R94" s="2">
        <f t="shared" si="13"/>
        <v>-0.17986930329675568</v>
      </c>
    </row>
    <row r="95" spans="1:18" x14ac:dyDescent="0.75">
      <c r="A95">
        <v>11</v>
      </c>
      <c r="B95">
        <v>1</v>
      </c>
      <c r="C95">
        <v>1</v>
      </c>
      <c r="D95">
        <v>0</v>
      </c>
      <c r="E95">
        <v>0</v>
      </c>
      <c r="F95">
        <v>0</v>
      </c>
      <c r="G95">
        <v>1</v>
      </c>
      <c r="H95">
        <v>0</v>
      </c>
      <c r="I95">
        <v>1.9989999999999999</v>
      </c>
      <c r="J95">
        <v>1</v>
      </c>
      <c r="K95" s="1">
        <f t="shared" si="7"/>
        <v>-1.758153056023851</v>
      </c>
      <c r="L95" s="1">
        <v>0</v>
      </c>
      <c r="M95" s="1">
        <f t="shared" si="8"/>
        <v>0.17236291466855119</v>
      </c>
      <c r="N95" s="1">
        <f t="shared" si="9"/>
        <v>1</v>
      </c>
      <c r="O95" s="1">
        <f t="shared" si="10"/>
        <v>0.1470218074215367</v>
      </c>
      <c r="P95" s="1">
        <f t="shared" si="11"/>
        <v>0.8529781925784633</v>
      </c>
      <c r="Q95" s="1">
        <f t="shared" si="12"/>
        <v>0.1470218074215367</v>
      </c>
      <c r="R95" s="2">
        <f t="shared" si="13"/>
        <v>-1.9171743533997729</v>
      </c>
    </row>
    <row r="96" spans="1:18" x14ac:dyDescent="0.75">
      <c r="A96">
        <v>11</v>
      </c>
      <c r="B96">
        <v>2</v>
      </c>
      <c r="C96">
        <v>0</v>
      </c>
      <c r="D96">
        <v>1</v>
      </c>
      <c r="E96">
        <v>0</v>
      </c>
      <c r="F96">
        <v>0</v>
      </c>
      <c r="G96">
        <v>0</v>
      </c>
      <c r="H96">
        <v>1</v>
      </c>
      <c r="I96">
        <v>1.399</v>
      </c>
      <c r="J96">
        <v>0</v>
      </c>
      <c r="K96" s="1">
        <f t="shared" si="7"/>
        <v>-2.2897116529770853</v>
      </c>
      <c r="L96" s="1">
        <v>0</v>
      </c>
      <c r="M96" s="1">
        <f t="shared" si="8"/>
        <v>0.10129566594693437</v>
      </c>
      <c r="N96" s="1">
        <f t="shared" si="9"/>
        <v>1</v>
      </c>
      <c r="O96" s="1">
        <f t="shared" si="10"/>
        <v>9.1978629426310007E-2</v>
      </c>
      <c r="P96" s="1">
        <f t="shared" si="11"/>
        <v>0.90802137057368992</v>
      </c>
      <c r="Q96" s="1">
        <f t="shared" si="12"/>
        <v>0.90802137057368992</v>
      </c>
      <c r="R96" s="2">
        <f t="shared" si="13"/>
        <v>-9.648736478370025E-2</v>
      </c>
    </row>
    <row r="97" spans="1:18" x14ac:dyDescent="0.75">
      <c r="A97">
        <v>11</v>
      </c>
      <c r="B97">
        <v>3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1.9989999999999999</v>
      </c>
      <c r="J97">
        <v>1</v>
      </c>
      <c r="K97" s="1">
        <f t="shared" si="7"/>
        <v>-0.62385653604022995</v>
      </c>
      <c r="L97" s="1">
        <v>0</v>
      </c>
      <c r="M97" s="1">
        <f t="shared" si="8"/>
        <v>0.53587383073476125</v>
      </c>
      <c r="N97" s="1">
        <f t="shared" si="9"/>
        <v>1</v>
      </c>
      <c r="O97" s="1">
        <f t="shared" si="10"/>
        <v>0.34890485143457356</v>
      </c>
      <c r="P97" s="1">
        <f t="shared" si="11"/>
        <v>0.6510951485654265</v>
      </c>
      <c r="Q97" s="1">
        <f t="shared" si="12"/>
        <v>0.34890485143457356</v>
      </c>
      <c r="R97" s="2">
        <f t="shared" si="13"/>
        <v>-1.0529560259431936</v>
      </c>
    </row>
    <row r="98" spans="1:18" x14ac:dyDescent="0.75">
      <c r="A98">
        <v>11</v>
      </c>
      <c r="B98">
        <v>4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1.6989999999999998</v>
      </c>
      <c r="J98">
        <v>1</v>
      </c>
      <c r="K98" s="1">
        <f t="shared" si="7"/>
        <v>0.12368257585403408</v>
      </c>
      <c r="L98" s="1">
        <v>0</v>
      </c>
      <c r="M98" s="1">
        <f t="shared" si="8"/>
        <v>1.1316565988519474</v>
      </c>
      <c r="N98" s="1">
        <f t="shared" si="9"/>
        <v>1</v>
      </c>
      <c r="O98" s="1">
        <f t="shared" si="10"/>
        <v>0.53088128709916371</v>
      </c>
      <c r="P98" s="1">
        <f t="shared" si="11"/>
        <v>0.4691187129008364</v>
      </c>
      <c r="Q98" s="1">
        <f t="shared" si="12"/>
        <v>0.53088128709916371</v>
      </c>
      <c r="R98" s="2">
        <f t="shared" si="13"/>
        <v>-0.63321684751953244</v>
      </c>
    </row>
    <row r="99" spans="1:18" x14ac:dyDescent="0.75">
      <c r="A99">
        <v>11</v>
      </c>
      <c r="B99">
        <v>5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1.9989999999999999</v>
      </c>
      <c r="J99">
        <v>0</v>
      </c>
      <c r="K99" s="1">
        <f t="shared" si="7"/>
        <v>-2.3955412150206747</v>
      </c>
      <c r="L99" s="1">
        <v>0</v>
      </c>
      <c r="M99" s="1">
        <f t="shared" si="8"/>
        <v>9.1123348249744496E-2</v>
      </c>
      <c r="N99" s="1">
        <f t="shared" si="9"/>
        <v>1</v>
      </c>
      <c r="O99" s="1">
        <f t="shared" si="10"/>
        <v>8.3513333662884381E-2</v>
      </c>
      <c r="P99" s="1">
        <f t="shared" si="11"/>
        <v>0.91648666633711562</v>
      </c>
      <c r="Q99" s="1">
        <f t="shared" si="12"/>
        <v>0.91648666633711562</v>
      </c>
      <c r="R99" s="2">
        <f t="shared" si="13"/>
        <v>-8.7207760267437304E-2</v>
      </c>
    </row>
    <row r="100" spans="1:18" x14ac:dyDescent="0.75">
      <c r="A100">
        <v>11</v>
      </c>
      <c r="B100">
        <v>6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1.399</v>
      </c>
      <c r="J100">
        <v>1</v>
      </c>
      <c r="K100" s="1">
        <f t="shared" si="7"/>
        <v>9.5601537840961814E-2</v>
      </c>
      <c r="L100" s="1">
        <v>0</v>
      </c>
      <c r="M100" s="1">
        <f t="shared" si="8"/>
        <v>1.1003205405340635</v>
      </c>
      <c r="N100" s="1">
        <f t="shared" si="9"/>
        <v>1</v>
      </c>
      <c r="O100" s="1">
        <f t="shared" si="10"/>
        <v>0.52388219764506849</v>
      </c>
      <c r="P100" s="1">
        <f t="shared" si="11"/>
        <v>0.4761178023549314</v>
      </c>
      <c r="Q100" s="1">
        <f t="shared" si="12"/>
        <v>0.52388219764506849</v>
      </c>
      <c r="R100" s="2">
        <f t="shared" si="13"/>
        <v>-0.64648843358992203</v>
      </c>
    </row>
    <row r="101" spans="1:18" x14ac:dyDescent="0.75">
      <c r="A101">
        <v>11</v>
      </c>
      <c r="B101">
        <v>7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1.399</v>
      </c>
      <c r="J101">
        <v>1</v>
      </c>
      <c r="K101" s="1">
        <f t="shared" si="7"/>
        <v>-0.87670334407292549</v>
      </c>
      <c r="L101" s="1">
        <v>0</v>
      </c>
      <c r="M101" s="1">
        <f t="shared" si="8"/>
        <v>0.41615256462262679</v>
      </c>
      <c r="N101" s="1">
        <f t="shared" si="9"/>
        <v>1</v>
      </c>
      <c r="O101" s="1">
        <f t="shared" si="10"/>
        <v>0.29386139249306253</v>
      </c>
      <c r="P101" s="1">
        <f t="shared" si="11"/>
        <v>0.70613860750693758</v>
      </c>
      <c r="Q101" s="1">
        <f t="shared" si="12"/>
        <v>0.29386139249306253</v>
      </c>
      <c r="R101" s="2">
        <f t="shared" si="13"/>
        <v>-1.2246470769181139</v>
      </c>
    </row>
    <row r="102" spans="1:18" x14ac:dyDescent="0.75">
      <c r="A102">
        <v>11</v>
      </c>
      <c r="B102">
        <v>8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1.6989999999999998</v>
      </c>
      <c r="J102">
        <v>0</v>
      </c>
      <c r="K102" s="1">
        <f t="shared" si="7"/>
        <v>-2.4236222530337468</v>
      </c>
      <c r="L102" s="1">
        <v>0</v>
      </c>
      <c r="M102" s="1">
        <f t="shared" si="8"/>
        <v>8.8600103514750117E-2</v>
      </c>
      <c r="N102" s="1">
        <f t="shared" si="9"/>
        <v>1</v>
      </c>
      <c r="O102" s="1">
        <f t="shared" si="10"/>
        <v>8.1389027273365139E-2</v>
      </c>
      <c r="P102" s="1">
        <f t="shared" si="11"/>
        <v>0.91861097272663483</v>
      </c>
      <c r="Q102" s="1">
        <f t="shared" si="12"/>
        <v>0.91861097272663483</v>
      </c>
      <c r="R102" s="2">
        <f t="shared" si="13"/>
        <v>-8.4892562107752437E-2</v>
      </c>
    </row>
    <row r="103" spans="1:18" x14ac:dyDescent="0.75">
      <c r="A103">
        <v>11</v>
      </c>
      <c r="B103">
        <v>9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1.6989999999999998</v>
      </c>
      <c r="J103">
        <v>1</v>
      </c>
      <c r="K103" s="1">
        <f t="shared" si="7"/>
        <v>-1.6242424559671893</v>
      </c>
      <c r="L103" s="1">
        <v>0</v>
      </c>
      <c r="M103" s="1">
        <f t="shared" si="8"/>
        <v>0.19706090098414894</v>
      </c>
      <c r="N103" s="1">
        <f t="shared" si="9"/>
        <v>1</v>
      </c>
      <c r="O103" s="1">
        <f t="shared" si="10"/>
        <v>0.16462061439158004</v>
      </c>
      <c r="P103" s="1">
        <f t="shared" si="11"/>
        <v>0.83537938560842007</v>
      </c>
      <c r="Q103" s="1">
        <f t="shared" si="12"/>
        <v>0.16462061439158004</v>
      </c>
      <c r="R103" s="2">
        <f t="shared" si="13"/>
        <v>-1.8041117592639448</v>
      </c>
    </row>
    <row r="104" spans="1:18" x14ac:dyDescent="0.75">
      <c r="A104">
        <v>12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1.9989999999999999</v>
      </c>
      <c r="J104">
        <v>1</v>
      </c>
      <c r="K104" s="1">
        <f t="shared" si="7"/>
        <v>-1.758153056023851</v>
      </c>
      <c r="L104" s="1">
        <v>0</v>
      </c>
      <c r="M104" s="1">
        <f t="shared" si="8"/>
        <v>0.17236291466855119</v>
      </c>
      <c r="N104" s="1">
        <f t="shared" si="9"/>
        <v>1</v>
      </c>
      <c r="O104" s="1">
        <f t="shared" si="10"/>
        <v>0.1470218074215367</v>
      </c>
      <c r="P104" s="1">
        <f t="shared" si="11"/>
        <v>0.8529781925784633</v>
      </c>
      <c r="Q104" s="1">
        <f t="shared" si="12"/>
        <v>0.1470218074215367</v>
      </c>
      <c r="R104" s="2">
        <f t="shared" si="13"/>
        <v>-1.9171743533997729</v>
      </c>
    </row>
    <row r="105" spans="1:18" x14ac:dyDescent="0.75">
      <c r="A105">
        <v>12</v>
      </c>
      <c r="B105">
        <v>2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1.399</v>
      </c>
      <c r="J105">
        <v>0</v>
      </c>
      <c r="K105" s="1">
        <f t="shared" si="7"/>
        <v>-2.2897116529770853</v>
      </c>
      <c r="L105" s="1">
        <v>0</v>
      </c>
      <c r="M105" s="1">
        <f t="shared" si="8"/>
        <v>0.10129566594693437</v>
      </c>
      <c r="N105" s="1">
        <f t="shared" si="9"/>
        <v>1</v>
      </c>
      <c r="O105" s="1">
        <f t="shared" si="10"/>
        <v>9.1978629426310007E-2</v>
      </c>
      <c r="P105" s="1">
        <f t="shared" si="11"/>
        <v>0.90802137057368992</v>
      </c>
      <c r="Q105" s="1">
        <f t="shared" si="12"/>
        <v>0.90802137057368992</v>
      </c>
      <c r="R105" s="2">
        <f t="shared" si="13"/>
        <v>-9.648736478370025E-2</v>
      </c>
    </row>
    <row r="106" spans="1:18" x14ac:dyDescent="0.75">
      <c r="A106">
        <v>12</v>
      </c>
      <c r="B106">
        <v>3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1.9989999999999999</v>
      </c>
      <c r="J106">
        <v>1</v>
      </c>
      <c r="K106" s="1">
        <f t="shared" si="7"/>
        <v>-0.62385653604022995</v>
      </c>
      <c r="L106" s="1">
        <v>0</v>
      </c>
      <c r="M106" s="1">
        <f t="shared" si="8"/>
        <v>0.53587383073476125</v>
      </c>
      <c r="N106" s="1">
        <f t="shared" si="9"/>
        <v>1</v>
      </c>
      <c r="O106" s="1">
        <f t="shared" si="10"/>
        <v>0.34890485143457356</v>
      </c>
      <c r="P106" s="1">
        <f t="shared" si="11"/>
        <v>0.6510951485654265</v>
      </c>
      <c r="Q106" s="1">
        <f t="shared" si="12"/>
        <v>0.34890485143457356</v>
      </c>
      <c r="R106" s="2">
        <f t="shared" si="13"/>
        <v>-1.0529560259431936</v>
      </c>
    </row>
    <row r="107" spans="1:18" x14ac:dyDescent="0.75">
      <c r="A107">
        <v>12</v>
      </c>
      <c r="B107">
        <v>4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1.6989999999999998</v>
      </c>
      <c r="J107">
        <v>1</v>
      </c>
      <c r="K107" s="1">
        <f t="shared" si="7"/>
        <v>0.12368257585403408</v>
      </c>
      <c r="L107" s="1">
        <v>0</v>
      </c>
      <c r="M107" s="1">
        <f t="shared" si="8"/>
        <v>1.1316565988519474</v>
      </c>
      <c r="N107" s="1">
        <f t="shared" si="9"/>
        <v>1</v>
      </c>
      <c r="O107" s="1">
        <f t="shared" si="10"/>
        <v>0.53088128709916371</v>
      </c>
      <c r="P107" s="1">
        <f t="shared" si="11"/>
        <v>0.4691187129008364</v>
      </c>
      <c r="Q107" s="1">
        <f t="shared" si="12"/>
        <v>0.53088128709916371</v>
      </c>
      <c r="R107" s="2">
        <f t="shared" si="13"/>
        <v>-0.63321684751953244</v>
      </c>
    </row>
    <row r="108" spans="1:18" x14ac:dyDescent="0.75">
      <c r="A108">
        <v>12</v>
      </c>
      <c r="B108">
        <v>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1.9989999999999999</v>
      </c>
      <c r="J108">
        <v>0</v>
      </c>
      <c r="K108" s="1">
        <f t="shared" si="7"/>
        <v>-2.3955412150206747</v>
      </c>
      <c r="L108" s="1">
        <v>0</v>
      </c>
      <c r="M108" s="1">
        <f t="shared" si="8"/>
        <v>9.1123348249744496E-2</v>
      </c>
      <c r="N108" s="1">
        <f t="shared" si="9"/>
        <v>1</v>
      </c>
      <c r="O108" s="1">
        <f t="shared" si="10"/>
        <v>8.3513333662884381E-2</v>
      </c>
      <c r="P108" s="1">
        <f t="shared" si="11"/>
        <v>0.91648666633711562</v>
      </c>
      <c r="Q108" s="1">
        <f t="shared" si="12"/>
        <v>0.91648666633711562</v>
      </c>
      <c r="R108" s="2">
        <f t="shared" si="13"/>
        <v>-8.7207760267437304E-2</v>
      </c>
    </row>
    <row r="109" spans="1:18" x14ac:dyDescent="0.75">
      <c r="A109">
        <v>12</v>
      </c>
      <c r="B109">
        <v>6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1.399</v>
      </c>
      <c r="J109">
        <v>1</v>
      </c>
      <c r="K109" s="1">
        <f t="shared" si="7"/>
        <v>9.5601537840961814E-2</v>
      </c>
      <c r="L109" s="1">
        <v>0</v>
      </c>
      <c r="M109" s="1">
        <f t="shared" si="8"/>
        <v>1.1003205405340635</v>
      </c>
      <c r="N109" s="1">
        <f t="shared" si="9"/>
        <v>1</v>
      </c>
      <c r="O109" s="1">
        <f t="shared" si="10"/>
        <v>0.52388219764506849</v>
      </c>
      <c r="P109" s="1">
        <f t="shared" si="11"/>
        <v>0.4761178023549314</v>
      </c>
      <c r="Q109" s="1">
        <f t="shared" si="12"/>
        <v>0.52388219764506849</v>
      </c>
      <c r="R109" s="2">
        <f t="shared" si="13"/>
        <v>-0.64648843358992203</v>
      </c>
    </row>
    <row r="110" spans="1:18" x14ac:dyDescent="0.75">
      <c r="A110">
        <v>12</v>
      </c>
      <c r="B110">
        <v>7</v>
      </c>
      <c r="C110">
        <v>0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1.399</v>
      </c>
      <c r="J110">
        <v>1</v>
      </c>
      <c r="K110" s="1">
        <f t="shared" si="7"/>
        <v>-0.87670334407292549</v>
      </c>
      <c r="L110" s="1">
        <v>0</v>
      </c>
      <c r="M110" s="1">
        <f t="shared" si="8"/>
        <v>0.41615256462262679</v>
      </c>
      <c r="N110" s="1">
        <f t="shared" si="9"/>
        <v>1</v>
      </c>
      <c r="O110" s="1">
        <f t="shared" si="10"/>
        <v>0.29386139249306253</v>
      </c>
      <c r="P110" s="1">
        <f t="shared" si="11"/>
        <v>0.70613860750693758</v>
      </c>
      <c r="Q110" s="1">
        <f t="shared" si="12"/>
        <v>0.29386139249306253</v>
      </c>
      <c r="R110" s="2">
        <f t="shared" si="13"/>
        <v>-1.2246470769181139</v>
      </c>
    </row>
    <row r="111" spans="1:18" x14ac:dyDescent="0.75">
      <c r="A111">
        <v>12</v>
      </c>
      <c r="B111">
        <v>8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1.6989999999999998</v>
      </c>
      <c r="J111">
        <v>0</v>
      </c>
      <c r="K111" s="1">
        <f t="shared" si="7"/>
        <v>-2.4236222530337468</v>
      </c>
      <c r="L111" s="1">
        <v>0</v>
      </c>
      <c r="M111" s="1">
        <f t="shared" si="8"/>
        <v>8.8600103514750117E-2</v>
      </c>
      <c r="N111" s="1">
        <f t="shared" si="9"/>
        <v>1</v>
      </c>
      <c r="O111" s="1">
        <f t="shared" si="10"/>
        <v>8.1389027273365139E-2</v>
      </c>
      <c r="P111" s="1">
        <f t="shared" si="11"/>
        <v>0.91861097272663483</v>
      </c>
      <c r="Q111" s="1">
        <f t="shared" si="12"/>
        <v>0.91861097272663483</v>
      </c>
      <c r="R111" s="2">
        <f t="shared" si="13"/>
        <v>-8.4892562107752437E-2</v>
      </c>
    </row>
    <row r="112" spans="1:18" x14ac:dyDescent="0.75">
      <c r="A112">
        <v>12</v>
      </c>
      <c r="B112">
        <v>9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1.6989999999999998</v>
      </c>
      <c r="J112">
        <v>1</v>
      </c>
      <c r="K112" s="1">
        <f t="shared" si="7"/>
        <v>-1.6242424559671893</v>
      </c>
      <c r="L112" s="1">
        <v>0</v>
      </c>
      <c r="M112" s="1">
        <f t="shared" si="8"/>
        <v>0.19706090098414894</v>
      </c>
      <c r="N112" s="1">
        <f t="shared" si="9"/>
        <v>1</v>
      </c>
      <c r="O112" s="1">
        <f t="shared" si="10"/>
        <v>0.16462061439158004</v>
      </c>
      <c r="P112" s="1">
        <f t="shared" si="11"/>
        <v>0.83537938560842007</v>
      </c>
      <c r="Q112" s="1">
        <f t="shared" si="12"/>
        <v>0.16462061439158004</v>
      </c>
      <c r="R112" s="2">
        <f t="shared" si="13"/>
        <v>-1.8041117592639448</v>
      </c>
    </row>
    <row r="113" spans="1:18" x14ac:dyDescent="0.75">
      <c r="A113">
        <v>13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1.9989999999999999</v>
      </c>
      <c r="J113">
        <v>0</v>
      </c>
      <c r="K113" s="1">
        <f t="shared" si="7"/>
        <v>-1.758153056023851</v>
      </c>
      <c r="L113" s="1">
        <v>0</v>
      </c>
      <c r="M113" s="1">
        <f t="shared" si="8"/>
        <v>0.17236291466855119</v>
      </c>
      <c r="N113" s="1">
        <f t="shared" si="9"/>
        <v>1</v>
      </c>
      <c r="O113" s="1">
        <f t="shared" si="10"/>
        <v>0.1470218074215367</v>
      </c>
      <c r="P113" s="1">
        <f t="shared" si="11"/>
        <v>0.8529781925784633</v>
      </c>
      <c r="Q113" s="1">
        <f t="shared" si="12"/>
        <v>0.8529781925784633</v>
      </c>
      <c r="R113" s="2">
        <f t="shared" si="13"/>
        <v>-0.15902129737592208</v>
      </c>
    </row>
    <row r="114" spans="1:18" x14ac:dyDescent="0.75">
      <c r="A114">
        <v>13</v>
      </c>
      <c r="B114">
        <v>2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1.399</v>
      </c>
      <c r="J114">
        <v>0</v>
      </c>
      <c r="K114" s="1">
        <f t="shared" si="7"/>
        <v>-2.2897116529770853</v>
      </c>
      <c r="L114" s="1">
        <v>0</v>
      </c>
      <c r="M114" s="1">
        <f t="shared" si="8"/>
        <v>0.10129566594693437</v>
      </c>
      <c r="N114" s="1">
        <f t="shared" si="9"/>
        <v>1</v>
      </c>
      <c r="O114" s="1">
        <f t="shared" si="10"/>
        <v>9.1978629426310007E-2</v>
      </c>
      <c r="P114" s="1">
        <f t="shared" si="11"/>
        <v>0.90802137057368992</v>
      </c>
      <c r="Q114" s="1">
        <f t="shared" si="12"/>
        <v>0.90802137057368992</v>
      </c>
      <c r="R114" s="2">
        <f t="shared" si="13"/>
        <v>-9.648736478370025E-2</v>
      </c>
    </row>
    <row r="115" spans="1:18" x14ac:dyDescent="0.75">
      <c r="A115">
        <v>13</v>
      </c>
      <c r="B115">
        <v>3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1.9989999999999999</v>
      </c>
      <c r="J115">
        <v>0</v>
      </c>
      <c r="K115" s="1">
        <f t="shared" si="7"/>
        <v>-0.62385653604022995</v>
      </c>
      <c r="L115" s="1">
        <v>0</v>
      </c>
      <c r="M115" s="1">
        <f t="shared" si="8"/>
        <v>0.53587383073476125</v>
      </c>
      <c r="N115" s="1">
        <f t="shared" si="9"/>
        <v>1</v>
      </c>
      <c r="O115" s="1">
        <f t="shared" si="10"/>
        <v>0.34890485143457356</v>
      </c>
      <c r="P115" s="1">
        <f t="shared" si="11"/>
        <v>0.6510951485654265</v>
      </c>
      <c r="Q115" s="1">
        <f t="shared" si="12"/>
        <v>0.6510951485654265</v>
      </c>
      <c r="R115" s="2">
        <f t="shared" si="13"/>
        <v>-0.42909948990296365</v>
      </c>
    </row>
    <row r="116" spans="1:18" x14ac:dyDescent="0.75">
      <c r="A116">
        <v>13</v>
      </c>
      <c r="B116">
        <v>4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1.6989999999999998</v>
      </c>
      <c r="J116">
        <v>0</v>
      </c>
      <c r="K116" s="1">
        <f t="shared" si="7"/>
        <v>0.12368257585403408</v>
      </c>
      <c r="L116" s="1">
        <v>0</v>
      </c>
      <c r="M116" s="1">
        <f t="shared" si="8"/>
        <v>1.1316565988519474</v>
      </c>
      <c r="N116" s="1">
        <f t="shared" si="9"/>
        <v>1</v>
      </c>
      <c r="O116" s="1">
        <f t="shared" si="10"/>
        <v>0.53088128709916371</v>
      </c>
      <c r="P116" s="1">
        <f t="shared" si="11"/>
        <v>0.4691187129008364</v>
      </c>
      <c r="Q116" s="1">
        <f t="shared" si="12"/>
        <v>0.4691187129008364</v>
      </c>
      <c r="R116" s="2">
        <f t="shared" si="13"/>
        <v>-0.75689942337356675</v>
      </c>
    </row>
    <row r="117" spans="1:18" x14ac:dyDescent="0.75">
      <c r="A117">
        <v>13</v>
      </c>
      <c r="B117">
        <v>5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1</v>
      </c>
      <c r="I117">
        <v>1.9989999999999999</v>
      </c>
      <c r="J117">
        <v>0</v>
      </c>
      <c r="K117" s="1">
        <f t="shared" si="7"/>
        <v>-2.3955412150206747</v>
      </c>
      <c r="L117" s="1">
        <v>0</v>
      </c>
      <c r="M117" s="1">
        <f t="shared" si="8"/>
        <v>9.1123348249744496E-2</v>
      </c>
      <c r="N117" s="1">
        <f t="shared" si="9"/>
        <v>1</v>
      </c>
      <c r="O117" s="1">
        <f t="shared" si="10"/>
        <v>8.3513333662884381E-2</v>
      </c>
      <c r="P117" s="1">
        <f t="shared" si="11"/>
        <v>0.91648666633711562</v>
      </c>
      <c r="Q117" s="1">
        <f t="shared" si="12"/>
        <v>0.91648666633711562</v>
      </c>
      <c r="R117" s="2">
        <f t="shared" si="13"/>
        <v>-8.7207760267437304E-2</v>
      </c>
    </row>
    <row r="118" spans="1:18" x14ac:dyDescent="0.75">
      <c r="A118">
        <v>13</v>
      </c>
      <c r="B118">
        <v>6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1.399</v>
      </c>
      <c r="J118">
        <v>0</v>
      </c>
      <c r="K118" s="1">
        <f t="shared" si="7"/>
        <v>9.5601537840961814E-2</v>
      </c>
      <c r="L118" s="1">
        <v>0</v>
      </c>
      <c r="M118" s="1">
        <f t="shared" si="8"/>
        <v>1.1003205405340635</v>
      </c>
      <c r="N118" s="1">
        <f t="shared" si="9"/>
        <v>1</v>
      </c>
      <c r="O118" s="1">
        <f t="shared" si="10"/>
        <v>0.52388219764506849</v>
      </c>
      <c r="P118" s="1">
        <f t="shared" si="11"/>
        <v>0.4761178023549314</v>
      </c>
      <c r="Q118" s="1">
        <f t="shared" si="12"/>
        <v>0.4761178023549314</v>
      </c>
      <c r="R118" s="2">
        <f t="shared" si="13"/>
        <v>-0.74208997143088384</v>
      </c>
    </row>
    <row r="119" spans="1:18" x14ac:dyDescent="0.75">
      <c r="A119">
        <v>13</v>
      </c>
      <c r="B119">
        <v>7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1.399</v>
      </c>
      <c r="J119">
        <v>0</v>
      </c>
      <c r="K119" s="1">
        <f t="shared" si="7"/>
        <v>-0.87670334407292549</v>
      </c>
      <c r="L119" s="1">
        <v>0</v>
      </c>
      <c r="M119" s="1">
        <f t="shared" si="8"/>
        <v>0.41615256462262679</v>
      </c>
      <c r="N119" s="1">
        <f t="shared" si="9"/>
        <v>1</v>
      </c>
      <c r="O119" s="1">
        <f t="shared" si="10"/>
        <v>0.29386139249306253</v>
      </c>
      <c r="P119" s="1">
        <f t="shared" si="11"/>
        <v>0.70613860750693758</v>
      </c>
      <c r="Q119" s="1">
        <f t="shared" si="12"/>
        <v>0.70613860750693758</v>
      </c>
      <c r="R119" s="2">
        <f t="shared" si="13"/>
        <v>-0.34794373284518837</v>
      </c>
    </row>
    <row r="120" spans="1:18" x14ac:dyDescent="0.75">
      <c r="A120">
        <v>13</v>
      </c>
      <c r="B120">
        <v>8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1.6989999999999998</v>
      </c>
      <c r="J120">
        <v>0</v>
      </c>
      <c r="K120" s="1">
        <f t="shared" si="7"/>
        <v>-2.4236222530337468</v>
      </c>
      <c r="L120" s="1">
        <v>0</v>
      </c>
      <c r="M120" s="1">
        <f t="shared" si="8"/>
        <v>8.8600103514750117E-2</v>
      </c>
      <c r="N120" s="1">
        <f t="shared" si="9"/>
        <v>1</v>
      </c>
      <c r="O120" s="1">
        <f t="shared" si="10"/>
        <v>8.1389027273365139E-2</v>
      </c>
      <c r="P120" s="1">
        <f t="shared" si="11"/>
        <v>0.91861097272663483</v>
      </c>
      <c r="Q120" s="1">
        <f t="shared" si="12"/>
        <v>0.91861097272663483</v>
      </c>
      <c r="R120" s="2">
        <f t="shared" si="13"/>
        <v>-8.4892562107752437E-2</v>
      </c>
    </row>
    <row r="121" spans="1:18" x14ac:dyDescent="0.75">
      <c r="A121">
        <v>13</v>
      </c>
      <c r="B121">
        <v>9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1.6989999999999998</v>
      </c>
      <c r="J121">
        <v>0</v>
      </c>
      <c r="K121" s="1">
        <f t="shared" si="7"/>
        <v>-1.6242424559671893</v>
      </c>
      <c r="L121" s="1">
        <v>0</v>
      </c>
      <c r="M121" s="1">
        <f t="shared" si="8"/>
        <v>0.19706090098414894</v>
      </c>
      <c r="N121" s="1">
        <f t="shared" si="9"/>
        <v>1</v>
      </c>
      <c r="O121" s="1">
        <f t="shared" si="10"/>
        <v>0.16462061439158004</v>
      </c>
      <c r="P121" s="1">
        <f t="shared" si="11"/>
        <v>0.83537938560842007</v>
      </c>
      <c r="Q121" s="1">
        <f t="shared" si="12"/>
        <v>0.83537938560842007</v>
      </c>
      <c r="R121" s="2">
        <f t="shared" si="13"/>
        <v>-0.17986930329675568</v>
      </c>
    </row>
    <row r="122" spans="1:18" x14ac:dyDescent="0.75">
      <c r="A122">
        <v>14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1.9989999999999999</v>
      </c>
      <c r="J122">
        <v>0</v>
      </c>
      <c r="K122" s="1">
        <f t="shared" si="7"/>
        <v>-1.758153056023851</v>
      </c>
      <c r="L122" s="1">
        <v>0</v>
      </c>
      <c r="M122" s="1">
        <f t="shared" si="8"/>
        <v>0.17236291466855119</v>
      </c>
      <c r="N122" s="1">
        <f t="shared" si="9"/>
        <v>1</v>
      </c>
      <c r="O122" s="1">
        <f t="shared" si="10"/>
        <v>0.1470218074215367</v>
      </c>
      <c r="P122" s="1">
        <f t="shared" si="11"/>
        <v>0.8529781925784633</v>
      </c>
      <c r="Q122" s="1">
        <f t="shared" si="12"/>
        <v>0.8529781925784633</v>
      </c>
      <c r="R122" s="2">
        <f t="shared" si="13"/>
        <v>-0.15902129737592208</v>
      </c>
    </row>
    <row r="123" spans="1:18" x14ac:dyDescent="0.75">
      <c r="A123">
        <v>14</v>
      </c>
      <c r="B123">
        <v>2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1.399</v>
      </c>
      <c r="J123">
        <v>0</v>
      </c>
      <c r="K123" s="1">
        <f t="shared" si="7"/>
        <v>-2.2897116529770853</v>
      </c>
      <c r="L123" s="1">
        <v>0</v>
      </c>
      <c r="M123" s="1">
        <f t="shared" si="8"/>
        <v>0.10129566594693437</v>
      </c>
      <c r="N123" s="1">
        <f t="shared" si="9"/>
        <v>1</v>
      </c>
      <c r="O123" s="1">
        <f t="shared" si="10"/>
        <v>9.1978629426310007E-2</v>
      </c>
      <c r="P123" s="1">
        <f t="shared" si="11"/>
        <v>0.90802137057368992</v>
      </c>
      <c r="Q123" s="1">
        <f t="shared" si="12"/>
        <v>0.90802137057368992</v>
      </c>
      <c r="R123" s="2">
        <f t="shared" si="13"/>
        <v>-9.648736478370025E-2</v>
      </c>
    </row>
    <row r="124" spans="1:18" x14ac:dyDescent="0.75">
      <c r="A124">
        <v>14</v>
      </c>
      <c r="B124">
        <v>3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1.9989999999999999</v>
      </c>
      <c r="J124">
        <v>0</v>
      </c>
      <c r="K124" s="1">
        <f t="shared" si="7"/>
        <v>-0.62385653604022995</v>
      </c>
      <c r="L124" s="1">
        <v>0</v>
      </c>
      <c r="M124" s="1">
        <f t="shared" si="8"/>
        <v>0.53587383073476125</v>
      </c>
      <c r="N124" s="1">
        <f t="shared" si="9"/>
        <v>1</v>
      </c>
      <c r="O124" s="1">
        <f t="shared" si="10"/>
        <v>0.34890485143457356</v>
      </c>
      <c r="P124" s="1">
        <f t="shared" si="11"/>
        <v>0.6510951485654265</v>
      </c>
      <c r="Q124" s="1">
        <f t="shared" si="12"/>
        <v>0.6510951485654265</v>
      </c>
      <c r="R124" s="2">
        <f t="shared" si="13"/>
        <v>-0.42909948990296365</v>
      </c>
    </row>
    <row r="125" spans="1:18" x14ac:dyDescent="0.75">
      <c r="A125">
        <v>14</v>
      </c>
      <c r="B125">
        <v>4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1.6989999999999998</v>
      </c>
      <c r="J125">
        <v>0</v>
      </c>
      <c r="K125" s="1">
        <f t="shared" si="7"/>
        <v>0.12368257585403408</v>
      </c>
      <c r="L125" s="1">
        <v>0</v>
      </c>
      <c r="M125" s="1">
        <f t="shared" si="8"/>
        <v>1.1316565988519474</v>
      </c>
      <c r="N125" s="1">
        <f t="shared" si="9"/>
        <v>1</v>
      </c>
      <c r="O125" s="1">
        <f t="shared" si="10"/>
        <v>0.53088128709916371</v>
      </c>
      <c r="P125" s="1">
        <f t="shared" si="11"/>
        <v>0.4691187129008364</v>
      </c>
      <c r="Q125" s="1">
        <f t="shared" si="12"/>
        <v>0.4691187129008364</v>
      </c>
      <c r="R125" s="2">
        <f t="shared" si="13"/>
        <v>-0.75689942337356675</v>
      </c>
    </row>
    <row r="126" spans="1:18" x14ac:dyDescent="0.75">
      <c r="A126">
        <v>14</v>
      </c>
      <c r="B126">
        <v>5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1.9989999999999999</v>
      </c>
      <c r="J126">
        <v>0</v>
      </c>
      <c r="K126" s="1">
        <f t="shared" si="7"/>
        <v>-2.3955412150206747</v>
      </c>
      <c r="L126" s="1">
        <v>0</v>
      </c>
      <c r="M126" s="1">
        <f t="shared" si="8"/>
        <v>9.1123348249744496E-2</v>
      </c>
      <c r="N126" s="1">
        <f t="shared" si="9"/>
        <v>1</v>
      </c>
      <c r="O126" s="1">
        <f t="shared" si="10"/>
        <v>8.3513333662884381E-2</v>
      </c>
      <c r="P126" s="1">
        <f t="shared" si="11"/>
        <v>0.91648666633711562</v>
      </c>
      <c r="Q126" s="1">
        <f t="shared" si="12"/>
        <v>0.91648666633711562</v>
      </c>
      <c r="R126" s="2">
        <f t="shared" si="13"/>
        <v>-8.7207760267437304E-2</v>
      </c>
    </row>
    <row r="127" spans="1:18" x14ac:dyDescent="0.75">
      <c r="A127">
        <v>14</v>
      </c>
      <c r="B127">
        <v>6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1.399</v>
      </c>
      <c r="J127">
        <v>1</v>
      </c>
      <c r="K127" s="1">
        <f t="shared" si="7"/>
        <v>9.5601537840961814E-2</v>
      </c>
      <c r="L127" s="1">
        <v>0</v>
      </c>
      <c r="M127" s="1">
        <f t="shared" si="8"/>
        <v>1.1003205405340635</v>
      </c>
      <c r="N127" s="1">
        <f t="shared" si="9"/>
        <v>1</v>
      </c>
      <c r="O127" s="1">
        <f t="shared" si="10"/>
        <v>0.52388219764506849</v>
      </c>
      <c r="P127" s="1">
        <f t="shared" si="11"/>
        <v>0.4761178023549314</v>
      </c>
      <c r="Q127" s="1">
        <f t="shared" si="12"/>
        <v>0.52388219764506849</v>
      </c>
      <c r="R127" s="2">
        <f t="shared" si="13"/>
        <v>-0.64648843358992203</v>
      </c>
    </row>
    <row r="128" spans="1:18" x14ac:dyDescent="0.75">
      <c r="A128">
        <v>14</v>
      </c>
      <c r="B128">
        <v>7</v>
      </c>
      <c r="C128">
        <v>0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1.399</v>
      </c>
      <c r="J128">
        <v>1</v>
      </c>
      <c r="K128" s="1">
        <f t="shared" si="7"/>
        <v>-0.87670334407292549</v>
      </c>
      <c r="L128" s="1">
        <v>0</v>
      </c>
      <c r="M128" s="1">
        <f t="shared" si="8"/>
        <v>0.41615256462262679</v>
      </c>
      <c r="N128" s="1">
        <f t="shared" si="9"/>
        <v>1</v>
      </c>
      <c r="O128" s="1">
        <f t="shared" si="10"/>
        <v>0.29386139249306253</v>
      </c>
      <c r="P128" s="1">
        <f t="shared" si="11"/>
        <v>0.70613860750693758</v>
      </c>
      <c r="Q128" s="1">
        <f t="shared" si="12"/>
        <v>0.29386139249306253</v>
      </c>
      <c r="R128" s="2">
        <f t="shared" si="13"/>
        <v>-1.2246470769181139</v>
      </c>
    </row>
    <row r="129" spans="1:18" x14ac:dyDescent="0.75">
      <c r="A129">
        <v>14</v>
      </c>
      <c r="B129">
        <v>8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1.6989999999999998</v>
      </c>
      <c r="J129">
        <v>1</v>
      </c>
      <c r="K129" s="1">
        <f t="shared" si="7"/>
        <v>-2.4236222530337468</v>
      </c>
      <c r="L129" s="1">
        <v>0</v>
      </c>
      <c r="M129" s="1">
        <f t="shared" si="8"/>
        <v>8.8600103514750117E-2</v>
      </c>
      <c r="N129" s="1">
        <f t="shared" si="9"/>
        <v>1</v>
      </c>
      <c r="O129" s="1">
        <f t="shared" si="10"/>
        <v>8.1389027273365139E-2</v>
      </c>
      <c r="P129" s="1">
        <f t="shared" si="11"/>
        <v>0.91861097272663483</v>
      </c>
      <c r="Q129" s="1">
        <f t="shared" si="12"/>
        <v>8.1389027273365139E-2</v>
      </c>
      <c r="R129" s="2">
        <f t="shared" si="13"/>
        <v>-2.5085148151414995</v>
      </c>
    </row>
    <row r="130" spans="1:18" x14ac:dyDescent="0.75">
      <c r="A130">
        <v>14</v>
      </c>
      <c r="B130">
        <v>9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1.6989999999999998</v>
      </c>
      <c r="J130">
        <v>1</v>
      </c>
      <c r="K130" s="1">
        <f t="shared" si="7"/>
        <v>-1.6242424559671893</v>
      </c>
      <c r="L130" s="1">
        <v>0</v>
      </c>
      <c r="M130" s="1">
        <f t="shared" si="8"/>
        <v>0.19706090098414894</v>
      </c>
      <c r="N130" s="1">
        <f t="shared" si="9"/>
        <v>1</v>
      </c>
      <c r="O130" s="1">
        <f t="shared" si="10"/>
        <v>0.16462061439158004</v>
      </c>
      <c r="P130" s="1">
        <f t="shared" si="11"/>
        <v>0.83537938560842007</v>
      </c>
      <c r="Q130" s="1">
        <f t="shared" si="12"/>
        <v>0.16462061439158004</v>
      </c>
      <c r="R130" s="2">
        <f t="shared" si="13"/>
        <v>-1.8041117592639448</v>
      </c>
    </row>
    <row r="131" spans="1:18" x14ac:dyDescent="0.75">
      <c r="A131">
        <v>15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1.9989999999999999</v>
      </c>
      <c r="J131">
        <v>0</v>
      </c>
      <c r="K131" s="1">
        <f t="shared" si="7"/>
        <v>-1.758153056023851</v>
      </c>
      <c r="L131" s="1">
        <v>0</v>
      </c>
      <c r="M131" s="1">
        <f t="shared" si="8"/>
        <v>0.17236291466855119</v>
      </c>
      <c r="N131" s="1">
        <f t="shared" si="9"/>
        <v>1</v>
      </c>
      <c r="O131" s="1">
        <f t="shared" si="10"/>
        <v>0.1470218074215367</v>
      </c>
      <c r="P131" s="1">
        <f t="shared" si="11"/>
        <v>0.8529781925784633</v>
      </c>
      <c r="Q131" s="1">
        <f t="shared" si="12"/>
        <v>0.8529781925784633</v>
      </c>
      <c r="R131" s="2">
        <f t="shared" si="13"/>
        <v>-0.15902129737592208</v>
      </c>
    </row>
    <row r="132" spans="1:18" x14ac:dyDescent="0.75">
      <c r="A132">
        <v>15</v>
      </c>
      <c r="B132">
        <v>2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1.399</v>
      </c>
      <c r="J132">
        <v>0</v>
      </c>
      <c r="K132" s="1">
        <f t="shared" si="7"/>
        <v>-2.2897116529770853</v>
      </c>
      <c r="L132" s="1">
        <v>0</v>
      </c>
      <c r="M132" s="1">
        <f t="shared" si="8"/>
        <v>0.10129566594693437</v>
      </c>
      <c r="N132" s="1">
        <f t="shared" si="9"/>
        <v>1</v>
      </c>
      <c r="O132" s="1">
        <f t="shared" si="10"/>
        <v>9.1978629426310007E-2</v>
      </c>
      <c r="P132" s="1">
        <f t="shared" si="11"/>
        <v>0.90802137057368992</v>
      </c>
      <c r="Q132" s="1">
        <f t="shared" si="12"/>
        <v>0.90802137057368992</v>
      </c>
      <c r="R132" s="2">
        <f t="shared" si="13"/>
        <v>-9.648736478370025E-2</v>
      </c>
    </row>
    <row r="133" spans="1:18" x14ac:dyDescent="0.75">
      <c r="A133">
        <v>15</v>
      </c>
      <c r="B133">
        <v>3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1.9989999999999999</v>
      </c>
      <c r="J133">
        <v>0</v>
      </c>
      <c r="K133" s="1">
        <f t="shared" si="7"/>
        <v>-0.62385653604022995</v>
      </c>
      <c r="L133" s="1">
        <v>0</v>
      </c>
      <c r="M133" s="1">
        <f t="shared" si="8"/>
        <v>0.53587383073476125</v>
      </c>
      <c r="N133" s="1">
        <f t="shared" si="9"/>
        <v>1</v>
      </c>
      <c r="O133" s="1">
        <f t="shared" si="10"/>
        <v>0.34890485143457356</v>
      </c>
      <c r="P133" s="1">
        <f t="shared" si="11"/>
        <v>0.6510951485654265</v>
      </c>
      <c r="Q133" s="1">
        <f t="shared" si="12"/>
        <v>0.6510951485654265</v>
      </c>
      <c r="R133" s="2">
        <f t="shared" si="13"/>
        <v>-0.42909948990296365</v>
      </c>
    </row>
    <row r="134" spans="1:18" x14ac:dyDescent="0.75">
      <c r="A134">
        <v>15</v>
      </c>
      <c r="B134">
        <v>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1.6989999999999998</v>
      </c>
      <c r="J134">
        <v>1</v>
      </c>
      <c r="K134" s="1">
        <f t="shared" ref="K134:K197" si="14">$E$1+C134*$G$1+D134*$I$1+F134*$K$1+G134*$M$1+I134*$O$1</f>
        <v>0.12368257585403408</v>
      </c>
      <c r="L134" s="1">
        <v>0</v>
      </c>
      <c r="M134" s="1">
        <f t="shared" ref="M134:M197" si="15">EXP(K134)</f>
        <v>1.1316565988519474</v>
      </c>
      <c r="N134" s="1">
        <f t="shared" ref="N134:N197" si="16">EXP(L134)</f>
        <v>1</v>
      </c>
      <c r="O134" s="1">
        <f t="shared" ref="O134:O197" si="17">M134/(M134+N134)</f>
        <v>0.53088128709916371</v>
      </c>
      <c r="P134" s="1">
        <f t="shared" ref="P134:P197" si="18">N134/(M134+N134)</f>
        <v>0.4691187129008364</v>
      </c>
      <c r="Q134" s="1">
        <f t="shared" ref="Q134:Q197" si="19">O134^J134*P134^(1-J134)</f>
        <v>0.53088128709916371</v>
      </c>
      <c r="R134" s="2">
        <f t="shared" ref="R134:R197" si="20">LN(Q134)</f>
        <v>-0.63321684751953244</v>
      </c>
    </row>
    <row r="135" spans="1:18" x14ac:dyDescent="0.75">
      <c r="A135">
        <v>15</v>
      </c>
      <c r="B135">
        <v>5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1</v>
      </c>
      <c r="I135">
        <v>1.9989999999999999</v>
      </c>
      <c r="J135">
        <v>0</v>
      </c>
      <c r="K135" s="1">
        <f t="shared" si="14"/>
        <v>-2.3955412150206747</v>
      </c>
      <c r="L135" s="1">
        <v>0</v>
      </c>
      <c r="M135" s="1">
        <f t="shared" si="15"/>
        <v>9.1123348249744496E-2</v>
      </c>
      <c r="N135" s="1">
        <f t="shared" si="16"/>
        <v>1</v>
      </c>
      <c r="O135" s="1">
        <f t="shared" si="17"/>
        <v>8.3513333662884381E-2</v>
      </c>
      <c r="P135" s="1">
        <f t="shared" si="18"/>
        <v>0.91648666633711562</v>
      </c>
      <c r="Q135" s="1">
        <f t="shared" si="19"/>
        <v>0.91648666633711562</v>
      </c>
      <c r="R135" s="2">
        <f t="shared" si="20"/>
        <v>-8.7207760267437304E-2</v>
      </c>
    </row>
    <row r="136" spans="1:18" x14ac:dyDescent="0.75">
      <c r="A136">
        <v>15</v>
      </c>
      <c r="B136">
        <v>6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1.399</v>
      </c>
      <c r="J136">
        <v>1</v>
      </c>
      <c r="K136" s="1">
        <f t="shared" si="14"/>
        <v>9.5601537840961814E-2</v>
      </c>
      <c r="L136" s="1">
        <v>0</v>
      </c>
      <c r="M136" s="1">
        <f t="shared" si="15"/>
        <v>1.1003205405340635</v>
      </c>
      <c r="N136" s="1">
        <f t="shared" si="16"/>
        <v>1</v>
      </c>
      <c r="O136" s="1">
        <f t="shared" si="17"/>
        <v>0.52388219764506849</v>
      </c>
      <c r="P136" s="1">
        <f t="shared" si="18"/>
        <v>0.4761178023549314</v>
      </c>
      <c r="Q136" s="1">
        <f t="shared" si="19"/>
        <v>0.52388219764506849</v>
      </c>
      <c r="R136" s="2">
        <f t="shared" si="20"/>
        <v>-0.64648843358992203</v>
      </c>
    </row>
    <row r="137" spans="1:18" x14ac:dyDescent="0.75">
      <c r="A137">
        <v>15</v>
      </c>
      <c r="B137">
        <v>7</v>
      </c>
      <c r="C137">
        <v>0</v>
      </c>
      <c r="D137">
        <v>0</v>
      </c>
      <c r="E137">
        <v>1</v>
      </c>
      <c r="F137">
        <v>0</v>
      </c>
      <c r="G137">
        <v>1</v>
      </c>
      <c r="H137">
        <v>0</v>
      </c>
      <c r="I137">
        <v>1.399</v>
      </c>
      <c r="J137">
        <v>0</v>
      </c>
      <c r="K137" s="1">
        <f t="shared" si="14"/>
        <v>-0.87670334407292549</v>
      </c>
      <c r="L137" s="1">
        <v>0</v>
      </c>
      <c r="M137" s="1">
        <f t="shared" si="15"/>
        <v>0.41615256462262679</v>
      </c>
      <c r="N137" s="1">
        <f t="shared" si="16"/>
        <v>1</v>
      </c>
      <c r="O137" s="1">
        <f t="shared" si="17"/>
        <v>0.29386139249306253</v>
      </c>
      <c r="P137" s="1">
        <f t="shared" si="18"/>
        <v>0.70613860750693758</v>
      </c>
      <c r="Q137" s="1">
        <f t="shared" si="19"/>
        <v>0.70613860750693758</v>
      </c>
      <c r="R137" s="2">
        <f t="shared" si="20"/>
        <v>-0.34794373284518837</v>
      </c>
    </row>
    <row r="138" spans="1:18" x14ac:dyDescent="0.75">
      <c r="A138">
        <v>15</v>
      </c>
      <c r="B138">
        <v>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1.6989999999999998</v>
      </c>
      <c r="J138">
        <v>0</v>
      </c>
      <c r="K138" s="1">
        <f t="shared" si="14"/>
        <v>-2.4236222530337468</v>
      </c>
      <c r="L138" s="1">
        <v>0</v>
      </c>
      <c r="M138" s="1">
        <f t="shared" si="15"/>
        <v>8.8600103514750117E-2</v>
      </c>
      <c r="N138" s="1">
        <f t="shared" si="16"/>
        <v>1</v>
      </c>
      <c r="O138" s="1">
        <f t="shared" si="17"/>
        <v>8.1389027273365139E-2</v>
      </c>
      <c r="P138" s="1">
        <f t="shared" si="18"/>
        <v>0.91861097272663483</v>
      </c>
      <c r="Q138" s="1">
        <f t="shared" si="19"/>
        <v>0.91861097272663483</v>
      </c>
      <c r="R138" s="2">
        <f t="shared" si="20"/>
        <v>-8.4892562107752437E-2</v>
      </c>
    </row>
    <row r="139" spans="1:18" x14ac:dyDescent="0.75">
      <c r="A139">
        <v>15</v>
      </c>
      <c r="B139">
        <v>9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1.6989999999999998</v>
      </c>
      <c r="J139">
        <v>0</v>
      </c>
      <c r="K139" s="1">
        <f t="shared" si="14"/>
        <v>-1.6242424559671893</v>
      </c>
      <c r="L139" s="1">
        <v>0</v>
      </c>
      <c r="M139" s="1">
        <f t="shared" si="15"/>
        <v>0.19706090098414894</v>
      </c>
      <c r="N139" s="1">
        <f t="shared" si="16"/>
        <v>1</v>
      </c>
      <c r="O139" s="1">
        <f t="shared" si="17"/>
        <v>0.16462061439158004</v>
      </c>
      <c r="P139" s="1">
        <f t="shared" si="18"/>
        <v>0.83537938560842007</v>
      </c>
      <c r="Q139" s="1">
        <f t="shared" si="19"/>
        <v>0.83537938560842007</v>
      </c>
      <c r="R139" s="2">
        <f t="shared" si="20"/>
        <v>-0.17986930329675568</v>
      </c>
    </row>
    <row r="140" spans="1:18" x14ac:dyDescent="0.75">
      <c r="A140">
        <v>16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1.9989999999999999</v>
      </c>
      <c r="J140">
        <v>0</v>
      </c>
      <c r="K140" s="1">
        <f t="shared" si="14"/>
        <v>-1.758153056023851</v>
      </c>
      <c r="L140" s="1">
        <v>0</v>
      </c>
      <c r="M140" s="1">
        <f t="shared" si="15"/>
        <v>0.17236291466855119</v>
      </c>
      <c r="N140" s="1">
        <f t="shared" si="16"/>
        <v>1</v>
      </c>
      <c r="O140" s="1">
        <f t="shared" si="17"/>
        <v>0.1470218074215367</v>
      </c>
      <c r="P140" s="1">
        <f t="shared" si="18"/>
        <v>0.8529781925784633</v>
      </c>
      <c r="Q140" s="1">
        <f t="shared" si="19"/>
        <v>0.8529781925784633</v>
      </c>
      <c r="R140" s="2">
        <f t="shared" si="20"/>
        <v>-0.15902129737592208</v>
      </c>
    </row>
    <row r="141" spans="1:18" x14ac:dyDescent="0.75">
      <c r="A141">
        <v>16</v>
      </c>
      <c r="B141">
        <v>2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1</v>
      </c>
      <c r="I141">
        <v>1.399</v>
      </c>
      <c r="J141">
        <v>0</v>
      </c>
      <c r="K141" s="1">
        <f t="shared" si="14"/>
        <v>-2.2897116529770853</v>
      </c>
      <c r="L141" s="1">
        <v>0</v>
      </c>
      <c r="M141" s="1">
        <f t="shared" si="15"/>
        <v>0.10129566594693437</v>
      </c>
      <c r="N141" s="1">
        <f t="shared" si="16"/>
        <v>1</v>
      </c>
      <c r="O141" s="1">
        <f t="shared" si="17"/>
        <v>9.1978629426310007E-2</v>
      </c>
      <c r="P141" s="1">
        <f t="shared" si="18"/>
        <v>0.90802137057368992</v>
      </c>
      <c r="Q141" s="1">
        <f t="shared" si="19"/>
        <v>0.90802137057368992</v>
      </c>
      <c r="R141" s="2">
        <f t="shared" si="20"/>
        <v>-9.648736478370025E-2</v>
      </c>
    </row>
    <row r="142" spans="1:18" x14ac:dyDescent="0.75">
      <c r="A142">
        <v>16</v>
      </c>
      <c r="B142">
        <v>3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1.9989999999999999</v>
      </c>
      <c r="J142">
        <v>0</v>
      </c>
      <c r="K142" s="1">
        <f t="shared" si="14"/>
        <v>-0.62385653604022995</v>
      </c>
      <c r="L142" s="1">
        <v>0</v>
      </c>
      <c r="M142" s="1">
        <f t="shared" si="15"/>
        <v>0.53587383073476125</v>
      </c>
      <c r="N142" s="1">
        <f t="shared" si="16"/>
        <v>1</v>
      </c>
      <c r="O142" s="1">
        <f t="shared" si="17"/>
        <v>0.34890485143457356</v>
      </c>
      <c r="P142" s="1">
        <f t="shared" si="18"/>
        <v>0.6510951485654265</v>
      </c>
      <c r="Q142" s="1">
        <f t="shared" si="19"/>
        <v>0.6510951485654265</v>
      </c>
      <c r="R142" s="2">
        <f t="shared" si="20"/>
        <v>-0.42909948990296365</v>
      </c>
    </row>
    <row r="143" spans="1:18" x14ac:dyDescent="0.75">
      <c r="A143">
        <v>16</v>
      </c>
      <c r="B143">
        <v>4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1.6989999999999998</v>
      </c>
      <c r="J143">
        <v>0</v>
      </c>
      <c r="K143" s="1">
        <f t="shared" si="14"/>
        <v>0.12368257585403408</v>
      </c>
      <c r="L143" s="1">
        <v>0</v>
      </c>
      <c r="M143" s="1">
        <f t="shared" si="15"/>
        <v>1.1316565988519474</v>
      </c>
      <c r="N143" s="1">
        <f t="shared" si="16"/>
        <v>1</v>
      </c>
      <c r="O143" s="1">
        <f t="shared" si="17"/>
        <v>0.53088128709916371</v>
      </c>
      <c r="P143" s="1">
        <f t="shared" si="18"/>
        <v>0.4691187129008364</v>
      </c>
      <c r="Q143" s="1">
        <f t="shared" si="19"/>
        <v>0.4691187129008364</v>
      </c>
      <c r="R143" s="2">
        <f t="shared" si="20"/>
        <v>-0.75689942337356675</v>
      </c>
    </row>
    <row r="144" spans="1:18" x14ac:dyDescent="0.75">
      <c r="A144">
        <v>16</v>
      </c>
      <c r="B144">
        <v>5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1.9989999999999999</v>
      </c>
      <c r="J144">
        <v>0</v>
      </c>
      <c r="K144" s="1">
        <f t="shared" si="14"/>
        <v>-2.3955412150206747</v>
      </c>
      <c r="L144" s="1">
        <v>0</v>
      </c>
      <c r="M144" s="1">
        <f t="shared" si="15"/>
        <v>9.1123348249744496E-2</v>
      </c>
      <c r="N144" s="1">
        <f t="shared" si="16"/>
        <v>1</v>
      </c>
      <c r="O144" s="1">
        <f t="shared" si="17"/>
        <v>8.3513333662884381E-2</v>
      </c>
      <c r="P144" s="1">
        <f t="shared" si="18"/>
        <v>0.91648666633711562</v>
      </c>
      <c r="Q144" s="1">
        <f t="shared" si="19"/>
        <v>0.91648666633711562</v>
      </c>
      <c r="R144" s="2">
        <f t="shared" si="20"/>
        <v>-8.7207760267437304E-2</v>
      </c>
    </row>
    <row r="145" spans="1:18" x14ac:dyDescent="0.75">
      <c r="A145">
        <v>16</v>
      </c>
      <c r="B145">
        <v>6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1.399</v>
      </c>
      <c r="J145">
        <v>0</v>
      </c>
      <c r="K145" s="1">
        <f t="shared" si="14"/>
        <v>9.5601537840961814E-2</v>
      </c>
      <c r="L145" s="1">
        <v>0</v>
      </c>
      <c r="M145" s="1">
        <f t="shared" si="15"/>
        <v>1.1003205405340635</v>
      </c>
      <c r="N145" s="1">
        <f t="shared" si="16"/>
        <v>1</v>
      </c>
      <c r="O145" s="1">
        <f t="shared" si="17"/>
        <v>0.52388219764506849</v>
      </c>
      <c r="P145" s="1">
        <f t="shared" si="18"/>
        <v>0.4761178023549314</v>
      </c>
      <c r="Q145" s="1">
        <f t="shared" si="19"/>
        <v>0.4761178023549314</v>
      </c>
      <c r="R145" s="2">
        <f t="shared" si="20"/>
        <v>-0.74208997143088384</v>
      </c>
    </row>
    <row r="146" spans="1:18" x14ac:dyDescent="0.75">
      <c r="A146">
        <v>16</v>
      </c>
      <c r="B146">
        <v>7</v>
      </c>
      <c r="C146">
        <v>0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1.399</v>
      </c>
      <c r="J146">
        <v>0</v>
      </c>
      <c r="K146" s="1">
        <f t="shared" si="14"/>
        <v>-0.87670334407292549</v>
      </c>
      <c r="L146" s="1">
        <v>0</v>
      </c>
      <c r="M146" s="1">
        <f t="shared" si="15"/>
        <v>0.41615256462262679</v>
      </c>
      <c r="N146" s="1">
        <f t="shared" si="16"/>
        <v>1</v>
      </c>
      <c r="O146" s="1">
        <f t="shared" si="17"/>
        <v>0.29386139249306253</v>
      </c>
      <c r="P146" s="1">
        <f t="shared" si="18"/>
        <v>0.70613860750693758</v>
      </c>
      <c r="Q146" s="1">
        <f t="shared" si="19"/>
        <v>0.70613860750693758</v>
      </c>
      <c r="R146" s="2">
        <f t="shared" si="20"/>
        <v>-0.34794373284518837</v>
      </c>
    </row>
    <row r="147" spans="1:18" x14ac:dyDescent="0.75">
      <c r="A147">
        <v>16</v>
      </c>
      <c r="B147">
        <v>8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1.6989999999999998</v>
      </c>
      <c r="J147">
        <v>0</v>
      </c>
      <c r="K147" s="1">
        <f t="shared" si="14"/>
        <v>-2.4236222530337468</v>
      </c>
      <c r="L147" s="1">
        <v>0</v>
      </c>
      <c r="M147" s="1">
        <f t="shared" si="15"/>
        <v>8.8600103514750117E-2</v>
      </c>
      <c r="N147" s="1">
        <f t="shared" si="16"/>
        <v>1</v>
      </c>
      <c r="O147" s="1">
        <f t="shared" si="17"/>
        <v>8.1389027273365139E-2</v>
      </c>
      <c r="P147" s="1">
        <f t="shared" si="18"/>
        <v>0.91861097272663483</v>
      </c>
      <c r="Q147" s="1">
        <f t="shared" si="19"/>
        <v>0.91861097272663483</v>
      </c>
      <c r="R147" s="2">
        <f t="shared" si="20"/>
        <v>-8.4892562107752437E-2</v>
      </c>
    </row>
    <row r="148" spans="1:18" x14ac:dyDescent="0.75">
      <c r="A148">
        <v>16</v>
      </c>
      <c r="B148">
        <v>9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1.6989999999999998</v>
      </c>
      <c r="J148">
        <v>0</v>
      </c>
      <c r="K148" s="1">
        <f t="shared" si="14"/>
        <v>-1.6242424559671893</v>
      </c>
      <c r="L148" s="1">
        <v>0</v>
      </c>
      <c r="M148" s="1">
        <f t="shared" si="15"/>
        <v>0.19706090098414894</v>
      </c>
      <c r="N148" s="1">
        <f t="shared" si="16"/>
        <v>1</v>
      </c>
      <c r="O148" s="1">
        <f t="shared" si="17"/>
        <v>0.16462061439158004</v>
      </c>
      <c r="P148" s="1">
        <f t="shared" si="18"/>
        <v>0.83537938560842007</v>
      </c>
      <c r="Q148" s="1">
        <f t="shared" si="19"/>
        <v>0.83537938560842007</v>
      </c>
      <c r="R148" s="2">
        <f t="shared" si="20"/>
        <v>-0.17986930329675568</v>
      </c>
    </row>
    <row r="149" spans="1:18" x14ac:dyDescent="0.75">
      <c r="A149">
        <v>17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1.9989999999999999</v>
      </c>
      <c r="J149">
        <v>0</v>
      </c>
      <c r="K149" s="1">
        <f t="shared" si="14"/>
        <v>-1.758153056023851</v>
      </c>
      <c r="L149" s="1">
        <v>0</v>
      </c>
      <c r="M149" s="1">
        <f t="shared" si="15"/>
        <v>0.17236291466855119</v>
      </c>
      <c r="N149" s="1">
        <f t="shared" si="16"/>
        <v>1</v>
      </c>
      <c r="O149" s="1">
        <f t="shared" si="17"/>
        <v>0.1470218074215367</v>
      </c>
      <c r="P149" s="1">
        <f t="shared" si="18"/>
        <v>0.8529781925784633</v>
      </c>
      <c r="Q149" s="1">
        <f t="shared" si="19"/>
        <v>0.8529781925784633</v>
      </c>
      <c r="R149" s="2">
        <f t="shared" si="20"/>
        <v>-0.15902129737592208</v>
      </c>
    </row>
    <row r="150" spans="1:18" x14ac:dyDescent="0.75">
      <c r="A150">
        <v>17</v>
      </c>
      <c r="B150">
        <v>2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1.399</v>
      </c>
      <c r="J150">
        <v>0</v>
      </c>
      <c r="K150" s="1">
        <f t="shared" si="14"/>
        <v>-2.2897116529770853</v>
      </c>
      <c r="L150" s="1">
        <v>0</v>
      </c>
      <c r="M150" s="1">
        <f t="shared" si="15"/>
        <v>0.10129566594693437</v>
      </c>
      <c r="N150" s="1">
        <f t="shared" si="16"/>
        <v>1</v>
      </c>
      <c r="O150" s="1">
        <f t="shared" si="17"/>
        <v>9.1978629426310007E-2</v>
      </c>
      <c r="P150" s="1">
        <f t="shared" si="18"/>
        <v>0.90802137057368992</v>
      </c>
      <c r="Q150" s="1">
        <f t="shared" si="19"/>
        <v>0.90802137057368992</v>
      </c>
      <c r="R150" s="2">
        <f t="shared" si="20"/>
        <v>-9.648736478370025E-2</v>
      </c>
    </row>
    <row r="151" spans="1:18" x14ac:dyDescent="0.75">
      <c r="A151">
        <v>17</v>
      </c>
      <c r="B151">
        <v>3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1.9989999999999999</v>
      </c>
      <c r="J151">
        <v>0</v>
      </c>
      <c r="K151" s="1">
        <f t="shared" si="14"/>
        <v>-0.62385653604022995</v>
      </c>
      <c r="L151" s="1">
        <v>0</v>
      </c>
      <c r="M151" s="1">
        <f t="shared" si="15"/>
        <v>0.53587383073476125</v>
      </c>
      <c r="N151" s="1">
        <f t="shared" si="16"/>
        <v>1</v>
      </c>
      <c r="O151" s="1">
        <f t="shared" si="17"/>
        <v>0.34890485143457356</v>
      </c>
      <c r="P151" s="1">
        <f t="shared" si="18"/>
        <v>0.6510951485654265</v>
      </c>
      <c r="Q151" s="1">
        <f t="shared" si="19"/>
        <v>0.6510951485654265</v>
      </c>
      <c r="R151" s="2">
        <f t="shared" si="20"/>
        <v>-0.42909948990296365</v>
      </c>
    </row>
    <row r="152" spans="1:18" x14ac:dyDescent="0.75">
      <c r="A152">
        <v>17</v>
      </c>
      <c r="B152">
        <v>4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1.6989999999999998</v>
      </c>
      <c r="J152">
        <v>0</v>
      </c>
      <c r="K152" s="1">
        <f t="shared" si="14"/>
        <v>0.12368257585403408</v>
      </c>
      <c r="L152" s="1">
        <v>0</v>
      </c>
      <c r="M152" s="1">
        <f t="shared" si="15"/>
        <v>1.1316565988519474</v>
      </c>
      <c r="N152" s="1">
        <f t="shared" si="16"/>
        <v>1</v>
      </c>
      <c r="O152" s="1">
        <f t="shared" si="17"/>
        <v>0.53088128709916371</v>
      </c>
      <c r="P152" s="1">
        <f t="shared" si="18"/>
        <v>0.4691187129008364</v>
      </c>
      <c r="Q152" s="1">
        <f t="shared" si="19"/>
        <v>0.4691187129008364</v>
      </c>
      <c r="R152" s="2">
        <f t="shared" si="20"/>
        <v>-0.75689942337356675</v>
      </c>
    </row>
    <row r="153" spans="1:18" x14ac:dyDescent="0.75">
      <c r="A153">
        <v>17</v>
      </c>
      <c r="B153">
        <v>5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1</v>
      </c>
      <c r="I153">
        <v>1.9989999999999999</v>
      </c>
      <c r="J153">
        <v>0</v>
      </c>
      <c r="K153" s="1">
        <f t="shared" si="14"/>
        <v>-2.3955412150206747</v>
      </c>
      <c r="L153" s="1">
        <v>0</v>
      </c>
      <c r="M153" s="1">
        <f t="shared" si="15"/>
        <v>9.1123348249744496E-2</v>
      </c>
      <c r="N153" s="1">
        <f t="shared" si="16"/>
        <v>1</v>
      </c>
      <c r="O153" s="1">
        <f t="shared" si="17"/>
        <v>8.3513333662884381E-2</v>
      </c>
      <c r="P153" s="1">
        <f t="shared" si="18"/>
        <v>0.91648666633711562</v>
      </c>
      <c r="Q153" s="1">
        <f t="shared" si="19"/>
        <v>0.91648666633711562</v>
      </c>
      <c r="R153" s="2">
        <f t="shared" si="20"/>
        <v>-8.7207760267437304E-2</v>
      </c>
    </row>
    <row r="154" spans="1:18" x14ac:dyDescent="0.75">
      <c r="A154">
        <v>17</v>
      </c>
      <c r="B154">
        <v>6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1.399</v>
      </c>
      <c r="J154">
        <v>0</v>
      </c>
      <c r="K154" s="1">
        <f t="shared" si="14"/>
        <v>9.5601537840961814E-2</v>
      </c>
      <c r="L154" s="1">
        <v>0</v>
      </c>
      <c r="M154" s="1">
        <f t="shared" si="15"/>
        <v>1.1003205405340635</v>
      </c>
      <c r="N154" s="1">
        <f t="shared" si="16"/>
        <v>1</v>
      </c>
      <c r="O154" s="1">
        <f t="shared" si="17"/>
        <v>0.52388219764506849</v>
      </c>
      <c r="P154" s="1">
        <f t="shared" si="18"/>
        <v>0.4761178023549314</v>
      </c>
      <c r="Q154" s="1">
        <f t="shared" si="19"/>
        <v>0.4761178023549314</v>
      </c>
      <c r="R154" s="2">
        <f t="shared" si="20"/>
        <v>-0.74208997143088384</v>
      </c>
    </row>
    <row r="155" spans="1:18" x14ac:dyDescent="0.75">
      <c r="A155">
        <v>17</v>
      </c>
      <c r="B155">
        <v>7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1.399</v>
      </c>
      <c r="J155">
        <v>0</v>
      </c>
      <c r="K155" s="1">
        <f t="shared" si="14"/>
        <v>-0.87670334407292549</v>
      </c>
      <c r="L155" s="1">
        <v>0</v>
      </c>
      <c r="M155" s="1">
        <f t="shared" si="15"/>
        <v>0.41615256462262679</v>
      </c>
      <c r="N155" s="1">
        <f t="shared" si="16"/>
        <v>1</v>
      </c>
      <c r="O155" s="1">
        <f t="shared" si="17"/>
        <v>0.29386139249306253</v>
      </c>
      <c r="P155" s="1">
        <f t="shared" si="18"/>
        <v>0.70613860750693758</v>
      </c>
      <c r="Q155" s="1">
        <f t="shared" si="19"/>
        <v>0.70613860750693758</v>
      </c>
      <c r="R155" s="2">
        <f t="shared" si="20"/>
        <v>-0.34794373284518837</v>
      </c>
    </row>
    <row r="156" spans="1:18" x14ac:dyDescent="0.75">
      <c r="A156">
        <v>17</v>
      </c>
      <c r="B156">
        <v>8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1.6989999999999998</v>
      </c>
      <c r="J156">
        <v>0</v>
      </c>
      <c r="K156" s="1">
        <f t="shared" si="14"/>
        <v>-2.4236222530337468</v>
      </c>
      <c r="L156" s="1">
        <v>0</v>
      </c>
      <c r="M156" s="1">
        <f t="shared" si="15"/>
        <v>8.8600103514750117E-2</v>
      </c>
      <c r="N156" s="1">
        <f t="shared" si="16"/>
        <v>1</v>
      </c>
      <c r="O156" s="1">
        <f t="shared" si="17"/>
        <v>8.1389027273365139E-2</v>
      </c>
      <c r="P156" s="1">
        <f t="shared" si="18"/>
        <v>0.91861097272663483</v>
      </c>
      <c r="Q156" s="1">
        <f t="shared" si="19"/>
        <v>0.91861097272663483</v>
      </c>
      <c r="R156" s="2">
        <f t="shared" si="20"/>
        <v>-8.4892562107752437E-2</v>
      </c>
    </row>
    <row r="157" spans="1:18" x14ac:dyDescent="0.75">
      <c r="A157">
        <v>17</v>
      </c>
      <c r="B157">
        <v>9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1.6989999999999998</v>
      </c>
      <c r="J157">
        <v>0</v>
      </c>
      <c r="K157" s="1">
        <f t="shared" si="14"/>
        <v>-1.6242424559671893</v>
      </c>
      <c r="L157" s="1">
        <v>0</v>
      </c>
      <c r="M157" s="1">
        <f t="shared" si="15"/>
        <v>0.19706090098414894</v>
      </c>
      <c r="N157" s="1">
        <f t="shared" si="16"/>
        <v>1</v>
      </c>
      <c r="O157" s="1">
        <f t="shared" si="17"/>
        <v>0.16462061439158004</v>
      </c>
      <c r="P157" s="1">
        <f t="shared" si="18"/>
        <v>0.83537938560842007</v>
      </c>
      <c r="Q157" s="1">
        <f t="shared" si="19"/>
        <v>0.83537938560842007</v>
      </c>
      <c r="R157" s="2">
        <f t="shared" si="20"/>
        <v>-0.17986930329675568</v>
      </c>
    </row>
    <row r="158" spans="1:18" x14ac:dyDescent="0.75">
      <c r="A158">
        <v>18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1.9989999999999999</v>
      </c>
      <c r="J158">
        <v>0</v>
      </c>
      <c r="K158" s="1">
        <f t="shared" si="14"/>
        <v>-1.758153056023851</v>
      </c>
      <c r="L158" s="1">
        <v>0</v>
      </c>
      <c r="M158" s="1">
        <f t="shared" si="15"/>
        <v>0.17236291466855119</v>
      </c>
      <c r="N158" s="1">
        <f t="shared" si="16"/>
        <v>1</v>
      </c>
      <c r="O158" s="1">
        <f t="shared" si="17"/>
        <v>0.1470218074215367</v>
      </c>
      <c r="P158" s="1">
        <f t="shared" si="18"/>
        <v>0.8529781925784633</v>
      </c>
      <c r="Q158" s="1">
        <f t="shared" si="19"/>
        <v>0.8529781925784633</v>
      </c>
      <c r="R158" s="2">
        <f t="shared" si="20"/>
        <v>-0.15902129737592208</v>
      </c>
    </row>
    <row r="159" spans="1:18" x14ac:dyDescent="0.75">
      <c r="A159">
        <v>18</v>
      </c>
      <c r="B159">
        <v>2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1.399</v>
      </c>
      <c r="J159">
        <v>0</v>
      </c>
      <c r="K159" s="1">
        <f t="shared" si="14"/>
        <v>-2.2897116529770853</v>
      </c>
      <c r="L159" s="1">
        <v>0</v>
      </c>
      <c r="M159" s="1">
        <f t="shared" si="15"/>
        <v>0.10129566594693437</v>
      </c>
      <c r="N159" s="1">
        <f t="shared" si="16"/>
        <v>1</v>
      </c>
      <c r="O159" s="1">
        <f t="shared" si="17"/>
        <v>9.1978629426310007E-2</v>
      </c>
      <c r="P159" s="1">
        <f t="shared" si="18"/>
        <v>0.90802137057368992</v>
      </c>
      <c r="Q159" s="1">
        <f t="shared" si="19"/>
        <v>0.90802137057368992</v>
      </c>
      <c r="R159" s="2">
        <f t="shared" si="20"/>
        <v>-9.648736478370025E-2</v>
      </c>
    </row>
    <row r="160" spans="1:18" x14ac:dyDescent="0.75">
      <c r="A160">
        <v>18</v>
      </c>
      <c r="B160">
        <v>3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1.9989999999999999</v>
      </c>
      <c r="J160">
        <v>1</v>
      </c>
      <c r="K160" s="1">
        <f t="shared" si="14"/>
        <v>-0.62385653604022995</v>
      </c>
      <c r="L160" s="1">
        <v>0</v>
      </c>
      <c r="M160" s="1">
        <f t="shared" si="15"/>
        <v>0.53587383073476125</v>
      </c>
      <c r="N160" s="1">
        <f t="shared" si="16"/>
        <v>1</v>
      </c>
      <c r="O160" s="1">
        <f t="shared" si="17"/>
        <v>0.34890485143457356</v>
      </c>
      <c r="P160" s="1">
        <f t="shared" si="18"/>
        <v>0.6510951485654265</v>
      </c>
      <c r="Q160" s="1">
        <f t="shared" si="19"/>
        <v>0.34890485143457356</v>
      </c>
      <c r="R160" s="2">
        <f t="shared" si="20"/>
        <v>-1.0529560259431936</v>
      </c>
    </row>
    <row r="161" spans="1:18" x14ac:dyDescent="0.75">
      <c r="A161">
        <v>18</v>
      </c>
      <c r="B161">
        <v>4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1.6989999999999998</v>
      </c>
      <c r="J161">
        <v>1</v>
      </c>
      <c r="K161" s="1">
        <f t="shared" si="14"/>
        <v>0.12368257585403408</v>
      </c>
      <c r="L161" s="1">
        <v>0</v>
      </c>
      <c r="M161" s="1">
        <f t="shared" si="15"/>
        <v>1.1316565988519474</v>
      </c>
      <c r="N161" s="1">
        <f t="shared" si="16"/>
        <v>1</v>
      </c>
      <c r="O161" s="1">
        <f t="shared" si="17"/>
        <v>0.53088128709916371</v>
      </c>
      <c r="P161" s="1">
        <f t="shared" si="18"/>
        <v>0.4691187129008364</v>
      </c>
      <c r="Q161" s="1">
        <f t="shared" si="19"/>
        <v>0.53088128709916371</v>
      </c>
      <c r="R161" s="2">
        <f t="shared" si="20"/>
        <v>-0.63321684751953244</v>
      </c>
    </row>
    <row r="162" spans="1:18" x14ac:dyDescent="0.75">
      <c r="A162">
        <v>18</v>
      </c>
      <c r="B162">
        <v>5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1.9989999999999999</v>
      </c>
      <c r="J162">
        <v>0</v>
      </c>
      <c r="K162" s="1">
        <f t="shared" si="14"/>
        <v>-2.3955412150206747</v>
      </c>
      <c r="L162" s="1">
        <v>0</v>
      </c>
      <c r="M162" s="1">
        <f t="shared" si="15"/>
        <v>9.1123348249744496E-2</v>
      </c>
      <c r="N162" s="1">
        <f t="shared" si="16"/>
        <v>1</v>
      </c>
      <c r="O162" s="1">
        <f t="shared" si="17"/>
        <v>8.3513333662884381E-2</v>
      </c>
      <c r="P162" s="1">
        <f t="shared" si="18"/>
        <v>0.91648666633711562</v>
      </c>
      <c r="Q162" s="1">
        <f t="shared" si="19"/>
        <v>0.91648666633711562</v>
      </c>
      <c r="R162" s="2">
        <f t="shared" si="20"/>
        <v>-8.7207760267437304E-2</v>
      </c>
    </row>
    <row r="163" spans="1:18" x14ac:dyDescent="0.75">
      <c r="A163">
        <v>18</v>
      </c>
      <c r="B163">
        <v>6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1.399</v>
      </c>
      <c r="J163">
        <v>1</v>
      </c>
      <c r="K163" s="1">
        <f t="shared" si="14"/>
        <v>9.5601537840961814E-2</v>
      </c>
      <c r="L163" s="1">
        <v>0</v>
      </c>
      <c r="M163" s="1">
        <f t="shared" si="15"/>
        <v>1.1003205405340635</v>
      </c>
      <c r="N163" s="1">
        <f t="shared" si="16"/>
        <v>1</v>
      </c>
      <c r="O163" s="1">
        <f t="shared" si="17"/>
        <v>0.52388219764506849</v>
      </c>
      <c r="P163" s="1">
        <f t="shared" si="18"/>
        <v>0.4761178023549314</v>
      </c>
      <c r="Q163" s="1">
        <f t="shared" si="19"/>
        <v>0.52388219764506849</v>
      </c>
      <c r="R163" s="2">
        <f t="shared" si="20"/>
        <v>-0.64648843358992203</v>
      </c>
    </row>
    <row r="164" spans="1:18" x14ac:dyDescent="0.75">
      <c r="A164">
        <v>18</v>
      </c>
      <c r="B164">
        <v>7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1.399</v>
      </c>
      <c r="J164">
        <v>0</v>
      </c>
      <c r="K164" s="1">
        <f t="shared" si="14"/>
        <v>-0.87670334407292549</v>
      </c>
      <c r="L164" s="1">
        <v>0</v>
      </c>
      <c r="M164" s="1">
        <f t="shared" si="15"/>
        <v>0.41615256462262679</v>
      </c>
      <c r="N164" s="1">
        <f t="shared" si="16"/>
        <v>1</v>
      </c>
      <c r="O164" s="1">
        <f t="shared" si="17"/>
        <v>0.29386139249306253</v>
      </c>
      <c r="P164" s="1">
        <f t="shared" si="18"/>
        <v>0.70613860750693758</v>
      </c>
      <c r="Q164" s="1">
        <f t="shared" si="19"/>
        <v>0.70613860750693758</v>
      </c>
      <c r="R164" s="2">
        <f t="shared" si="20"/>
        <v>-0.34794373284518837</v>
      </c>
    </row>
    <row r="165" spans="1:18" x14ac:dyDescent="0.75">
      <c r="A165">
        <v>18</v>
      </c>
      <c r="B165">
        <v>8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1.6989999999999998</v>
      </c>
      <c r="J165">
        <v>0</v>
      </c>
      <c r="K165" s="1">
        <f t="shared" si="14"/>
        <v>-2.4236222530337468</v>
      </c>
      <c r="L165" s="1">
        <v>0</v>
      </c>
      <c r="M165" s="1">
        <f t="shared" si="15"/>
        <v>8.8600103514750117E-2</v>
      </c>
      <c r="N165" s="1">
        <f t="shared" si="16"/>
        <v>1</v>
      </c>
      <c r="O165" s="1">
        <f t="shared" si="17"/>
        <v>8.1389027273365139E-2</v>
      </c>
      <c r="P165" s="1">
        <f t="shared" si="18"/>
        <v>0.91861097272663483</v>
      </c>
      <c r="Q165" s="1">
        <f t="shared" si="19"/>
        <v>0.91861097272663483</v>
      </c>
      <c r="R165" s="2">
        <f t="shared" si="20"/>
        <v>-8.4892562107752437E-2</v>
      </c>
    </row>
    <row r="166" spans="1:18" x14ac:dyDescent="0.75">
      <c r="A166">
        <v>18</v>
      </c>
      <c r="B166">
        <v>9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1.6989999999999998</v>
      </c>
      <c r="J166">
        <v>0</v>
      </c>
      <c r="K166" s="1">
        <f t="shared" si="14"/>
        <v>-1.6242424559671893</v>
      </c>
      <c r="L166" s="1">
        <v>0</v>
      </c>
      <c r="M166" s="1">
        <f t="shared" si="15"/>
        <v>0.19706090098414894</v>
      </c>
      <c r="N166" s="1">
        <f t="shared" si="16"/>
        <v>1</v>
      </c>
      <c r="O166" s="1">
        <f t="shared" si="17"/>
        <v>0.16462061439158004</v>
      </c>
      <c r="P166" s="1">
        <f t="shared" si="18"/>
        <v>0.83537938560842007</v>
      </c>
      <c r="Q166" s="1">
        <f t="shared" si="19"/>
        <v>0.83537938560842007</v>
      </c>
      <c r="R166" s="2">
        <f t="shared" si="20"/>
        <v>-0.17986930329675568</v>
      </c>
    </row>
    <row r="167" spans="1:18" x14ac:dyDescent="0.75">
      <c r="A167">
        <v>19</v>
      </c>
      <c r="B167">
        <v>1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1.9989999999999999</v>
      </c>
      <c r="J167">
        <v>1</v>
      </c>
      <c r="K167" s="1">
        <f t="shared" si="14"/>
        <v>-1.758153056023851</v>
      </c>
      <c r="L167" s="1">
        <v>0</v>
      </c>
      <c r="M167" s="1">
        <f t="shared" si="15"/>
        <v>0.17236291466855119</v>
      </c>
      <c r="N167" s="1">
        <f t="shared" si="16"/>
        <v>1</v>
      </c>
      <c r="O167" s="1">
        <f t="shared" si="17"/>
        <v>0.1470218074215367</v>
      </c>
      <c r="P167" s="1">
        <f t="shared" si="18"/>
        <v>0.8529781925784633</v>
      </c>
      <c r="Q167" s="1">
        <f t="shared" si="19"/>
        <v>0.1470218074215367</v>
      </c>
      <c r="R167" s="2">
        <f t="shared" si="20"/>
        <v>-1.9171743533997729</v>
      </c>
    </row>
    <row r="168" spans="1:18" x14ac:dyDescent="0.75">
      <c r="A168">
        <v>19</v>
      </c>
      <c r="B168">
        <v>2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1</v>
      </c>
      <c r="I168">
        <v>1.399</v>
      </c>
      <c r="J168">
        <v>0</v>
      </c>
      <c r="K168" s="1">
        <f t="shared" si="14"/>
        <v>-2.2897116529770853</v>
      </c>
      <c r="L168" s="1">
        <v>0</v>
      </c>
      <c r="M168" s="1">
        <f t="shared" si="15"/>
        <v>0.10129566594693437</v>
      </c>
      <c r="N168" s="1">
        <f t="shared" si="16"/>
        <v>1</v>
      </c>
      <c r="O168" s="1">
        <f t="shared" si="17"/>
        <v>9.1978629426310007E-2</v>
      </c>
      <c r="P168" s="1">
        <f t="shared" si="18"/>
        <v>0.90802137057368992</v>
      </c>
      <c r="Q168" s="1">
        <f t="shared" si="19"/>
        <v>0.90802137057368992</v>
      </c>
      <c r="R168" s="2">
        <f t="shared" si="20"/>
        <v>-9.648736478370025E-2</v>
      </c>
    </row>
    <row r="169" spans="1:18" x14ac:dyDescent="0.75">
      <c r="A169">
        <v>19</v>
      </c>
      <c r="B169">
        <v>3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1.9989999999999999</v>
      </c>
      <c r="J169">
        <v>0</v>
      </c>
      <c r="K169" s="1">
        <f t="shared" si="14"/>
        <v>-0.62385653604022995</v>
      </c>
      <c r="L169" s="1">
        <v>0</v>
      </c>
      <c r="M169" s="1">
        <f t="shared" si="15"/>
        <v>0.53587383073476125</v>
      </c>
      <c r="N169" s="1">
        <f t="shared" si="16"/>
        <v>1</v>
      </c>
      <c r="O169" s="1">
        <f t="shared" si="17"/>
        <v>0.34890485143457356</v>
      </c>
      <c r="P169" s="1">
        <f t="shared" si="18"/>
        <v>0.6510951485654265</v>
      </c>
      <c r="Q169" s="1">
        <f t="shared" si="19"/>
        <v>0.6510951485654265</v>
      </c>
      <c r="R169" s="2">
        <f t="shared" si="20"/>
        <v>-0.42909948990296365</v>
      </c>
    </row>
    <row r="170" spans="1:18" x14ac:dyDescent="0.75">
      <c r="A170">
        <v>19</v>
      </c>
      <c r="B170">
        <v>4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1.6989999999999998</v>
      </c>
      <c r="J170">
        <v>1</v>
      </c>
      <c r="K170" s="1">
        <f t="shared" si="14"/>
        <v>0.12368257585403408</v>
      </c>
      <c r="L170" s="1">
        <v>0</v>
      </c>
      <c r="M170" s="1">
        <f t="shared" si="15"/>
        <v>1.1316565988519474</v>
      </c>
      <c r="N170" s="1">
        <f t="shared" si="16"/>
        <v>1</v>
      </c>
      <c r="O170" s="1">
        <f t="shared" si="17"/>
        <v>0.53088128709916371</v>
      </c>
      <c r="P170" s="1">
        <f t="shared" si="18"/>
        <v>0.4691187129008364</v>
      </c>
      <c r="Q170" s="1">
        <f t="shared" si="19"/>
        <v>0.53088128709916371</v>
      </c>
      <c r="R170" s="2">
        <f t="shared" si="20"/>
        <v>-0.63321684751953244</v>
      </c>
    </row>
    <row r="171" spans="1:18" x14ac:dyDescent="0.75">
      <c r="A171">
        <v>19</v>
      </c>
      <c r="B171">
        <v>5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1.9989999999999999</v>
      </c>
      <c r="J171">
        <v>1</v>
      </c>
      <c r="K171" s="1">
        <f t="shared" si="14"/>
        <v>-2.3955412150206747</v>
      </c>
      <c r="L171" s="1">
        <v>0</v>
      </c>
      <c r="M171" s="1">
        <f t="shared" si="15"/>
        <v>9.1123348249744496E-2</v>
      </c>
      <c r="N171" s="1">
        <f t="shared" si="16"/>
        <v>1</v>
      </c>
      <c r="O171" s="1">
        <f t="shared" si="17"/>
        <v>8.3513333662884381E-2</v>
      </c>
      <c r="P171" s="1">
        <f t="shared" si="18"/>
        <v>0.91648666633711562</v>
      </c>
      <c r="Q171" s="1">
        <f t="shared" si="19"/>
        <v>8.3513333662884381E-2</v>
      </c>
      <c r="R171" s="2">
        <f t="shared" si="20"/>
        <v>-2.482748975288112</v>
      </c>
    </row>
    <row r="172" spans="1:18" x14ac:dyDescent="0.75">
      <c r="A172">
        <v>19</v>
      </c>
      <c r="B172">
        <v>6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1.399</v>
      </c>
      <c r="J172">
        <v>1</v>
      </c>
      <c r="K172" s="1">
        <f t="shared" si="14"/>
        <v>9.5601537840961814E-2</v>
      </c>
      <c r="L172" s="1">
        <v>0</v>
      </c>
      <c r="M172" s="1">
        <f t="shared" si="15"/>
        <v>1.1003205405340635</v>
      </c>
      <c r="N172" s="1">
        <f t="shared" si="16"/>
        <v>1</v>
      </c>
      <c r="O172" s="1">
        <f t="shared" si="17"/>
        <v>0.52388219764506849</v>
      </c>
      <c r="P172" s="1">
        <f t="shared" si="18"/>
        <v>0.4761178023549314</v>
      </c>
      <c r="Q172" s="1">
        <f t="shared" si="19"/>
        <v>0.52388219764506849</v>
      </c>
      <c r="R172" s="2">
        <f t="shared" si="20"/>
        <v>-0.64648843358992203</v>
      </c>
    </row>
    <row r="173" spans="1:18" x14ac:dyDescent="0.75">
      <c r="A173">
        <v>19</v>
      </c>
      <c r="B173">
        <v>7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1.399</v>
      </c>
      <c r="J173">
        <v>1</v>
      </c>
      <c r="K173" s="1">
        <f t="shared" si="14"/>
        <v>-0.87670334407292549</v>
      </c>
      <c r="L173" s="1">
        <v>0</v>
      </c>
      <c r="M173" s="1">
        <f t="shared" si="15"/>
        <v>0.41615256462262679</v>
      </c>
      <c r="N173" s="1">
        <f t="shared" si="16"/>
        <v>1</v>
      </c>
      <c r="O173" s="1">
        <f t="shared" si="17"/>
        <v>0.29386139249306253</v>
      </c>
      <c r="P173" s="1">
        <f t="shared" si="18"/>
        <v>0.70613860750693758</v>
      </c>
      <c r="Q173" s="1">
        <f t="shared" si="19"/>
        <v>0.29386139249306253</v>
      </c>
      <c r="R173" s="2">
        <f t="shared" si="20"/>
        <v>-1.2246470769181139</v>
      </c>
    </row>
    <row r="174" spans="1:18" x14ac:dyDescent="0.75">
      <c r="A174">
        <v>19</v>
      </c>
      <c r="B174">
        <v>8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1.6989999999999998</v>
      </c>
      <c r="J174">
        <v>1</v>
      </c>
      <c r="K174" s="1">
        <f t="shared" si="14"/>
        <v>-2.4236222530337468</v>
      </c>
      <c r="L174" s="1">
        <v>0</v>
      </c>
      <c r="M174" s="1">
        <f t="shared" si="15"/>
        <v>8.8600103514750117E-2</v>
      </c>
      <c r="N174" s="1">
        <f t="shared" si="16"/>
        <v>1</v>
      </c>
      <c r="O174" s="1">
        <f t="shared" si="17"/>
        <v>8.1389027273365139E-2</v>
      </c>
      <c r="P174" s="1">
        <f t="shared" si="18"/>
        <v>0.91861097272663483</v>
      </c>
      <c r="Q174" s="1">
        <f t="shared" si="19"/>
        <v>8.1389027273365139E-2</v>
      </c>
      <c r="R174" s="2">
        <f t="shared" si="20"/>
        <v>-2.5085148151414995</v>
      </c>
    </row>
    <row r="175" spans="1:18" x14ac:dyDescent="0.75">
      <c r="A175">
        <v>19</v>
      </c>
      <c r="B175">
        <v>9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1.6989999999999998</v>
      </c>
      <c r="J175">
        <v>0</v>
      </c>
      <c r="K175" s="1">
        <f t="shared" si="14"/>
        <v>-1.6242424559671893</v>
      </c>
      <c r="L175" s="1">
        <v>0</v>
      </c>
      <c r="M175" s="1">
        <f t="shared" si="15"/>
        <v>0.19706090098414894</v>
      </c>
      <c r="N175" s="1">
        <f t="shared" si="16"/>
        <v>1</v>
      </c>
      <c r="O175" s="1">
        <f t="shared" si="17"/>
        <v>0.16462061439158004</v>
      </c>
      <c r="P175" s="1">
        <f t="shared" si="18"/>
        <v>0.83537938560842007</v>
      </c>
      <c r="Q175" s="1">
        <f t="shared" si="19"/>
        <v>0.83537938560842007</v>
      </c>
      <c r="R175" s="2">
        <f t="shared" si="20"/>
        <v>-0.17986930329675568</v>
      </c>
    </row>
    <row r="176" spans="1:18" x14ac:dyDescent="0.75">
      <c r="A176">
        <v>20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1.9989999999999999</v>
      </c>
      <c r="J176">
        <v>0</v>
      </c>
      <c r="K176" s="1">
        <f t="shared" si="14"/>
        <v>-1.758153056023851</v>
      </c>
      <c r="L176" s="1">
        <v>0</v>
      </c>
      <c r="M176" s="1">
        <f t="shared" si="15"/>
        <v>0.17236291466855119</v>
      </c>
      <c r="N176" s="1">
        <f t="shared" si="16"/>
        <v>1</v>
      </c>
      <c r="O176" s="1">
        <f t="shared" si="17"/>
        <v>0.1470218074215367</v>
      </c>
      <c r="P176" s="1">
        <f t="shared" si="18"/>
        <v>0.8529781925784633</v>
      </c>
      <c r="Q176" s="1">
        <f t="shared" si="19"/>
        <v>0.8529781925784633</v>
      </c>
      <c r="R176" s="2">
        <f t="shared" si="20"/>
        <v>-0.15902129737592208</v>
      </c>
    </row>
    <row r="177" spans="1:18" x14ac:dyDescent="0.75">
      <c r="A177">
        <v>20</v>
      </c>
      <c r="B177">
        <v>2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1.399</v>
      </c>
      <c r="J177">
        <v>0</v>
      </c>
      <c r="K177" s="1">
        <f t="shared" si="14"/>
        <v>-2.2897116529770853</v>
      </c>
      <c r="L177" s="1">
        <v>0</v>
      </c>
      <c r="M177" s="1">
        <f t="shared" si="15"/>
        <v>0.10129566594693437</v>
      </c>
      <c r="N177" s="1">
        <f t="shared" si="16"/>
        <v>1</v>
      </c>
      <c r="O177" s="1">
        <f t="shared" si="17"/>
        <v>9.1978629426310007E-2</v>
      </c>
      <c r="P177" s="1">
        <f t="shared" si="18"/>
        <v>0.90802137057368992</v>
      </c>
      <c r="Q177" s="1">
        <f t="shared" si="19"/>
        <v>0.90802137057368992</v>
      </c>
      <c r="R177" s="2">
        <f t="shared" si="20"/>
        <v>-9.648736478370025E-2</v>
      </c>
    </row>
    <row r="178" spans="1:18" x14ac:dyDescent="0.75">
      <c r="A178">
        <v>20</v>
      </c>
      <c r="B178">
        <v>3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1.9989999999999999</v>
      </c>
      <c r="J178">
        <v>0</v>
      </c>
      <c r="K178" s="1">
        <f t="shared" si="14"/>
        <v>-0.62385653604022995</v>
      </c>
      <c r="L178" s="1">
        <v>0</v>
      </c>
      <c r="M178" s="1">
        <f t="shared" si="15"/>
        <v>0.53587383073476125</v>
      </c>
      <c r="N178" s="1">
        <f t="shared" si="16"/>
        <v>1</v>
      </c>
      <c r="O178" s="1">
        <f t="shared" si="17"/>
        <v>0.34890485143457356</v>
      </c>
      <c r="P178" s="1">
        <f t="shared" si="18"/>
        <v>0.6510951485654265</v>
      </c>
      <c r="Q178" s="1">
        <f t="shared" si="19"/>
        <v>0.6510951485654265</v>
      </c>
      <c r="R178" s="2">
        <f t="shared" si="20"/>
        <v>-0.42909948990296365</v>
      </c>
    </row>
    <row r="179" spans="1:18" x14ac:dyDescent="0.75">
      <c r="A179">
        <v>20</v>
      </c>
      <c r="B179">
        <v>4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1.6989999999999998</v>
      </c>
      <c r="J179">
        <v>0</v>
      </c>
      <c r="K179" s="1">
        <f t="shared" si="14"/>
        <v>0.12368257585403408</v>
      </c>
      <c r="L179" s="1">
        <v>0</v>
      </c>
      <c r="M179" s="1">
        <f t="shared" si="15"/>
        <v>1.1316565988519474</v>
      </c>
      <c r="N179" s="1">
        <f t="shared" si="16"/>
        <v>1</v>
      </c>
      <c r="O179" s="1">
        <f t="shared" si="17"/>
        <v>0.53088128709916371</v>
      </c>
      <c r="P179" s="1">
        <f t="shared" si="18"/>
        <v>0.4691187129008364</v>
      </c>
      <c r="Q179" s="1">
        <f t="shared" si="19"/>
        <v>0.4691187129008364</v>
      </c>
      <c r="R179" s="2">
        <f t="shared" si="20"/>
        <v>-0.75689942337356675</v>
      </c>
    </row>
    <row r="180" spans="1:18" x14ac:dyDescent="0.75">
      <c r="A180">
        <v>20</v>
      </c>
      <c r="B180">
        <v>5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1.9989999999999999</v>
      </c>
      <c r="J180">
        <v>0</v>
      </c>
      <c r="K180" s="1">
        <f t="shared" si="14"/>
        <v>-2.3955412150206747</v>
      </c>
      <c r="L180" s="1">
        <v>0</v>
      </c>
      <c r="M180" s="1">
        <f t="shared" si="15"/>
        <v>9.1123348249744496E-2</v>
      </c>
      <c r="N180" s="1">
        <f t="shared" si="16"/>
        <v>1</v>
      </c>
      <c r="O180" s="1">
        <f t="shared" si="17"/>
        <v>8.3513333662884381E-2</v>
      </c>
      <c r="P180" s="1">
        <f t="shared" si="18"/>
        <v>0.91648666633711562</v>
      </c>
      <c r="Q180" s="1">
        <f t="shared" si="19"/>
        <v>0.91648666633711562</v>
      </c>
      <c r="R180" s="2">
        <f t="shared" si="20"/>
        <v>-8.7207760267437304E-2</v>
      </c>
    </row>
    <row r="181" spans="1:18" x14ac:dyDescent="0.75">
      <c r="A181">
        <v>20</v>
      </c>
      <c r="B181">
        <v>6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1.399</v>
      </c>
      <c r="J181">
        <v>0</v>
      </c>
      <c r="K181" s="1">
        <f t="shared" si="14"/>
        <v>9.5601537840961814E-2</v>
      </c>
      <c r="L181" s="1">
        <v>0</v>
      </c>
      <c r="M181" s="1">
        <f t="shared" si="15"/>
        <v>1.1003205405340635</v>
      </c>
      <c r="N181" s="1">
        <f t="shared" si="16"/>
        <v>1</v>
      </c>
      <c r="O181" s="1">
        <f t="shared" si="17"/>
        <v>0.52388219764506849</v>
      </c>
      <c r="P181" s="1">
        <f t="shared" si="18"/>
        <v>0.4761178023549314</v>
      </c>
      <c r="Q181" s="1">
        <f t="shared" si="19"/>
        <v>0.4761178023549314</v>
      </c>
      <c r="R181" s="2">
        <f t="shared" si="20"/>
        <v>-0.74208997143088384</v>
      </c>
    </row>
    <row r="182" spans="1:18" x14ac:dyDescent="0.75">
      <c r="A182">
        <v>20</v>
      </c>
      <c r="B182">
        <v>7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1.399</v>
      </c>
      <c r="J182">
        <v>0</v>
      </c>
      <c r="K182" s="1">
        <f t="shared" si="14"/>
        <v>-0.87670334407292549</v>
      </c>
      <c r="L182" s="1">
        <v>0</v>
      </c>
      <c r="M182" s="1">
        <f t="shared" si="15"/>
        <v>0.41615256462262679</v>
      </c>
      <c r="N182" s="1">
        <f t="shared" si="16"/>
        <v>1</v>
      </c>
      <c r="O182" s="1">
        <f t="shared" si="17"/>
        <v>0.29386139249306253</v>
      </c>
      <c r="P182" s="1">
        <f t="shared" si="18"/>
        <v>0.70613860750693758</v>
      </c>
      <c r="Q182" s="1">
        <f t="shared" si="19"/>
        <v>0.70613860750693758</v>
      </c>
      <c r="R182" s="2">
        <f t="shared" si="20"/>
        <v>-0.34794373284518837</v>
      </c>
    </row>
    <row r="183" spans="1:18" x14ac:dyDescent="0.75">
      <c r="A183">
        <v>20</v>
      </c>
      <c r="B183">
        <v>8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1.6989999999999998</v>
      </c>
      <c r="J183">
        <v>0</v>
      </c>
      <c r="K183" s="1">
        <f t="shared" si="14"/>
        <v>-2.4236222530337468</v>
      </c>
      <c r="L183" s="1">
        <v>0</v>
      </c>
      <c r="M183" s="1">
        <f t="shared" si="15"/>
        <v>8.8600103514750117E-2</v>
      </c>
      <c r="N183" s="1">
        <f t="shared" si="16"/>
        <v>1</v>
      </c>
      <c r="O183" s="1">
        <f t="shared" si="17"/>
        <v>8.1389027273365139E-2</v>
      </c>
      <c r="P183" s="1">
        <f t="shared" si="18"/>
        <v>0.91861097272663483</v>
      </c>
      <c r="Q183" s="1">
        <f t="shared" si="19"/>
        <v>0.91861097272663483</v>
      </c>
      <c r="R183" s="2">
        <f t="shared" si="20"/>
        <v>-8.4892562107752437E-2</v>
      </c>
    </row>
    <row r="184" spans="1:18" x14ac:dyDescent="0.75">
      <c r="A184">
        <v>20</v>
      </c>
      <c r="B184">
        <v>9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1.6989999999999998</v>
      </c>
      <c r="J184">
        <v>0</v>
      </c>
      <c r="K184" s="1">
        <f t="shared" si="14"/>
        <v>-1.6242424559671893</v>
      </c>
      <c r="L184" s="1">
        <v>0</v>
      </c>
      <c r="M184" s="1">
        <f t="shared" si="15"/>
        <v>0.19706090098414894</v>
      </c>
      <c r="N184" s="1">
        <f t="shared" si="16"/>
        <v>1</v>
      </c>
      <c r="O184" s="1">
        <f t="shared" si="17"/>
        <v>0.16462061439158004</v>
      </c>
      <c r="P184" s="1">
        <f t="shared" si="18"/>
        <v>0.83537938560842007</v>
      </c>
      <c r="Q184" s="1">
        <f t="shared" si="19"/>
        <v>0.83537938560842007</v>
      </c>
      <c r="R184" s="2">
        <f t="shared" si="20"/>
        <v>-0.17986930329675568</v>
      </c>
    </row>
    <row r="185" spans="1:18" x14ac:dyDescent="0.75">
      <c r="A185">
        <v>21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1.9989999999999999</v>
      </c>
      <c r="J185">
        <v>1</v>
      </c>
      <c r="K185" s="1">
        <f t="shared" si="14"/>
        <v>-1.758153056023851</v>
      </c>
      <c r="L185" s="1">
        <v>0</v>
      </c>
      <c r="M185" s="1">
        <f t="shared" si="15"/>
        <v>0.17236291466855119</v>
      </c>
      <c r="N185" s="1">
        <f t="shared" si="16"/>
        <v>1</v>
      </c>
      <c r="O185" s="1">
        <f t="shared" si="17"/>
        <v>0.1470218074215367</v>
      </c>
      <c r="P185" s="1">
        <f t="shared" si="18"/>
        <v>0.8529781925784633</v>
      </c>
      <c r="Q185" s="1">
        <f t="shared" si="19"/>
        <v>0.1470218074215367</v>
      </c>
      <c r="R185" s="2">
        <f t="shared" si="20"/>
        <v>-1.9171743533997729</v>
      </c>
    </row>
    <row r="186" spans="1:18" x14ac:dyDescent="0.75">
      <c r="A186">
        <v>21</v>
      </c>
      <c r="B186">
        <v>2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1.399</v>
      </c>
      <c r="J186">
        <v>1</v>
      </c>
      <c r="K186" s="1">
        <f t="shared" si="14"/>
        <v>-2.2897116529770853</v>
      </c>
      <c r="L186" s="1">
        <v>0</v>
      </c>
      <c r="M186" s="1">
        <f t="shared" si="15"/>
        <v>0.10129566594693437</v>
      </c>
      <c r="N186" s="1">
        <f t="shared" si="16"/>
        <v>1</v>
      </c>
      <c r="O186" s="1">
        <f t="shared" si="17"/>
        <v>9.1978629426310007E-2</v>
      </c>
      <c r="P186" s="1">
        <f t="shared" si="18"/>
        <v>0.90802137057368992</v>
      </c>
      <c r="Q186" s="1">
        <f t="shared" si="19"/>
        <v>9.1978629426310007E-2</v>
      </c>
      <c r="R186" s="2">
        <f t="shared" si="20"/>
        <v>-2.3861990177607857</v>
      </c>
    </row>
    <row r="187" spans="1:18" x14ac:dyDescent="0.75">
      <c r="A187">
        <v>21</v>
      </c>
      <c r="B187">
        <v>3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1.9989999999999999</v>
      </c>
      <c r="J187">
        <v>1</v>
      </c>
      <c r="K187" s="1">
        <f t="shared" si="14"/>
        <v>-0.62385653604022995</v>
      </c>
      <c r="L187" s="1">
        <v>0</v>
      </c>
      <c r="M187" s="1">
        <f t="shared" si="15"/>
        <v>0.53587383073476125</v>
      </c>
      <c r="N187" s="1">
        <f t="shared" si="16"/>
        <v>1</v>
      </c>
      <c r="O187" s="1">
        <f t="shared" si="17"/>
        <v>0.34890485143457356</v>
      </c>
      <c r="P187" s="1">
        <f t="shared" si="18"/>
        <v>0.6510951485654265</v>
      </c>
      <c r="Q187" s="1">
        <f t="shared" si="19"/>
        <v>0.34890485143457356</v>
      </c>
      <c r="R187" s="2">
        <f t="shared" si="20"/>
        <v>-1.0529560259431936</v>
      </c>
    </row>
    <row r="188" spans="1:18" x14ac:dyDescent="0.75">
      <c r="A188">
        <v>21</v>
      </c>
      <c r="B188">
        <v>4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1.6989999999999998</v>
      </c>
      <c r="J188">
        <v>1</v>
      </c>
      <c r="K188" s="1">
        <f t="shared" si="14"/>
        <v>0.12368257585403408</v>
      </c>
      <c r="L188" s="1">
        <v>0</v>
      </c>
      <c r="M188" s="1">
        <f t="shared" si="15"/>
        <v>1.1316565988519474</v>
      </c>
      <c r="N188" s="1">
        <f t="shared" si="16"/>
        <v>1</v>
      </c>
      <c r="O188" s="1">
        <f t="shared" si="17"/>
        <v>0.53088128709916371</v>
      </c>
      <c r="P188" s="1">
        <f t="shared" si="18"/>
        <v>0.4691187129008364</v>
      </c>
      <c r="Q188" s="1">
        <f t="shared" si="19"/>
        <v>0.53088128709916371</v>
      </c>
      <c r="R188" s="2">
        <f t="shared" si="20"/>
        <v>-0.63321684751953244</v>
      </c>
    </row>
    <row r="189" spans="1:18" x14ac:dyDescent="0.75">
      <c r="A189">
        <v>21</v>
      </c>
      <c r="B189">
        <v>5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1</v>
      </c>
      <c r="I189">
        <v>1.9989999999999999</v>
      </c>
      <c r="J189">
        <v>1</v>
      </c>
      <c r="K189" s="1">
        <f t="shared" si="14"/>
        <v>-2.3955412150206747</v>
      </c>
      <c r="L189" s="1">
        <v>0</v>
      </c>
      <c r="M189" s="1">
        <f t="shared" si="15"/>
        <v>9.1123348249744496E-2</v>
      </c>
      <c r="N189" s="1">
        <f t="shared" si="16"/>
        <v>1</v>
      </c>
      <c r="O189" s="1">
        <f t="shared" si="17"/>
        <v>8.3513333662884381E-2</v>
      </c>
      <c r="P189" s="1">
        <f t="shared" si="18"/>
        <v>0.91648666633711562</v>
      </c>
      <c r="Q189" s="1">
        <f t="shared" si="19"/>
        <v>8.3513333662884381E-2</v>
      </c>
      <c r="R189" s="2">
        <f t="shared" si="20"/>
        <v>-2.482748975288112</v>
      </c>
    </row>
    <row r="190" spans="1:18" x14ac:dyDescent="0.75">
      <c r="A190">
        <v>21</v>
      </c>
      <c r="B190">
        <v>6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1.399</v>
      </c>
      <c r="J190">
        <v>1</v>
      </c>
      <c r="K190" s="1">
        <f t="shared" si="14"/>
        <v>9.5601537840961814E-2</v>
      </c>
      <c r="L190" s="1">
        <v>0</v>
      </c>
      <c r="M190" s="1">
        <f t="shared" si="15"/>
        <v>1.1003205405340635</v>
      </c>
      <c r="N190" s="1">
        <f t="shared" si="16"/>
        <v>1</v>
      </c>
      <c r="O190" s="1">
        <f t="shared" si="17"/>
        <v>0.52388219764506849</v>
      </c>
      <c r="P190" s="1">
        <f t="shared" si="18"/>
        <v>0.4761178023549314</v>
      </c>
      <c r="Q190" s="1">
        <f t="shared" si="19"/>
        <v>0.52388219764506849</v>
      </c>
      <c r="R190" s="2">
        <f t="shared" si="20"/>
        <v>-0.64648843358992203</v>
      </c>
    </row>
    <row r="191" spans="1:18" x14ac:dyDescent="0.75">
      <c r="A191">
        <v>21</v>
      </c>
      <c r="B191">
        <v>7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1.399</v>
      </c>
      <c r="J191">
        <v>0</v>
      </c>
      <c r="K191" s="1">
        <f t="shared" si="14"/>
        <v>-0.87670334407292549</v>
      </c>
      <c r="L191" s="1">
        <v>0</v>
      </c>
      <c r="M191" s="1">
        <f t="shared" si="15"/>
        <v>0.41615256462262679</v>
      </c>
      <c r="N191" s="1">
        <f t="shared" si="16"/>
        <v>1</v>
      </c>
      <c r="O191" s="1">
        <f t="shared" si="17"/>
        <v>0.29386139249306253</v>
      </c>
      <c r="P191" s="1">
        <f t="shared" si="18"/>
        <v>0.70613860750693758</v>
      </c>
      <c r="Q191" s="1">
        <f t="shared" si="19"/>
        <v>0.70613860750693758</v>
      </c>
      <c r="R191" s="2">
        <f t="shared" si="20"/>
        <v>-0.34794373284518837</v>
      </c>
    </row>
    <row r="192" spans="1:18" x14ac:dyDescent="0.75">
      <c r="A192">
        <v>21</v>
      </c>
      <c r="B192">
        <v>8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1.6989999999999998</v>
      </c>
      <c r="J192">
        <v>0</v>
      </c>
      <c r="K192" s="1">
        <f t="shared" si="14"/>
        <v>-2.4236222530337468</v>
      </c>
      <c r="L192" s="1">
        <v>0</v>
      </c>
      <c r="M192" s="1">
        <f t="shared" si="15"/>
        <v>8.8600103514750117E-2</v>
      </c>
      <c r="N192" s="1">
        <f t="shared" si="16"/>
        <v>1</v>
      </c>
      <c r="O192" s="1">
        <f t="shared" si="17"/>
        <v>8.1389027273365139E-2</v>
      </c>
      <c r="P192" s="1">
        <f t="shared" si="18"/>
        <v>0.91861097272663483</v>
      </c>
      <c r="Q192" s="1">
        <f t="shared" si="19"/>
        <v>0.91861097272663483</v>
      </c>
      <c r="R192" s="2">
        <f t="shared" si="20"/>
        <v>-8.4892562107752437E-2</v>
      </c>
    </row>
    <row r="193" spans="1:18" x14ac:dyDescent="0.75">
      <c r="A193">
        <v>21</v>
      </c>
      <c r="B193">
        <v>9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1.6989999999999998</v>
      </c>
      <c r="J193">
        <v>0</v>
      </c>
      <c r="K193" s="1">
        <f t="shared" si="14"/>
        <v>-1.6242424559671893</v>
      </c>
      <c r="L193" s="1">
        <v>0</v>
      </c>
      <c r="M193" s="1">
        <f t="shared" si="15"/>
        <v>0.19706090098414894</v>
      </c>
      <c r="N193" s="1">
        <f t="shared" si="16"/>
        <v>1</v>
      </c>
      <c r="O193" s="1">
        <f t="shared" si="17"/>
        <v>0.16462061439158004</v>
      </c>
      <c r="P193" s="1">
        <f t="shared" si="18"/>
        <v>0.83537938560842007</v>
      </c>
      <c r="Q193" s="1">
        <f t="shared" si="19"/>
        <v>0.83537938560842007</v>
      </c>
      <c r="R193" s="2">
        <f t="shared" si="20"/>
        <v>-0.17986930329675568</v>
      </c>
    </row>
    <row r="194" spans="1:18" x14ac:dyDescent="0.75">
      <c r="A194">
        <v>22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1.9989999999999999</v>
      </c>
      <c r="J194">
        <v>0</v>
      </c>
      <c r="K194" s="1">
        <f t="shared" si="14"/>
        <v>-1.758153056023851</v>
      </c>
      <c r="L194" s="1">
        <v>0</v>
      </c>
      <c r="M194" s="1">
        <f t="shared" si="15"/>
        <v>0.17236291466855119</v>
      </c>
      <c r="N194" s="1">
        <f t="shared" si="16"/>
        <v>1</v>
      </c>
      <c r="O194" s="1">
        <f t="shared" si="17"/>
        <v>0.1470218074215367</v>
      </c>
      <c r="P194" s="1">
        <f t="shared" si="18"/>
        <v>0.8529781925784633</v>
      </c>
      <c r="Q194" s="1">
        <f t="shared" si="19"/>
        <v>0.8529781925784633</v>
      </c>
      <c r="R194" s="2">
        <f t="shared" si="20"/>
        <v>-0.15902129737592208</v>
      </c>
    </row>
    <row r="195" spans="1:18" x14ac:dyDescent="0.75">
      <c r="A195">
        <v>22</v>
      </c>
      <c r="B195">
        <v>2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1.399</v>
      </c>
      <c r="J195">
        <v>0</v>
      </c>
      <c r="K195" s="1">
        <f t="shared" si="14"/>
        <v>-2.2897116529770853</v>
      </c>
      <c r="L195" s="1">
        <v>0</v>
      </c>
      <c r="M195" s="1">
        <f t="shared" si="15"/>
        <v>0.10129566594693437</v>
      </c>
      <c r="N195" s="1">
        <f t="shared" si="16"/>
        <v>1</v>
      </c>
      <c r="O195" s="1">
        <f t="shared" si="17"/>
        <v>9.1978629426310007E-2</v>
      </c>
      <c r="P195" s="1">
        <f t="shared" si="18"/>
        <v>0.90802137057368992</v>
      </c>
      <c r="Q195" s="1">
        <f t="shared" si="19"/>
        <v>0.90802137057368992</v>
      </c>
      <c r="R195" s="2">
        <f t="shared" si="20"/>
        <v>-9.648736478370025E-2</v>
      </c>
    </row>
    <row r="196" spans="1:18" x14ac:dyDescent="0.75">
      <c r="A196">
        <v>22</v>
      </c>
      <c r="B196">
        <v>3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1.9989999999999999</v>
      </c>
      <c r="J196">
        <v>0</v>
      </c>
      <c r="K196" s="1">
        <f t="shared" si="14"/>
        <v>-0.62385653604022995</v>
      </c>
      <c r="L196" s="1">
        <v>0</v>
      </c>
      <c r="M196" s="1">
        <f t="shared" si="15"/>
        <v>0.53587383073476125</v>
      </c>
      <c r="N196" s="1">
        <f t="shared" si="16"/>
        <v>1</v>
      </c>
      <c r="O196" s="1">
        <f t="shared" si="17"/>
        <v>0.34890485143457356</v>
      </c>
      <c r="P196" s="1">
        <f t="shared" si="18"/>
        <v>0.6510951485654265</v>
      </c>
      <c r="Q196" s="1">
        <f t="shared" si="19"/>
        <v>0.6510951485654265</v>
      </c>
      <c r="R196" s="2">
        <f t="shared" si="20"/>
        <v>-0.42909948990296365</v>
      </c>
    </row>
    <row r="197" spans="1:18" x14ac:dyDescent="0.75">
      <c r="A197">
        <v>22</v>
      </c>
      <c r="B197">
        <v>4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1.6989999999999998</v>
      </c>
      <c r="J197">
        <v>0</v>
      </c>
      <c r="K197" s="1">
        <f t="shared" si="14"/>
        <v>0.12368257585403408</v>
      </c>
      <c r="L197" s="1">
        <v>0</v>
      </c>
      <c r="M197" s="1">
        <f t="shared" si="15"/>
        <v>1.1316565988519474</v>
      </c>
      <c r="N197" s="1">
        <f t="shared" si="16"/>
        <v>1</v>
      </c>
      <c r="O197" s="1">
        <f t="shared" si="17"/>
        <v>0.53088128709916371</v>
      </c>
      <c r="P197" s="1">
        <f t="shared" si="18"/>
        <v>0.4691187129008364</v>
      </c>
      <c r="Q197" s="1">
        <f t="shared" si="19"/>
        <v>0.4691187129008364</v>
      </c>
      <c r="R197" s="2">
        <f t="shared" si="20"/>
        <v>-0.75689942337356675</v>
      </c>
    </row>
    <row r="198" spans="1:18" x14ac:dyDescent="0.75">
      <c r="A198">
        <v>22</v>
      </c>
      <c r="B198">
        <v>5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1.9989999999999999</v>
      </c>
      <c r="J198">
        <v>0</v>
      </c>
      <c r="K198" s="1">
        <f t="shared" ref="K198:K261" si="21">$E$1+C198*$G$1+D198*$I$1+F198*$K$1+G198*$M$1+I198*$O$1</f>
        <v>-2.3955412150206747</v>
      </c>
      <c r="L198" s="1">
        <v>0</v>
      </c>
      <c r="M198" s="1">
        <f t="shared" ref="M198:M261" si="22">EXP(K198)</f>
        <v>9.1123348249744496E-2</v>
      </c>
      <c r="N198" s="1">
        <f t="shared" ref="N198:N261" si="23">EXP(L198)</f>
        <v>1</v>
      </c>
      <c r="O198" s="1">
        <f t="shared" ref="O198:O261" si="24">M198/(M198+N198)</f>
        <v>8.3513333662884381E-2</v>
      </c>
      <c r="P198" s="1">
        <f t="shared" ref="P198:P261" si="25">N198/(M198+N198)</f>
        <v>0.91648666633711562</v>
      </c>
      <c r="Q198" s="1">
        <f t="shared" ref="Q198:Q261" si="26">O198^J198*P198^(1-J198)</f>
        <v>0.91648666633711562</v>
      </c>
      <c r="R198" s="2">
        <f t="shared" ref="R198:R261" si="27">LN(Q198)</f>
        <v>-8.7207760267437304E-2</v>
      </c>
    </row>
    <row r="199" spans="1:18" x14ac:dyDescent="0.75">
      <c r="A199">
        <v>22</v>
      </c>
      <c r="B199">
        <v>6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1.399</v>
      </c>
      <c r="J199">
        <v>1</v>
      </c>
      <c r="K199" s="1">
        <f t="shared" si="21"/>
        <v>9.5601537840961814E-2</v>
      </c>
      <c r="L199" s="1">
        <v>0</v>
      </c>
      <c r="M199" s="1">
        <f t="shared" si="22"/>
        <v>1.1003205405340635</v>
      </c>
      <c r="N199" s="1">
        <f t="shared" si="23"/>
        <v>1</v>
      </c>
      <c r="O199" s="1">
        <f t="shared" si="24"/>
        <v>0.52388219764506849</v>
      </c>
      <c r="P199" s="1">
        <f t="shared" si="25"/>
        <v>0.4761178023549314</v>
      </c>
      <c r="Q199" s="1">
        <f t="shared" si="26"/>
        <v>0.52388219764506849</v>
      </c>
      <c r="R199" s="2">
        <f t="shared" si="27"/>
        <v>-0.64648843358992203</v>
      </c>
    </row>
    <row r="200" spans="1:18" x14ac:dyDescent="0.75">
      <c r="A200">
        <v>22</v>
      </c>
      <c r="B200">
        <v>7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1.399</v>
      </c>
      <c r="J200">
        <v>0</v>
      </c>
      <c r="K200" s="1">
        <f t="shared" si="21"/>
        <v>-0.87670334407292549</v>
      </c>
      <c r="L200" s="1">
        <v>0</v>
      </c>
      <c r="M200" s="1">
        <f t="shared" si="22"/>
        <v>0.41615256462262679</v>
      </c>
      <c r="N200" s="1">
        <f t="shared" si="23"/>
        <v>1</v>
      </c>
      <c r="O200" s="1">
        <f t="shared" si="24"/>
        <v>0.29386139249306253</v>
      </c>
      <c r="P200" s="1">
        <f t="shared" si="25"/>
        <v>0.70613860750693758</v>
      </c>
      <c r="Q200" s="1">
        <f t="shared" si="26"/>
        <v>0.70613860750693758</v>
      </c>
      <c r="R200" s="2">
        <f t="shared" si="27"/>
        <v>-0.34794373284518837</v>
      </c>
    </row>
    <row r="201" spans="1:18" x14ac:dyDescent="0.75">
      <c r="A201">
        <v>22</v>
      </c>
      <c r="B201">
        <v>8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1.6989999999999998</v>
      </c>
      <c r="J201">
        <v>0</v>
      </c>
      <c r="K201" s="1">
        <f t="shared" si="21"/>
        <v>-2.4236222530337468</v>
      </c>
      <c r="L201" s="1">
        <v>0</v>
      </c>
      <c r="M201" s="1">
        <f t="shared" si="22"/>
        <v>8.8600103514750117E-2</v>
      </c>
      <c r="N201" s="1">
        <f t="shared" si="23"/>
        <v>1</v>
      </c>
      <c r="O201" s="1">
        <f t="shared" si="24"/>
        <v>8.1389027273365139E-2</v>
      </c>
      <c r="P201" s="1">
        <f t="shared" si="25"/>
        <v>0.91861097272663483</v>
      </c>
      <c r="Q201" s="1">
        <f t="shared" si="26"/>
        <v>0.91861097272663483</v>
      </c>
      <c r="R201" s="2">
        <f t="shared" si="27"/>
        <v>-8.4892562107752437E-2</v>
      </c>
    </row>
    <row r="202" spans="1:18" x14ac:dyDescent="0.75">
      <c r="A202">
        <v>22</v>
      </c>
      <c r="B202">
        <v>9</v>
      </c>
      <c r="C202">
        <v>0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1.6989999999999998</v>
      </c>
      <c r="J202">
        <v>0</v>
      </c>
      <c r="K202" s="1">
        <f t="shared" si="21"/>
        <v>-1.6242424559671893</v>
      </c>
      <c r="L202" s="1">
        <v>0</v>
      </c>
      <c r="M202" s="1">
        <f t="shared" si="22"/>
        <v>0.19706090098414894</v>
      </c>
      <c r="N202" s="1">
        <f t="shared" si="23"/>
        <v>1</v>
      </c>
      <c r="O202" s="1">
        <f t="shared" si="24"/>
        <v>0.16462061439158004</v>
      </c>
      <c r="P202" s="1">
        <f t="shared" si="25"/>
        <v>0.83537938560842007</v>
      </c>
      <c r="Q202" s="1">
        <f t="shared" si="26"/>
        <v>0.83537938560842007</v>
      </c>
      <c r="R202" s="2">
        <f t="shared" si="27"/>
        <v>-0.17986930329675568</v>
      </c>
    </row>
    <row r="203" spans="1:18" x14ac:dyDescent="0.75">
      <c r="A203">
        <v>23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1.9989999999999999</v>
      </c>
      <c r="J203">
        <v>0</v>
      </c>
      <c r="K203" s="1">
        <f t="shared" si="21"/>
        <v>-1.758153056023851</v>
      </c>
      <c r="L203" s="1">
        <v>0</v>
      </c>
      <c r="M203" s="1">
        <f t="shared" si="22"/>
        <v>0.17236291466855119</v>
      </c>
      <c r="N203" s="1">
        <f t="shared" si="23"/>
        <v>1</v>
      </c>
      <c r="O203" s="1">
        <f t="shared" si="24"/>
        <v>0.1470218074215367</v>
      </c>
      <c r="P203" s="1">
        <f t="shared" si="25"/>
        <v>0.8529781925784633</v>
      </c>
      <c r="Q203" s="1">
        <f t="shared" si="26"/>
        <v>0.8529781925784633</v>
      </c>
      <c r="R203" s="2">
        <f t="shared" si="27"/>
        <v>-0.15902129737592208</v>
      </c>
    </row>
    <row r="204" spans="1:18" x14ac:dyDescent="0.75">
      <c r="A204">
        <v>23</v>
      </c>
      <c r="B204">
        <v>2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1</v>
      </c>
      <c r="I204">
        <v>1.399</v>
      </c>
      <c r="J204">
        <v>1</v>
      </c>
      <c r="K204" s="1">
        <f t="shared" si="21"/>
        <v>-2.2897116529770853</v>
      </c>
      <c r="L204" s="1">
        <v>0</v>
      </c>
      <c r="M204" s="1">
        <f t="shared" si="22"/>
        <v>0.10129566594693437</v>
      </c>
      <c r="N204" s="1">
        <f t="shared" si="23"/>
        <v>1</v>
      </c>
      <c r="O204" s="1">
        <f t="shared" si="24"/>
        <v>9.1978629426310007E-2</v>
      </c>
      <c r="P204" s="1">
        <f t="shared" si="25"/>
        <v>0.90802137057368992</v>
      </c>
      <c r="Q204" s="1">
        <f t="shared" si="26"/>
        <v>9.1978629426310007E-2</v>
      </c>
      <c r="R204" s="2">
        <f t="shared" si="27"/>
        <v>-2.3861990177607857</v>
      </c>
    </row>
    <row r="205" spans="1:18" x14ac:dyDescent="0.75">
      <c r="A205">
        <v>23</v>
      </c>
      <c r="B205">
        <v>3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1.9989999999999999</v>
      </c>
      <c r="J205">
        <v>0</v>
      </c>
      <c r="K205" s="1">
        <f t="shared" si="21"/>
        <v>-0.62385653604022995</v>
      </c>
      <c r="L205" s="1">
        <v>0</v>
      </c>
      <c r="M205" s="1">
        <f t="shared" si="22"/>
        <v>0.53587383073476125</v>
      </c>
      <c r="N205" s="1">
        <f t="shared" si="23"/>
        <v>1</v>
      </c>
      <c r="O205" s="1">
        <f t="shared" si="24"/>
        <v>0.34890485143457356</v>
      </c>
      <c r="P205" s="1">
        <f t="shared" si="25"/>
        <v>0.6510951485654265</v>
      </c>
      <c r="Q205" s="1">
        <f t="shared" si="26"/>
        <v>0.6510951485654265</v>
      </c>
      <c r="R205" s="2">
        <f t="shared" si="27"/>
        <v>-0.42909948990296365</v>
      </c>
    </row>
    <row r="206" spans="1:18" x14ac:dyDescent="0.75">
      <c r="A206">
        <v>23</v>
      </c>
      <c r="B206">
        <v>4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1.6989999999999998</v>
      </c>
      <c r="J206">
        <v>1</v>
      </c>
      <c r="K206" s="1">
        <f t="shared" si="21"/>
        <v>0.12368257585403408</v>
      </c>
      <c r="L206" s="1">
        <v>0</v>
      </c>
      <c r="M206" s="1">
        <f t="shared" si="22"/>
        <v>1.1316565988519474</v>
      </c>
      <c r="N206" s="1">
        <f t="shared" si="23"/>
        <v>1</v>
      </c>
      <c r="O206" s="1">
        <f t="shared" si="24"/>
        <v>0.53088128709916371</v>
      </c>
      <c r="P206" s="1">
        <f t="shared" si="25"/>
        <v>0.4691187129008364</v>
      </c>
      <c r="Q206" s="1">
        <f t="shared" si="26"/>
        <v>0.53088128709916371</v>
      </c>
      <c r="R206" s="2">
        <f t="shared" si="27"/>
        <v>-0.63321684751953244</v>
      </c>
    </row>
    <row r="207" spans="1:18" x14ac:dyDescent="0.75">
      <c r="A207">
        <v>23</v>
      </c>
      <c r="B207">
        <v>5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1</v>
      </c>
      <c r="I207">
        <v>1.9989999999999999</v>
      </c>
      <c r="J207">
        <v>0</v>
      </c>
      <c r="K207" s="1">
        <f t="shared" si="21"/>
        <v>-2.3955412150206747</v>
      </c>
      <c r="L207" s="1">
        <v>0</v>
      </c>
      <c r="M207" s="1">
        <f t="shared" si="22"/>
        <v>9.1123348249744496E-2</v>
      </c>
      <c r="N207" s="1">
        <f t="shared" si="23"/>
        <v>1</v>
      </c>
      <c r="O207" s="1">
        <f t="shared" si="24"/>
        <v>8.3513333662884381E-2</v>
      </c>
      <c r="P207" s="1">
        <f t="shared" si="25"/>
        <v>0.91648666633711562</v>
      </c>
      <c r="Q207" s="1">
        <f t="shared" si="26"/>
        <v>0.91648666633711562</v>
      </c>
      <c r="R207" s="2">
        <f t="shared" si="27"/>
        <v>-8.7207760267437304E-2</v>
      </c>
    </row>
    <row r="208" spans="1:18" x14ac:dyDescent="0.75">
      <c r="A208">
        <v>23</v>
      </c>
      <c r="B208">
        <v>6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1.399</v>
      </c>
      <c r="J208">
        <v>1</v>
      </c>
      <c r="K208" s="1">
        <f t="shared" si="21"/>
        <v>9.5601537840961814E-2</v>
      </c>
      <c r="L208" s="1">
        <v>0</v>
      </c>
      <c r="M208" s="1">
        <f t="shared" si="22"/>
        <v>1.1003205405340635</v>
      </c>
      <c r="N208" s="1">
        <f t="shared" si="23"/>
        <v>1</v>
      </c>
      <c r="O208" s="1">
        <f t="shared" si="24"/>
        <v>0.52388219764506849</v>
      </c>
      <c r="P208" s="1">
        <f t="shared" si="25"/>
        <v>0.4761178023549314</v>
      </c>
      <c r="Q208" s="1">
        <f t="shared" si="26"/>
        <v>0.52388219764506849</v>
      </c>
      <c r="R208" s="2">
        <f t="shared" si="27"/>
        <v>-0.64648843358992203</v>
      </c>
    </row>
    <row r="209" spans="1:18" x14ac:dyDescent="0.75">
      <c r="A209">
        <v>23</v>
      </c>
      <c r="B209">
        <v>7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1.399</v>
      </c>
      <c r="J209">
        <v>1</v>
      </c>
      <c r="K209" s="1">
        <f t="shared" si="21"/>
        <v>-0.87670334407292549</v>
      </c>
      <c r="L209" s="1">
        <v>0</v>
      </c>
      <c r="M209" s="1">
        <f t="shared" si="22"/>
        <v>0.41615256462262679</v>
      </c>
      <c r="N209" s="1">
        <f t="shared" si="23"/>
        <v>1</v>
      </c>
      <c r="O209" s="1">
        <f t="shared" si="24"/>
        <v>0.29386139249306253</v>
      </c>
      <c r="P209" s="1">
        <f t="shared" si="25"/>
        <v>0.70613860750693758</v>
      </c>
      <c r="Q209" s="1">
        <f t="shared" si="26"/>
        <v>0.29386139249306253</v>
      </c>
      <c r="R209" s="2">
        <f t="shared" si="27"/>
        <v>-1.2246470769181139</v>
      </c>
    </row>
    <row r="210" spans="1:18" x14ac:dyDescent="0.75">
      <c r="A210">
        <v>23</v>
      </c>
      <c r="B210">
        <v>8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1.6989999999999998</v>
      </c>
      <c r="J210">
        <v>0</v>
      </c>
      <c r="K210" s="1">
        <f t="shared" si="21"/>
        <v>-2.4236222530337468</v>
      </c>
      <c r="L210" s="1">
        <v>0</v>
      </c>
      <c r="M210" s="1">
        <f t="shared" si="22"/>
        <v>8.8600103514750117E-2</v>
      </c>
      <c r="N210" s="1">
        <f t="shared" si="23"/>
        <v>1</v>
      </c>
      <c r="O210" s="1">
        <f t="shared" si="24"/>
        <v>8.1389027273365139E-2</v>
      </c>
      <c r="P210" s="1">
        <f t="shared" si="25"/>
        <v>0.91861097272663483</v>
      </c>
      <c r="Q210" s="1">
        <f t="shared" si="26"/>
        <v>0.91861097272663483</v>
      </c>
      <c r="R210" s="2">
        <f t="shared" si="27"/>
        <v>-8.4892562107752437E-2</v>
      </c>
    </row>
    <row r="211" spans="1:18" x14ac:dyDescent="0.75">
      <c r="A211">
        <v>23</v>
      </c>
      <c r="B211">
        <v>9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1.6989999999999998</v>
      </c>
      <c r="J211">
        <v>0</v>
      </c>
      <c r="K211" s="1">
        <f t="shared" si="21"/>
        <v>-1.6242424559671893</v>
      </c>
      <c r="L211" s="1">
        <v>0</v>
      </c>
      <c r="M211" s="1">
        <f t="shared" si="22"/>
        <v>0.19706090098414894</v>
      </c>
      <c r="N211" s="1">
        <f t="shared" si="23"/>
        <v>1</v>
      </c>
      <c r="O211" s="1">
        <f t="shared" si="24"/>
        <v>0.16462061439158004</v>
      </c>
      <c r="P211" s="1">
        <f t="shared" si="25"/>
        <v>0.83537938560842007</v>
      </c>
      <c r="Q211" s="1">
        <f t="shared" si="26"/>
        <v>0.83537938560842007</v>
      </c>
      <c r="R211" s="2">
        <f t="shared" si="27"/>
        <v>-0.17986930329675568</v>
      </c>
    </row>
    <row r="212" spans="1:18" x14ac:dyDescent="0.75">
      <c r="A212">
        <v>24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1.9989999999999999</v>
      </c>
      <c r="J212">
        <v>0</v>
      </c>
      <c r="K212" s="1">
        <f t="shared" si="21"/>
        <v>-1.758153056023851</v>
      </c>
      <c r="L212" s="1">
        <v>0</v>
      </c>
      <c r="M212" s="1">
        <f t="shared" si="22"/>
        <v>0.17236291466855119</v>
      </c>
      <c r="N212" s="1">
        <f t="shared" si="23"/>
        <v>1</v>
      </c>
      <c r="O212" s="1">
        <f t="shared" si="24"/>
        <v>0.1470218074215367</v>
      </c>
      <c r="P212" s="1">
        <f t="shared" si="25"/>
        <v>0.8529781925784633</v>
      </c>
      <c r="Q212" s="1">
        <f t="shared" si="26"/>
        <v>0.8529781925784633</v>
      </c>
      <c r="R212" s="2">
        <f t="shared" si="27"/>
        <v>-0.15902129737592208</v>
      </c>
    </row>
    <row r="213" spans="1:18" x14ac:dyDescent="0.75">
      <c r="A213">
        <v>24</v>
      </c>
      <c r="B213">
        <v>2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1.399</v>
      </c>
      <c r="J213">
        <v>0</v>
      </c>
      <c r="K213" s="1">
        <f t="shared" si="21"/>
        <v>-2.2897116529770853</v>
      </c>
      <c r="L213" s="1">
        <v>0</v>
      </c>
      <c r="M213" s="1">
        <f t="shared" si="22"/>
        <v>0.10129566594693437</v>
      </c>
      <c r="N213" s="1">
        <f t="shared" si="23"/>
        <v>1</v>
      </c>
      <c r="O213" s="1">
        <f t="shared" si="24"/>
        <v>9.1978629426310007E-2</v>
      </c>
      <c r="P213" s="1">
        <f t="shared" si="25"/>
        <v>0.90802137057368992</v>
      </c>
      <c r="Q213" s="1">
        <f t="shared" si="26"/>
        <v>0.90802137057368992</v>
      </c>
      <c r="R213" s="2">
        <f t="shared" si="27"/>
        <v>-9.648736478370025E-2</v>
      </c>
    </row>
    <row r="214" spans="1:18" x14ac:dyDescent="0.75">
      <c r="A214">
        <v>24</v>
      </c>
      <c r="B214">
        <v>3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1.9989999999999999</v>
      </c>
      <c r="J214">
        <v>0</v>
      </c>
      <c r="K214" s="1">
        <f t="shared" si="21"/>
        <v>-0.62385653604022995</v>
      </c>
      <c r="L214" s="1">
        <v>0</v>
      </c>
      <c r="M214" s="1">
        <f t="shared" si="22"/>
        <v>0.53587383073476125</v>
      </c>
      <c r="N214" s="1">
        <f t="shared" si="23"/>
        <v>1</v>
      </c>
      <c r="O214" s="1">
        <f t="shared" si="24"/>
        <v>0.34890485143457356</v>
      </c>
      <c r="P214" s="1">
        <f t="shared" si="25"/>
        <v>0.6510951485654265</v>
      </c>
      <c r="Q214" s="1">
        <f t="shared" si="26"/>
        <v>0.6510951485654265</v>
      </c>
      <c r="R214" s="2">
        <f t="shared" si="27"/>
        <v>-0.42909948990296365</v>
      </c>
    </row>
    <row r="215" spans="1:18" x14ac:dyDescent="0.75">
      <c r="A215">
        <v>24</v>
      </c>
      <c r="B215">
        <v>4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1.6989999999999998</v>
      </c>
      <c r="J215">
        <v>0</v>
      </c>
      <c r="K215" s="1">
        <f t="shared" si="21"/>
        <v>0.12368257585403408</v>
      </c>
      <c r="L215" s="1">
        <v>0</v>
      </c>
      <c r="M215" s="1">
        <f t="shared" si="22"/>
        <v>1.1316565988519474</v>
      </c>
      <c r="N215" s="1">
        <f t="shared" si="23"/>
        <v>1</v>
      </c>
      <c r="O215" s="1">
        <f t="shared" si="24"/>
        <v>0.53088128709916371</v>
      </c>
      <c r="P215" s="1">
        <f t="shared" si="25"/>
        <v>0.4691187129008364</v>
      </c>
      <c r="Q215" s="1">
        <f t="shared" si="26"/>
        <v>0.4691187129008364</v>
      </c>
      <c r="R215" s="2">
        <f t="shared" si="27"/>
        <v>-0.75689942337356675</v>
      </c>
    </row>
    <row r="216" spans="1:18" x14ac:dyDescent="0.75">
      <c r="A216">
        <v>24</v>
      </c>
      <c r="B216">
        <v>5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1</v>
      </c>
      <c r="I216">
        <v>1.9989999999999999</v>
      </c>
      <c r="J216">
        <v>1</v>
      </c>
      <c r="K216" s="1">
        <f t="shared" si="21"/>
        <v>-2.3955412150206747</v>
      </c>
      <c r="L216" s="1">
        <v>0</v>
      </c>
      <c r="M216" s="1">
        <f t="shared" si="22"/>
        <v>9.1123348249744496E-2</v>
      </c>
      <c r="N216" s="1">
        <f t="shared" si="23"/>
        <v>1</v>
      </c>
      <c r="O216" s="1">
        <f t="shared" si="24"/>
        <v>8.3513333662884381E-2</v>
      </c>
      <c r="P216" s="1">
        <f t="shared" si="25"/>
        <v>0.91648666633711562</v>
      </c>
      <c r="Q216" s="1">
        <f t="shared" si="26"/>
        <v>8.3513333662884381E-2</v>
      </c>
      <c r="R216" s="2">
        <f t="shared" si="27"/>
        <v>-2.482748975288112</v>
      </c>
    </row>
    <row r="217" spans="1:18" x14ac:dyDescent="0.75">
      <c r="A217">
        <v>24</v>
      </c>
      <c r="B217">
        <v>6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1.399</v>
      </c>
      <c r="J217">
        <v>0</v>
      </c>
      <c r="K217" s="1">
        <f t="shared" si="21"/>
        <v>9.5601537840961814E-2</v>
      </c>
      <c r="L217" s="1">
        <v>0</v>
      </c>
      <c r="M217" s="1">
        <f t="shared" si="22"/>
        <v>1.1003205405340635</v>
      </c>
      <c r="N217" s="1">
        <f t="shared" si="23"/>
        <v>1</v>
      </c>
      <c r="O217" s="1">
        <f t="shared" si="24"/>
        <v>0.52388219764506849</v>
      </c>
      <c r="P217" s="1">
        <f t="shared" si="25"/>
        <v>0.4761178023549314</v>
      </c>
      <c r="Q217" s="1">
        <f t="shared" si="26"/>
        <v>0.4761178023549314</v>
      </c>
      <c r="R217" s="2">
        <f t="shared" si="27"/>
        <v>-0.74208997143088384</v>
      </c>
    </row>
    <row r="218" spans="1:18" x14ac:dyDescent="0.75">
      <c r="A218">
        <v>24</v>
      </c>
      <c r="B218">
        <v>7</v>
      </c>
      <c r="C218">
        <v>0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1.399</v>
      </c>
      <c r="J218">
        <v>1</v>
      </c>
      <c r="K218" s="1">
        <f t="shared" si="21"/>
        <v>-0.87670334407292549</v>
      </c>
      <c r="L218" s="1">
        <v>0</v>
      </c>
      <c r="M218" s="1">
        <f t="shared" si="22"/>
        <v>0.41615256462262679</v>
      </c>
      <c r="N218" s="1">
        <f t="shared" si="23"/>
        <v>1</v>
      </c>
      <c r="O218" s="1">
        <f t="shared" si="24"/>
        <v>0.29386139249306253</v>
      </c>
      <c r="P218" s="1">
        <f t="shared" si="25"/>
        <v>0.70613860750693758</v>
      </c>
      <c r="Q218" s="1">
        <f t="shared" si="26"/>
        <v>0.29386139249306253</v>
      </c>
      <c r="R218" s="2">
        <f t="shared" si="27"/>
        <v>-1.2246470769181139</v>
      </c>
    </row>
    <row r="219" spans="1:18" x14ac:dyDescent="0.75">
      <c r="A219">
        <v>24</v>
      </c>
      <c r="B219">
        <v>8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1.6989999999999998</v>
      </c>
      <c r="J219">
        <v>0</v>
      </c>
      <c r="K219" s="1">
        <f t="shared" si="21"/>
        <v>-2.4236222530337468</v>
      </c>
      <c r="L219" s="1">
        <v>0</v>
      </c>
      <c r="M219" s="1">
        <f t="shared" si="22"/>
        <v>8.8600103514750117E-2</v>
      </c>
      <c r="N219" s="1">
        <f t="shared" si="23"/>
        <v>1</v>
      </c>
      <c r="O219" s="1">
        <f t="shared" si="24"/>
        <v>8.1389027273365139E-2</v>
      </c>
      <c r="P219" s="1">
        <f t="shared" si="25"/>
        <v>0.91861097272663483</v>
      </c>
      <c r="Q219" s="1">
        <f t="shared" si="26"/>
        <v>0.91861097272663483</v>
      </c>
      <c r="R219" s="2">
        <f t="shared" si="27"/>
        <v>-8.4892562107752437E-2</v>
      </c>
    </row>
    <row r="220" spans="1:18" x14ac:dyDescent="0.75">
      <c r="A220">
        <v>24</v>
      </c>
      <c r="B220">
        <v>9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1.6989999999999998</v>
      </c>
      <c r="J220">
        <v>0</v>
      </c>
      <c r="K220" s="1">
        <f t="shared" si="21"/>
        <v>-1.6242424559671893</v>
      </c>
      <c r="L220" s="1">
        <v>0</v>
      </c>
      <c r="M220" s="1">
        <f t="shared" si="22"/>
        <v>0.19706090098414894</v>
      </c>
      <c r="N220" s="1">
        <f t="shared" si="23"/>
        <v>1</v>
      </c>
      <c r="O220" s="1">
        <f t="shared" si="24"/>
        <v>0.16462061439158004</v>
      </c>
      <c r="P220" s="1">
        <f t="shared" si="25"/>
        <v>0.83537938560842007</v>
      </c>
      <c r="Q220" s="1">
        <f t="shared" si="26"/>
        <v>0.83537938560842007</v>
      </c>
      <c r="R220" s="2">
        <f t="shared" si="27"/>
        <v>-0.17986930329675568</v>
      </c>
    </row>
    <row r="221" spans="1:18" x14ac:dyDescent="0.75">
      <c r="A221">
        <v>25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1.9989999999999999</v>
      </c>
      <c r="J221">
        <v>0</v>
      </c>
      <c r="K221" s="1">
        <f t="shared" si="21"/>
        <v>-1.758153056023851</v>
      </c>
      <c r="L221" s="1">
        <v>0</v>
      </c>
      <c r="M221" s="1">
        <f t="shared" si="22"/>
        <v>0.17236291466855119</v>
      </c>
      <c r="N221" s="1">
        <f t="shared" si="23"/>
        <v>1</v>
      </c>
      <c r="O221" s="1">
        <f t="shared" si="24"/>
        <v>0.1470218074215367</v>
      </c>
      <c r="P221" s="1">
        <f t="shared" si="25"/>
        <v>0.8529781925784633</v>
      </c>
      <c r="Q221" s="1">
        <f t="shared" si="26"/>
        <v>0.8529781925784633</v>
      </c>
      <c r="R221" s="2">
        <f t="shared" si="27"/>
        <v>-0.15902129737592208</v>
      </c>
    </row>
    <row r="222" spans="1:18" x14ac:dyDescent="0.75">
      <c r="A222">
        <v>25</v>
      </c>
      <c r="B222">
        <v>2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1</v>
      </c>
      <c r="I222">
        <v>1.399</v>
      </c>
      <c r="J222">
        <v>0</v>
      </c>
      <c r="K222" s="1">
        <f t="shared" si="21"/>
        <v>-2.2897116529770853</v>
      </c>
      <c r="L222" s="1">
        <v>0</v>
      </c>
      <c r="M222" s="1">
        <f t="shared" si="22"/>
        <v>0.10129566594693437</v>
      </c>
      <c r="N222" s="1">
        <f t="shared" si="23"/>
        <v>1</v>
      </c>
      <c r="O222" s="1">
        <f t="shared" si="24"/>
        <v>9.1978629426310007E-2</v>
      </c>
      <c r="P222" s="1">
        <f t="shared" si="25"/>
        <v>0.90802137057368992</v>
      </c>
      <c r="Q222" s="1">
        <f t="shared" si="26"/>
        <v>0.90802137057368992</v>
      </c>
      <c r="R222" s="2">
        <f t="shared" si="27"/>
        <v>-9.648736478370025E-2</v>
      </c>
    </row>
    <row r="223" spans="1:18" x14ac:dyDescent="0.75">
      <c r="A223">
        <v>25</v>
      </c>
      <c r="B223">
        <v>3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1.9989999999999999</v>
      </c>
      <c r="J223">
        <v>0</v>
      </c>
      <c r="K223" s="1">
        <f t="shared" si="21"/>
        <v>-0.62385653604022995</v>
      </c>
      <c r="L223" s="1">
        <v>0</v>
      </c>
      <c r="M223" s="1">
        <f t="shared" si="22"/>
        <v>0.53587383073476125</v>
      </c>
      <c r="N223" s="1">
        <f t="shared" si="23"/>
        <v>1</v>
      </c>
      <c r="O223" s="1">
        <f t="shared" si="24"/>
        <v>0.34890485143457356</v>
      </c>
      <c r="P223" s="1">
        <f t="shared" si="25"/>
        <v>0.6510951485654265</v>
      </c>
      <c r="Q223" s="1">
        <f t="shared" si="26"/>
        <v>0.6510951485654265</v>
      </c>
      <c r="R223" s="2">
        <f t="shared" si="27"/>
        <v>-0.42909948990296365</v>
      </c>
    </row>
    <row r="224" spans="1:18" x14ac:dyDescent="0.75">
      <c r="A224">
        <v>25</v>
      </c>
      <c r="B224">
        <v>4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1.6989999999999998</v>
      </c>
      <c r="J224">
        <v>0</v>
      </c>
      <c r="K224" s="1">
        <f t="shared" si="21"/>
        <v>0.12368257585403408</v>
      </c>
      <c r="L224" s="1">
        <v>0</v>
      </c>
      <c r="M224" s="1">
        <f t="shared" si="22"/>
        <v>1.1316565988519474</v>
      </c>
      <c r="N224" s="1">
        <f t="shared" si="23"/>
        <v>1</v>
      </c>
      <c r="O224" s="1">
        <f t="shared" si="24"/>
        <v>0.53088128709916371</v>
      </c>
      <c r="P224" s="1">
        <f t="shared" si="25"/>
        <v>0.4691187129008364</v>
      </c>
      <c r="Q224" s="1">
        <f t="shared" si="26"/>
        <v>0.4691187129008364</v>
      </c>
      <c r="R224" s="2">
        <f t="shared" si="27"/>
        <v>-0.75689942337356675</v>
      </c>
    </row>
    <row r="225" spans="1:18" x14ac:dyDescent="0.75">
      <c r="A225">
        <v>25</v>
      </c>
      <c r="B225">
        <v>5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1</v>
      </c>
      <c r="I225">
        <v>1.9989999999999999</v>
      </c>
      <c r="J225">
        <v>0</v>
      </c>
      <c r="K225" s="1">
        <f t="shared" si="21"/>
        <v>-2.3955412150206747</v>
      </c>
      <c r="L225" s="1">
        <v>0</v>
      </c>
      <c r="M225" s="1">
        <f t="shared" si="22"/>
        <v>9.1123348249744496E-2</v>
      </c>
      <c r="N225" s="1">
        <f t="shared" si="23"/>
        <v>1</v>
      </c>
      <c r="O225" s="1">
        <f t="shared" si="24"/>
        <v>8.3513333662884381E-2</v>
      </c>
      <c r="P225" s="1">
        <f t="shared" si="25"/>
        <v>0.91648666633711562</v>
      </c>
      <c r="Q225" s="1">
        <f t="shared" si="26"/>
        <v>0.91648666633711562</v>
      </c>
      <c r="R225" s="2">
        <f t="shared" si="27"/>
        <v>-8.7207760267437304E-2</v>
      </c>
    </row>
    <row r="226" spans="1:18" x14ac:dyDescent="0.75">
      <c r="A226">
        <v>25</v>
      </c>
      <c r="B226">
        <v>6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1.399</v>
      </c>
      <c r="J226">
        <v>0</v>
      </c>
      <c r="K226" s="1">
        <f t="shared" si="21"/>
        <v>9.5601537840961814E-2</v>
      </c>
      <c r="L226" s="1">
        <v>0</v>
      </c>
      <c r="M226" s="1">
        <f t="shared" si="22"/>
        <v>1.1003205405340635</v>
      </c>
      <c r="N226" s="1">
        <f t="shared" si="23"/>
        <v>1</v>
      </c>
      <c r="O226" s="1">
        <f t="shared" si="24"/>
        <v>0.52388219764506849</v>
      </c>
      <c r="P226" s="1">
        <f t="shared" si="25"/>
        <v>0.4761178023549314</v>
      </c>
      <c r="Q226" s="1">
        <f t="shared" si="26"/>
        <v>0.4761178023549314</v>
      </c>
      <c r="R226" s="2">
        <f t="shared" si="27"/>
        <v>-0.74208997143088384</v>
      </c>
    </row>
    <row r="227" spans="1:18" x14ac:dyDescent="0.75">
      <c r="A227">
        <v>25</v>
      </c>
      <c r="B227">
        <v>7</v>
      </c>
      <c r="C227">
        <v>0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1.399</v>
      </c>
      <c r="J227">
        <v>0</v>
      </c>
      <c r="K227" s="1">
        <f t="shared" si="21"/>
        <v>-0.87670334407292549</v>
      </c>
      <c r="L227" s="1">
        <v>0</v>
      </c>
      <c r="M227" s="1">
        <f t="shared" si="22"/>
        <v>0.41615256462262679</v>
      </c>
      <c r="N227" s="1">
        <f t="shared" si="23"/>
        <v>1</v>
      </c>
      <c r="O227" s="1">
        <f t="shared" si="24"/>
        <v>0.29386139249306253</v>
      </c>
      <c r="P227" s="1">
        <f t="shared" si="25"/>
        <v>0.70613860750693758</v>
      </c>
      <c r="Q227" s="1">
        <f t="shared" si="26"/>
        <v>0.70613860750693758</v>
      </c>
      <c r="R227" s="2">
        <f t="shared" si="27"/>
        <v>-0.34794373284518837</v>
      </c>
    </row>
    <row r="228" spans="1:18" x14ac:dyDescent="0.75">
      <c r="A228">
        <v>25</v>
      </c>
      <c r="B228">
        <v>8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1.6989999999999998</v>
      </c>
      <c r="J228">
        <v>0</v>
      </c>
      <c r="K228" s="1">
        <f t="shared" si="21"/>
        <v>-2.4236222530337468</v>
      </c>
      <c r="L228" s="1">
        <v>0</v>
      </c>
      <c r="M228" s="1">
        <f t="shared" si="22"/>
        <v>8.8600103514750117E-2</v>
      </c>
      <c r="N228" s="1">
        <f t="shared" si="23"/>
        <v>1</v>
      </c>
      <c r="O228" s="1">
        <f t="shared" si="24"/>
        <v>8.1389027273365139E-2</v>
      </c>
      <c r="P228" s="1">
        <f t="shared" si="25"/>
        <v>0.91861097272663483</v>
      </c>
      <c r="Q228" s="1">
        <f t="shared" si="26"/>
        <v>0.91861097272663483</v>
      </c>
      <c r="R228" s="2">
        <f t="shared" si="27"/>
        <v>-8.4892562107752437E-2</v>
      </c>
    </row>
    <row r="229" spans="1:18" x14ac:dyDescent="0.75">
      <c r="A229">
        <v>25</v>
      </c>
      <c r="B229">
        <v>9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1.6989999999999998</v>
      </c>
      <c r="J229">
        <v>0</v>
      </c>
      <c r="K229" s="1">
        <f t="shared" si="21"/>
        <v>-1.6242424559671893</v>
      </c>
      <c r="L229" s="1">
        <v>0</v>
      </c>
      <c r="M229" s="1">
        <f t="shared" si="22"/>
        <v>0.19706090098414894</v>
      </c>
      <c r="N229" s="1">
        <f t="shared" si="23"/>
        <v>1</v>
      </c>
      <c r="O229" s="1">
        <f t="shared" si="24"/>
        <v>0.16462061439158004</v>
      </c>
      <c r="P229" s="1">
        <f t="shared" si="25"/>
        <v>0.83537938560842007</v>
      </c>
      <c r="Q229" s="1">
        <f t="shared" si="26"/>
        <v>0.83537938560842007</v>
      </c>
      <c r="R229" s="2">
        <f t="shared" si="27"/>
        <v>-0.17986930329675568</v>
      </c>
    </row>
    <row r="230" spans="1:18" x14ac:dyDescent="0.75">
      <c r="A230">
        <v>26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1.9989999999999999</v>
      </c>
      <c r="J230">
        <v>0</v>
      </c>
      <c r="K230" s="1">
        <f t="shared" si="21"/>
        <v>-1.758153056023851</v>
      </c>
      <c r="L230" s="1">
        <v>0</v>
      </c>
      <c r="M230" s="1">
        <f t="shared" si="22"/>
        <v>0.17236291466855119</v>
      </c>
      <c r="N230" s="1">
        <f t="shared" si="23"/>
        <v>1</v>
      </c>
      <c r="O230" s="1">
        <f t="shared" si="24"/>
        <v>0.1470218074215367</v>
      </c>
      <c r="P230" s="1">
        <f t="shared" si="25"/>
        <v>0.8529781925784633</v>
      </c>
      <c r="Q230" s="1">
        <f t="shared" si="26"/>
        <v>0.8529781925784633</v>
      </c>
      <c r="R230" s="2">
        <f t="shared" si="27"/>
        <v>-0.15902129737592208</v>
      </c>
    </row>
    <row r="231" spans="1:18" x14ac:dyDescent="0.75">
      <c r="A231">
        <v>26</v>
      </c>
      <c r="B231">
        <v>2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1.399</v>
      </c>
      <c r="J231">
        <v>0</v>
      </c>
      <c r="K231" s="1">
        <f t="shared" si="21"/>
        <v>-2.2897116529770853</v>
      </c>
      <c r="L231" s="1">
        <v>0</v>
      </c>
      <c r="M231" s="1">
        <f t="shared" si="22"/>
        <v>0.10129566594693437</v>
      </c>
      <c r="N231" s="1">
        <f t="shared" si="23"/>
        <v>1</v>
      </c>
      <c r="O231" s="1">
        <f t="shared" si="24"/>
        <v>9.1978629426310007E-2</v>
      </c>
      <c r="P231" s="1">
        <f t="shared" si="25"/>
        <v>0.90802137057368992</v>
      </c>
      <c r="Q231" s="1">
        <f t="shared" si="26"/>
        <v>0.90802137057368992</v>
      </c>
      <c r="R231" s="2">
        <f t="shared" si="27"/>
        <v>-9.648736478370025E-2</v>
      </c>
    </row>
    <row r="232" spans="1:18" x14ac:dyDescent="0.75">
      <c r="A232">
        <v>26</v>
      </c>
      <c r="B232">
        <v>3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1.9989999999999999</v>
      </c>
      <c r="J232">
        <v>0</v>
      </c>
      <c r="K232" s="1">
        <f t="shared" si="21"/>
        <v>-0.62385653604022995</v>
      </c>
      <c r="L232" s="1">
        <v>0</v>
      </c>
      <c r="M232" s="1">
        <f t="shared" si="22"/>
        <v>0.53587383073476125</v>
      </c>
      <c r="N232" s="1">
        <f t="shared" si="23"/>
        <v>1</v>
      </c>
      <c r="O232" s="1">
        <f t="shared" si="24"/>
        <v>0.34890485143457356</v>
      </c>
      <c r="P232" s="1">
        <f t="shared" si="25"/>
        <v>0.6510951485654265</v>
      </c>
      <c r="Q232" s="1">
        <f t="shared" si="26"/>
        <v>0.6510951485654265</v>
      </c>
      <c r="R232" s="2">
        <f t="shared" si="27"/>
        <v>-0.42909948990296365</v>
      </c>
    </row>
    <row r="233" spans="1:18" x14ac:dyDescent="0.75">
      <c r="A233">
        <v>26</v>
      </c>
      <c r="B233">
        <v>4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1.6989999999999998</v>
      </c>
      <c r="J233">
        <v>0</v>
      </c>
      <c r="K233" s="1">
        <f t="shared" si="21"/>
        <v>0.12368257585403408</v>
      </c>
      <c r="L233" s="1">
        <v>0</v>
      </c>
      <c r="M233" s="1">
        <f t="shared" si="22"/>
        <v>1.1316565988519474</v>
      </c>
      <c r="N233" s="1">
        <f t="shared" si="23"/>
        <v>1</v>
      </c>
      <c r="O233" s="1">
        <f t="shared" si="24"/>
        <v>0.53088128709916371</v>
      </c>
      <c r="P233" s="1">
        <f t="shared" si="25"/>
        <v>0.4691187129008364</v>
      </c>
      <c r="Q233" s="1">
        <f t="shared" si="26"/>
        <v>0.4691187129008364</v>
      </c>
      <c r="R233" s="2">
        <f t="shared" si="27"/>
        <v>-0.75689942337356675</v>
      </c>
    </row>
    <row r="234" spans="1:18" x14ac:dyDescent="0.75">
      <c r="A234">
        <v>26</v>
      </c>
      <c r="B234">
        <v>5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1</v>
      </c>
      <c r="I234">
        <v>1.9989999999999999</v>
      </c>
      <c r="J234">
        <v>0</v>
      </c>
      <c r="K234" s="1">
        <f t="shared" si="21"/>
        <v>-2.3955412150206747</v>
      </c>
      <c r="L234" s="1">
        <v>0</v>
      </c>
      <c r="M234" s="1">
        <f t="shared" si="22"/>
        <v>9.1123348249744496E-2</v>
      </c>
      <c r="N234" s="1">
        <f t="shared" si="23"/>
        <v>1</v>
      </c>
      <c r="O234" s="1">
        <f t="shared" si="24"/>
        <v>8.3513333662884381E-2</v>
      </c>
      <c r="P234" s="1">
        <f t="shared" si="25"/>
        <v>0.91648666633711562</v>
      </c>
      <c r="Q234" s="1">
        <f t="shared" si="26"/>
        <v>0.91648666633711562</v>
      </c>
      <c r="R234" s="2">
        <f t="shared" si="27"/>
        <v>-8.7207760267437304E-2</v>
      </c>
    </row>
    <row r="235" spans="1:18" x14ac:dyDescent="0.75">
      <c r="A235">
        <v>26</v>
      </c>
      <c r="B235">
        <v>6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1.399</v>
      </c>
      <c r="J235">
        <v>0</v>
      </c>
      <c r="K235" s="1">
        <f t="shared" si="21"/>
        <v>9.5601537840961814E-2</v>
      </c>
      <c r="L235" s="1">
        <v>0</v>
      </c>
      <c r="M235" s="1">
        <f t="shared" si="22"/>
        <v>1.1003205405340635</v>
      </c>
      <c r="N235" s="1">
        <f t="shared" si="23"/>
        <v>1</v>
      </c>
      <c r="O235" s="1">
        <f t="shared" si="24"/>
        <v>0.52388219764506849</v>
      </c>
      <c r="P235" s="1">
        <f t="shared" si="25"/>
        <v>0.4761178023549314</v>
      </c>
      <c r="Q235" s="1">
        <f t="shared" si="26"/>
        <v>0.4761178023549314</v>
      </c>
      <c r="R235" s="2">
        <f t="shared" si="27"/>
        <v>-0.74208997143088384</v>
      </c>
    </row>
    <row r="236" spans="1:18" x14ac:dyDescent="0.75">
      <c r="A236">
        <v>26</v>
      </c>
      <c r="B236">
        <v>7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1.399</v>
      </c>
      <c r="J236">
        <v>0</v>
      </c>
      <c r="K236" s="1">
        <f t="shared" si="21"/>
        <v>-0.87670334407292549</v>
      </c>
      <c r="L236" s="1">
        <v>0</v>
      </c>
      <c r="M236" s="1">
        <f t="shared" si="22"/>
        <v>0.41615256462262679</v>
      </c>
      <c r="N236" s="1">
        <f t="shared" si="23"/>
        <v>1</v>
      </c>
      <c r="O236" s="1">
        <f t="shared" si="24"/>
        <v>0.29386139249306253</v>
      </c>
      <c r="P236" s="1">
        <f t="shared" si="25"/>
        <v>0.70613860750693758</v>
      </c>
      <c r="Q236" s="1">
        <f t="shared" si="26"/>
        <v>0.70613860750693758</v>
      </c>
      <c r="R236" s="2">
        <f t="shared" si="27"/>
        <v>-0.34794373284518837</v>
      </c>
    </row>
    <row r="237" spans="1:18" x14ac:dyDescent="0.75">
      <c r="A237">
        <v>26</v>
      </c>
      <c r="B237">
        <v>8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1.6989999999999998</v>
      </c>
      <c r="J237">
        <v>0</v>
      </c>
      <c r="K237" s="1">
        <f t="shared" si="21"/>
        <v>-2.4236222530337468</v>
      </c>
      <c r="L237" s="1">
        <v>0</v>
      </c>
      <c r="M237" s="1">
        <f t="shared" si="22"/>
        <v>8.8600103514750117E-2</v>
      </c>
      <c r="N237" s="1">
        <f t="shared" si="23"/>
        <v>1</v>
      </c>
      <c r="O237" s="1">
        <f t="shared" si="24"/>
        <v>8.1389027273365139E-2</v>
      </c>
      <c r="P237" s="1">
        <f t="shared" si="25"/>
        <v>0.91861097272663483</v>
      </c>
      <c r="Q237" s="1">
        <f t="shared" si="26"/>
        <v>0.91861097272663483</v>
      </c>
      <c r="R237" s="2">
        <f t="shared" si="27"/>
        <v>-8.4892562107752437E-2</v>
      </c>
    </row>
    <row r="238" spans="1:18" x14ac:dyDescent="0.75">
      <c r="A238">
        <v>26</v>
      </c>
      <c r="B238">
        <v>9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1.6989999999999998</v>
      </c>
      <c r="J238">
        <v>0</v>
      </c>
      <c r="K238" s="1">
        <f t="shared" si="21"/>
        <v>-1.6242424559671893</v>
      </c>
      <c r="L238" s="1">
        <v>0</v>
      </c>
      <c r="M238" s="1">
        <f t="shared" si="22"/>
        <v>0.19706090098414894</v>
      </c>
      <c r="N238" s="1">
        <f t="shared" si="23"/>
        <v>1</v>
      </c>
      <c r="O238" s="1">
        <f t="shared" si="24"/>
        <v>0.16462061439158004</v>
      </c>
      <c r="P238" s="1">
        <f t="shared" si="25"/>
        <v>0.83537938560842007</v>
      </c>
      <c r="Q238" s="1">
        <f t="shared" si="26"/>
        <v>0.83537938560842007</v>
      </c>
      <c r="R238" s="2">
        <f t="shared" si="27"/>
        <v>-0.17986930329675568</v>
      </c>
    </row>
    <row r="239" spans="1:18" x14ac:dyDescent="0.75">
      <c r="A239">
        <v>27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1.9989999999999999</v>
      </c>
      <c r="J239">
        <v>0</v>
      </c>
      <c r="K239" s="1">
        <f t="shared" si="21"/>
        <v>-1.758153056023851</v>
      </c>
      <c r="L239" s="1">
        <v>0</v>
      </c>
      <c r="M239" s="1">
        <f t="shared" si="22"/>
        <v>0.17236291466855119</v>
      </c>
      <c r="N239" s="1">
        <f t="shared" si="23"/>
        <v>1</v>
      </c>
      <c r="O239" s="1">
        <f t="shared" si="24"/>
        <v>0.1470218074215367</v>
      </c>
      <c r="P239" s="1">
        <f t="shared" si="25"/>
        <v>0.8529781925784633</v>
      </c>
      <c r="Q239" s="1">
        <f t="shared" si="26"/>
        <v>0.8529781925784633</v>
      </c>
      <c r="R239" s="2">
        <f t="shared" si="27"/>
        <v>-0.15902129737592208</v>
      </c>
    </row>
    <row r="240" spans="1:18" x14ac:dyDescent="0.75">
      <c r="A240">
        <v>27</v>
      </c>
      <c r="B240">
        <v>2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1.399</v>
      </c>
      <c r="J240">
        <v>1</v>
      </c>
      <c r="K240" s="1">
        <f t="shared" si="21"/>
        <v>-2.2897116529770853</v>
      </c>
      <c r="L240" s="1">
        <v>0</v>
      </c>
      <c r="M240" s="1">
        <f t="shared" si="22"/>
        <v>0.10129566594693437</v>
      </c>
      <c r="N240" s="1">
        <f t="shared" si="23"/>
        <v>1</v>
      </c>
      <c r="O240" s="1">
        <f t="shared" si="24"/>
        <v>9.1978629426310007E-2</v>
      </c>
      <c r="P240" s="1">
        <f t="shared" si="25"/>
        <v>0.90802137057368992</v>
      </c>
      <c r="Q240" s="1">
        <f t="shared" si="26"/>
        <v>9.1978629426310007E-2</v>
      </c>
      <c r="R240" s="2">
        <f t="shared" si="27"/>
        <v>-2.3861990177607857</v>
      </c>
    </row>
    <row r="241" spans="1:18" x14ac:dyDescent="0.75">
      <c r="A241">
        <v>27</v>
      </c>
      <c r="B241">
        <v>3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1.9989999999999999</v>
      </c>
      <c r="J241">
        <v>0</v>
      </c>
      <c r="K241" s="1">
        <f t="shared" si="21"/>
        <v>-0.62385653604022995</v>
      </c>
      <c r="L241" s="1">
        <v>0</v>
      </c>
      <c r="M241" s="1">
        <f t="shared" si="22"/>
        <v>0.53587383073476125</v>
      </c>
      <c r="N241" s="1">
        <f t="shared" si="23"/>
        <v>1</v>
      </c>
      <c r="O241" s="1">
        <f t="shared" si="24"/>
        <v>0.34890485143457356</v>
      </c>
      <c r="P241" s="1">
        <f t="shared" si="25"/>
        <v>0.6510951485654265</v>
      </c>
      <c r="Q241" s="1">
        <f t="shared" si="26"/>
        <v>0.6510951485654265</v>
      </c>
      <c r="R241" s="2">
        <f t="shared" si="27"/>
        <v>-0.42909948990296365</v>
      </c>
    </row>
    <row r="242" spans="1:18" x14ac:dyDescent="0.75">
      <c r="A242">
        <v>27</v>
      </c>
      <c r="B242">
        <v>4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1.6989999999999998</v>
      </c>
      <c r="J242">
        <v>1</v>
      </c>
      <c r="K242" s="1">
        <f t="shared" si="21"/>
        <v>0.12368257585403408</v>
      </c>
      <c r="L242" s="1">
        <v>0</v>
      </c>
      <c r="M242" s="1">
        <f t="shared" si="22"/>
        <v>1.1316565988519474</v>
      </c>
      <c r="N242" s="1">
        <f t="shared" si="23"/>
        <v>1</v>
      </c>
      <c r="O242" s="1">
        <f t="shared" si="24"/>
        <v>0.53088128709916371</v>
      </c>
      <c r="P242" s="1">
        <f t="shared" si="25"/>
        <v>0.4691187129008364</v>
      </c>
      <c r="Q242" s="1">
        <f t="shared" si="26"/>
        <v>0.53088128709916371</v>
      </c>
      <c r="R242" s="2">
        <f t="shared" si="27"/>
        <v>-0.63321684751953244</v>
      </c>
    </row>
    <row r="243" spans="1:18" x14ac:dyDescent="0.75">
      <c r="A243">
        <v>27</v>
      </c>
      <c r="B243">
        <v>5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1</v>
      </c>
      <c r="I243">
        <v>1.9989999999999999</v>
      </c>
      <c r="J243">
        <v>0</v>
      </c>
      <c r="K243" s="1">
        <f t="shared" si="21"/>
        <v>-2.3955412150206747</v>
      </c>
      <c r="L243" s="1">
        <v>0</v>
      </c>
      <c r="M243" s="1">
        <f t="shared" si="22"/>
        <v>9.1123348249744496E-2</v>
      </c>
      <c r="N243" s="1">
        <f t="shared" si="23"/>
        <v>1</v>
      </c>
      <c r="O243" s="1">
        <f t="shared" si="24"/>
        <v>8.3513333662884381E-2</v>
      </c>
      <c r="P243" s="1">
        <f t="shared" si="25"/>
        <v>0.91648666633711562</v>
      </c>
      <c r="Q243" s="1">
        <f t="shared" si="26"/>
        <v>0.91648666633711562</v>
      </c>
      <c r="R243" s="2">
        <f t="shared" si="27"/>
        <v>-8.7207760267437304E-2</v>
      </c>
    </row>
    <row r="244" spans="1:18" x14ac:dyDescent="0.75">
      <c r="A244">
        <v>27</v>
      </c>
      <c r="B244">
        <v>6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1.399</v>
      </c>
      <c r="J244">
        <v>1</v>
      </c>
      <c r="K244" s="1">
        <f t="shared" si="21"/>
        <v>9.5601537840961814E-2</v>
      </c>
      <c r="L244" s="1">
        <v>0</v>
      </c>
      <c r="M244" s="1">
        <f t="shared" si="22"/>
        <v>1.1003205405340635</v>
      </c>
      <c r="N244" s="1">
        <f t="shared" si="23"/>
        <v>1</v>
      </c>
      <c r="O244" s="1">
        <f t="shared" si="24"/>
        <v>0.52388219764506849</v>
      </c>
      <c r="P244" s="1">
        <f t="shared" si="25"/>
        <v>0.4761178023549314</v>
      </c>
      <c r="Q244" s="1">
        <f t="shared" si="26"/>
        <v>0.52388219764506849</v>
      </c>
      <c r="R244" s="2">
        <f t="shared" si="27"/>
        <v>-0.64648843358992203</v>
      </c>
    </row>
    <row r="245" spans="1:18" x14ac:dyDescent="0.75">
      <c r="A245">
        <v>27</v>
      </c>
      <c r="B245">
        <v>7</v>
      </c>
      <c r="C245">
        <v>0</v>
      </c>
      <c r="D245">
        <v>0</v>
      </c>
      <c r="E245">
        <v>1</v>
      </c>
      <c r="F245">
        <v>0</v>
      </c>
      <c r="G245">
        <v>1</v>
      </c>
      <c r="H245">
        <v>0</v>
      </c>
      <c r="I245">
        <v>1.399</v>
      </c>
      <c r="J245">
        <v>1</v>
      </c>
      <c r="K245" s="1">
        <f t="shared" si="21"/>
        <v>-0.87670334407292549</v>
      </c>
      <c r="L245" s="1">
        <v>0</v>
      </c>
      <c r="M245" s="1">
        <f t="shared" si="22"/>
        <v>0.41615256462262679</v>
      </c>
      <c r="N245" s="1">
        <f t="shared" si="23"/>
        <v>1</v>
      </c>
      <c r="O245" s="1">
        <f t="shared" si="24"/>
        <v>0.29386139249306253</v>
      </c>
      <c r="P245" s="1">
        <f t="shared" si="25"/>
        <v>0.70613860750693758</v>
      </c>
      <c r="Q245" s="1">
        <f t="shared" si="26"/>
        <v>0.29386139249306253</v>
      </c>
      <c r="R245" s="2">
        <f t="shared" si="27"/>
        <v>-1.2246470769181139</v>
      </c>
    </row>
    <row r="246" spans="1:18" x14ac:dyDescent="0.75">
      <c r="A246">
        <v>27</v>
      </c>
      <c r="B246">
        <v>8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1.6989999999999998</v>
      </c>
      <c r="J246">
        <v>0</v>
      </c>
      <c r="K246" s="1">
        <f t="shared" si="21"/>
        <v>-2.4236222530337468</v>
      </c>
      <c r="L246" s="1">
        <v>0</v>
      </c>
      <c r="M246" s="1">
        <f t="shared" si="22"/>
        <v>8.8600103514750117E-2</v>
      </c>
      <c r="N246" s="1">
        <f t="shared" si="23"/>
        <v>1</v>
      </c>
      <c r="O246" s="1">
        <f t="shared" si="24"/>
        <v>8.1389027273365139E-2</v>
      </c>
      <c r="P246" s="1">
        <f t="shared" si="25"/>
        <v>0.91861097272663483</v>
      </c>
      <c r="Q246" s="1">
        <f t="shared" si="26"/>
        <v>0.91861097272663483</v>
      </c>
      <c r="R246" s="2">
        <f t="shared" si="27"/>
        <v>-8.4892562107752437E-2</v>
      </c>
    </row>
    <row r="247" spans="1:18" x14ac:dyDescent="0.75">
      <c r="A247">
        <v>27</v>
      </c>
      <c r="B247">
        <v>9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1.6989999999999998</v>
      </c>
      <c r="J247">
        <v>1</v>
      </c>
      <c r="K247" s="1">
        <f t="shared" si="21"/>
        <v>-1.6242424559671893</v>
      </c>
      <c r="L247" s="1">
        <v>0</v>
      </c>
      <c r="M247" s="1">
        <f t="shared" si="22"/>
        <v>0.19706090098414894</v>
      </c>
      <c r="N247" s="1">
        <f t="shared" si="23"/>
        <v>1</v>
      </c>
      <c r="O247" s="1">
        <f t="shared" si="24"/>
        <v>0.16462061439158004</v>
      </c>
      <c r="P247" s="1">
        <f t="shared" si="25"/>
        <v>0.83537938560842007</v>
      </c>
      <c r="Q247" s="1">
        <f t="shared" si="26"/>
        <v>0.16462061439158004</v>
      </c>
      <c r="R247" s="2">
        <f t="shared" si="27"/>
        <v>-1.8041117592639448</v>
      </c>
    </row>
    <row r="248" spans="1:18" x14ac:dyDescent="0.75">
      <c r="A248">
        <v>28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1.9989999999999999</v>
      </c>
      <c r="J248">
        <v>1</v>
      </c>
      <c r="K248" s="1">
        <f t="shared" si="21"/>
        <v>-1.758153056023851</v>
      </c>
      <c r="L248" s="1">
        <v>0</v>
      </c>
      <c r="M248" s="1">
        <f t="shared" si="22"/>
        <v>0.17236291466855119</v>
      </c>
      <c r="N248" s="1">
        <f t="shared" si="23"/>
        <v>1</v>
      </c>
      <c r="O248" s="1">
        <f t="shared" si="24"/>
        <v>0.1470218074215367</v>
      </c>
      <c r="P248" s="1">
        <f t="shared" si="25"/>
        <v>0.8529781925784633</v>
      </c>
      <c r="Q248" s="1">
        <f t="shared" si="26"/>
        <v>0.1470218074215367</v>
      </c>
      <c r="R248" s="2">
        <f t="shared" si="27"/>
        <v>-1.9171743533997729</v>
      </c>
    </row>
    <row r="249" spans="1:18" x14ac:dyDescent="0.75">
      <c r="A249">
        <v>28</v>
      </c>
      <c r="B249">
        <v>2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1.399</v>
      </c>
      <c r="J249">
        <v>0</v>
      </c>
      <c r="K249" s="1">
        <f t="shared" si="21"/>
        <v>-2.2897116529770853</v>
      </c>
      <c r="L249" s="1">
        <v>0</v>
      </c>
      <c r="M249" s="1">
        <f t="shared" si="22"/>
        <v>0.10129566594693437</v>
      </c>
      <c r="N249" s="1">
        <f t="shared" si="23"/>
        <v>1</v>
      </c>
      <c r="O249" s="1">
        <f t="shared" si="24"/>
        <v>9.1978629426310007E-2</v>
      </c>
      <c r="P249" s="1">
        <f t="shared" si="25"/>
        <v>0.90802137057368992</v>
      </c>
      <c r="Q249" s="1">
        <f t="shared" si="26"/>
        <v>0.90802137057368992</v>
      </c>
      <c r="R249" s="2">
        <f t="shared" si="27"/>
        <v>-9.648736478370025E-2</v>
      </c>
    </row>
    <row r="250" spans="1:18" x14ac:dyDescent="0.75">
      <c r="A250">
        <v>28</v>
      </c>
      <c r="B250">
        <v>3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1.9989999999999999</v>
      </c>
      <c r="J250">
        <v>0</v>
      </c>
      <c r="K250" s="1">
        <f t="shared" si="21"/>
        <v>-0.62385653604022995</v>
      </c>
      <c r="L250" s="1">
        <v>0</v>
      </c>
      <c r="M250" s="1">
        <f t="shared" si="22"/>
        <v>0.53587383073476125</v>
      </c>
      <c r="N250" s="1">
        <f t="shared" si="23"/>
        <v>1</v>
      </c>
      <c r="O250" s="1">
        <f t="shared" si="24"/>
        <v>0.34890485143457356</v>
      </c>
      <c r="P250" s="1">
        <f t="shared" si="25"/>
        <v>0.6510951485654265</v>
      </c>
      <c r="Q250" s="1">
        <f t="shared" si="26"/>
        <v>0.6510951485654265</v>
      </c>
      <c r="R250" s="2">
        <f t="shared" si="27"/>
        <v>-0.42909948990296365</v>
      </c>
    </row>
    <row r="251" spans="1:18" x14ac:dyDescent="0.75">
      <c r="A251">
        <v>28</v>
      </c>
      <c r="B251">
        <v>4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1.6989999999999998</v>
      </c>
      <c r="J251">
        <v>1</v>
      </c>
      <c r="K251" s="1">
        <f t="shared" si="21"/>
        <v>0.12368257585403408</v>
      </c>
      <c r="L251" s="1">
        <v>0</v>
      </c>
      <c r="M251" s="1">
        <f t="shared" si="22"/>
        <v>1.1316565988519474</v>
      </c>
      <c r="N251" s="1">
        <f t="shared" si="23"/>
        <v>1</v>
      </c>
      <c r="O251" s="1">
        <f t="shared" si="24"/>
        <v>0.53088128709916371</v>
      </c>
      <c r="P251" s="1">
        <f t="shared" si="25"/>
        <v>0.4691187129008364</v>
      </c>
      <c r="Q251" s="1">
        <f t="shared" si="26"/>
        <v>0.53088128709916371</v>
      </c>
      <c r="R251" s="2">
        <f t="shared" si="27"/>
        <v>-0.63321684751953244</v>
      </c>
    </row>
    <row r="252" spans="1:18" x14ac:dyDescent="0.75">
      <c r="A252">
        <v>28</v>
      </c>
      <c r="B252">
        <v>5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1</v>
      </c>
      <c r="I252">
        <v>1.9989999999999999</v>
      </c>
      <c r="J252">
        <v>0</v>
      </c>
      <c r="K252" s="1">
        <f t="shared" si="21"/>
        <v>-2.3955412150206747</v>
      </c>
      <c r="L252" s="1">
        <v>0</v>
      </c>
      <c r="M252" s="1">
        <f t="shared" si="22"/>
        <v>9.1123348249744496E-2</v>
      </c>
      <c r="N252" s="1">
        <f t="shared" si="23"/>
        <v>1</v>
      </c>
      <c r="O252" s="1">
        <f t="shared" si="24"/>
        <v>8.3513333662884381E-2</v>
      </c>
      <c r="P252" s="1">
        <f t="shared" si="25"/>
        <v>0.91648666633711562</v>
      </c>
      <c r="Q252" s="1">
        <f t="shared" si="26"/>
        <v>0.91648666633711562</v>
      </c>
      <c r="R252" s="2">
        <f t="shared" si="27"/>
        <v>-8.7207760267437304E-2</v>
      </c>
    </row>
    <row r="253" spans="1:18" x14ac:dyDescent="0.75">
      <c r="A253">
        <v>28</v>
      </c>
      <c r="B253">
        <v>6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1.399</v>
      </c>
      <c r="J253">
        <v>1</v>
      </c>
      <c r="K253" s="1">
        <f t="shared" si="21"/>
        <v>9.5601537840961814E-2</v>
      </c>
      <c r="L253" s="1">
        <v>0</v>
      </c>
      <c r="M253" s="1">
        <f t="shared" si="22"/>
        <v>1.1003205405340635</v>
      </c>
      <c r="N253" s="1">
        <f t="shared" si="23"/>
        <v>1</v>
      </c>
      <c r="O253" s="1">
        <f t="shared" si="24"/>
        <v>0.52388219764506849</v>
      </c>
      <c r="P253" s="1">
        <f t="shared" si="25"/>
        <v>0.4761178023549314</v>
      </c>
      <c r="Q253" s="1">
        <f t="shared" si="26"/>
        <v>0.52388219764506849</v>
      </c>
      <c r="R253" s="2">
        <f t="shared" si="27"/>
        <v>-0.64648843358992203</v>
      </c>
    </row>
    <row r="254" spans="1:18" x14ac:dyDescent="0.75">
      <c r="A254">
        <v>28</v>
      </c>
      <c r="B254">
        <v>7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1.399</v>
      </c>
      <c r="J254">
        <v>1</v>
      </c>
      <c r="K254" s="1">
        <f t="shared" si="21"/>
        <v>-0.87670334407292549</v>
      </c>
      <c r="L254" s="1">
        <v>0</v>
      </c>
      <c r="M254" s="1">
        <f t="shared" si="22"/>
        <v>0.41615256462262679</v>
      </c>
      <c r="N254" s="1">
        <f t="shared" si="23"/>
        <v>1</v>
      </c>
      <c r="O254" s="1">
        <f t="shared" si="24"/>
        <v>0.29386139249306253</v>
      </c>
      <c r="P254" s="1">
        <f t="shared" si="25"/>
        <v>0.70613860750693758</v>
      </c>
      <c r="Q254" s="1">
        <f t="shared" si="26"/>
        <v>0.29386139249306253</v>
      </c>
      <c r="R254" s="2">
        <f t="shared" si="27"/>
        <v>-1.2246470769181139</v>
      </c>
    </row>
    <row r="255" spans="1:18" x14ac:dyDescent="0.75">
      <c r="A255">
        <v>28</v>
      </c>
      <c r="B255">
        <v>8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1.6989999999999998</v>
      </c>
      <c r="J255">
        <v>1</v>
      </c>
      <c r="K255" s="1">
        <f t="shared" si="21"/>
        <v>-2.4236222530337468</v>
      </c>
      <c r="L255" s="1">
        <v>0</v>
      </c>
      <c r="M255" s="1">
        <f t="shared" si="22"/>
        <v>8.8600103514750117E-2</v>
      </c>
      <c r="N255" s="1">
        <f t="shared" si="23"/>
        <v>1</v>
      </c>
      <c r="O255" s="1">
        <f t="shared" si="24"/>
        <v>8.1389027273365139E-2</v>
      </c>
      <c r="P255" s="1">
        <f t="shared" si="25"/>
        <v>0.91861097272663483</v>
      </c>
      <c r="Q255" s="1">
        <f t="shared" si="26"/>
        <v>8.1389027273365139E-2</v>
      </c>
      <c r="R255" s="2">
        <f t="shared" si="27"/>
        <v>-2.5085148151414995</v>
      </c>
    </row>
    <row r="256" spans="1:18" x14ac:dyDescent="0.75">
      <c r="A256">
        <v>28</v>
      </c>
      <c r="B256">
        <v>9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1.6989999999999998</v>
      </c>
      <c r="J256">
        <v>0</v>
      </c>
      <c r="K256" s="1">
        <f t="shared" si="21"/>
        <v>-1.6242424559671893</v>
      </c>
      <c r="L256" s="1">
        <v>0</v>
      </c>
      <c r="M256" s="1">
        <f t="shared" si="22"/>
        <v>0.19706090098414894</v>
      </c>
      <c r="N256" s="1">
        <f t="shared" si="23"/>
        <v>1</v>
      </c>
      <c r="O256" s="1">
        <f t="shared" si="24"/>
        <v>0.16462061439158004</v>
      </c>
      <c r="P256" s="1">
        <f t="shared" si="25"/>
        <v>0.83537938560842007</v>
      </c>
      <c r="Q256" s="1">
        <f t="shared" si="26"/>
        <v>0.83537938560842007</v>
      </c>
      <c r="R256" s="2">
        <f t="shared" si="27"/>
        <v>-0.17986930329675568</v>
      </c>
    </row>
    <row r="257" spans="1:18" x14ac:dyDescent="0.75">
      <c r="A257">
        <v>29</v>
      </c>
      <c r="B257">
        <v>1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1.9989999999999999</v>
      </c>
      <c r="J257">
        <v>0</v>
      </c>
      <c r="K257" s="1">
        <f t="shared" si="21"/>
        <v>-1.758153056023851</v>
      </c>
      <c r="L257" s="1">
        <v>0</v>
      </c>
      <c r="M257" s="1">
        <f t="shared" si="22"/>
        <v>0.17236291466855119</v>
      </c>
      <c r="N257" s="1">
        <f t="shared" si="23"/>
        <v>1</v>
      </c>
      <c r="O257" s="1">
        <f t="shared" si="24"/>
        <v>0.1470218074215367</v>
      </c>
      <c r="P257" s="1">
        <f t="shared" si="25"/>
        <v>0.8529781925784633</v>
      </c>
      <c r="Q257" s="1">
        <f t="shared" si="26"/>
        <v>0.8529781925784633</v>
      </c>
      <c r="R257" s="2">
        <f t="shared" si="27"/>
        <v>-0.15902129737592208</v>
      </c>
    </row>
    <row r="258" spans="1:18" x14ac:dyDescent="0.75">
      <c r="A258">
        <v>29</v>
      </c>
      <c r="B258">
        <v>2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1.399</v>
      </c>
      <c r="J258">
        <v>0</v>
      </c>
      <c r="K258" s="1">
        <f t="shared" si="21"/>
        <v>-2.2897116529770853</v>
      </c>
      <c r="L258" s="1">
        <v>0</v>
      </c>
      <c r="M258" s="1">
        <f t="shared" si="22"/>
        <v>0.10129566594693437</v>
      </c>
      <c r="N258" s="1">
        <f t="shared" si="23"/>
        <v>1</v>
      </c>
      <c r="O258" s="1">
        <f t="shared" si="24"/>
        <v>9.1978629426310007E-2</v>
      </c>
      <c r="P258" s="1">
        <f t="shared" si="25"/>
        <v>0.90802137057368992</v>
      </c>
      <c r="Q258" s="1">
        <f t="shared" si="26"/>
        <v>0.90802137057368992</v>
      </c>
      <c r="R258" s="2">
        <f t="shared" si="27"/>
        <v>-9.648736478370025E-2</v>
      </c>
    </row>
    <row r="259" spans="1:18" x14ac:dyDescent="0.75">
      <c r="A259">
        <v>29</v>
      </c>
      <c r="B259">
        <v>3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1.9989999999999999</v>
      </c>
      <c r="J259">
        <v>1</v>
      </c>
      <c r="K259" s="1">
        <f t="shared" si="21"/>
        <v>-0.62385653604022995</v>
      </c>
      <c r="L259" s="1">
        <v>0</v>
      </c>
      <c r="M259" s="1">
        <f t="shared" si="22"/>
        <v>0.53587383073476125</v>
      </c>
      <c r="N259" s="1">
        <f t="shared" si="23"/>
        <v>1</v>
      </c>
      <c r="O259" s="1">
        <f t="shared" si="24"/>
        <v>0.34890485143457356</v>
      </c>
      <c r="P259" s="1">
        <f t="shared" si="25"/>
        <v>0.6510951485654265</v>
      </c>
      <c r="Q259" s="1">
        <f t="shared" si="26"/>
        <v>0.34890485143457356</v>
      </c>
      <c r="R259" s="2">
        <f t="shared" si="27"/>
        <v>-1.0529560259431936</v>
      </c>
    </row>
    <row r="260" spans="1:18" x14ac:dyDescent="0.75">
      <c r="A260">
        <v>29</v>
      </c>
      <c r="B260">
        <v>4</v>
      </c>
      <c r="C260">
        <v>0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1.6989999999999998</v>
      </c>
      <c r="J260">
        <v>1</v>
      </c>
      <c r="K260" s="1">
        <f t="shared" si="21"/>
        <v>0.12368257585403408</v>
      </c>
      <c r="L260" s="1">
        <v>0</v>
      </c>
      <c r="M260" s="1">
        <f t="shared" si="22"/>
        <v>1.1316565988519474</v>
      </c>
      <c r="N260" s="1">
        <f t="shared" si="23"/>
        <v>1</v>
      </c>
      <c r="O260" s="1">
        <f t="shared" si="24"/>
        <v>0.53088128709916371</v>
      </c>
      <c r="P260" s="1">
        <f t="shared" si="25"/>
        <v>0.4691187129008364</v>
      </c>
      <c r="Q260" s="1">
        <f t="shared" si="26"/>
        <v>0.53088128709916371</v>
      </c>
      <c r="R260" s="2">
        <f t="shared" si="27"/>
        <v>-0.63321684751953244</v>
      </c>
    </row>
    <row r="261" spans="1:18" x14ac:dyDescent="0.75">
      <c r="A261">
        <v>29</v>
      </c>
      <c r="B261">
        <v>5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1.9989999999999999</v>
      </c>
      <c r="J261">
        <v>0</v>
      </c>
      <c r="K261" s="1">
        <f t="shared" si="21"/>
        <v>-2.3955412150206747</v>
      </c>
      <c r="L261" s="1">
        <v>0</v>
      </c>
      <c r="M261" s="1">
        <f t="shared" si="22"/>
        <v>9.1123348249744496E-2</v>
      </c>
      <c r="N261" s="1">
        <f t="shared" si="23"/>
        <v>1</v>
      </c>
      <c r="O261" s="1">
        <f t="shared" si="24"/>
        <v>8.3513333662884381E-2</v>
      </c>
      <c r="P261" s="1">
        <f t="shared" si="25"/>
        <v>0.91648666633711562</v>
      </c>
      <c r="Q261" s="1">
        <f t="shared" si="26"/>
        <v>0.91648666633711562</v>
      </c>
      <c r="R261" s="2">
        <f t="shared" si="27"/>
        <v>-8.7207760267437304E-2</v>
      </c>
    </row>
    <row r="262" spans="1:18" x14ac:dyDescent="0.75">
      <c r="A262">
        <v>29</v>
      </c>
      <c r="B262">
        <v>6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1.399</v>
      </c>
      <c r="J262">
        <v>1</v>
      </c>
      <c r="K262" s="1">
        <f t="shared" ref="K262:K325" si="28">$E$1+C262*$G$1+D262*$I$1+F262*$K$1+G262*$M$1+I262*$O$1</f>
        <v>9.5601537840961814E-2</v>
      </c>
      <c r="L262" s="1">
        <v>0</v>
      </c>
      <c r="M262" s="1">
        <f t="shared" ref="M262:M325" si="29">EXP(K262)</f>
        <v>1.1003205405340635</v>
      </c>
      <c r="N262" s="1">
        <f t="shared" ref="N262:N325" si="30">EXP(L262)</f>
        <v>1</v>
      </c>
      <c r="O262" s="1">
        <f t="shared" ref="O262:O325" si="31">M262/(M262+N262)</f>
        <v>0.52388219764506849</v>
      </c>
      <c r="P262" s="1">
        <f t="shared" ref="P262:P325" si="32">N262/(M262+N262)</f>
        <v>0.4761178023549314</v>
      </c>
      <c r="Q262" s="1">
        <f t="shared" ref="Q262:Q325" si="33">O262^J262*P262^(1-J262)</f>
        <v>0.52388219764506849</v>
      </c>
      <c r="R262" s="2">
        <f t="shared" ref="R262:R325" si="34">LN(Q262)</f>
        <v>-0.64648843358992203</v>
      </c>
    </row>
    <row r="263" spans="1:18" x14ac:dyDescent="0.75">
      <c r="A263">
        <v>29</v>
      </c>
      <c r="B263">
        <v>7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1.399</v>
      </c>
      <c r="J263">
        <v>0</v>
      </c>
      <c r="K263" s="1">
        <f t="shared" si="28"/>
        <v>-0.87670334407292549</v>
      </c>
      <c r="L263" s="1">
        <v>0</v>
      </c>
      <c r="M263" s="1">
        <f t="shared" si="29"/>
        <v>0.41615256462262679</v>
      </c>
      <c r="N263" s="1">
        <f t="shared" si="30"/>
        <v>1</v>
      </c>
      <c r="O263" s="1">
        <f t="shared" si="31"/>
        <v>0.29386139249306253</v>
      </c>
      <c r="P263" s="1">
        <f t="shared" si="32"/>
        <v>0.70613860750693758</v>
      </c>
      <c r="Q263" s="1">
        <f t="shared" si="33"/>
        <v>0.70613860750693758</v>
      </c>
      <c r="R263" s="2">
        <f t="shared" si="34"/>
        <v>-0.34794373284518837</v>
      </c>
    </row>
    <row r="264" spans="1:18" x14ac:dyDescent="0.75">
      <c r="A264">
        <v>29</v>
      </c>
      <c r="B264">
        <v>8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1.6989999999999998</v>
      </c>
      <c r="J264">
        <v>0</v>
      </c>
      <c r="K264" s="1">
        <f t="shared" si="28"/>
        <v>-2.4236222530337468</v>
      </c>
      <c r="L264" s="1">
        <v>0</v>
      </c>
      <c r="M264" s="1">
        <f t="shared" si="29"/>
        <v>8.8600103514750117E-2</v>
      </c>
      <c r="N264" s="1">
        <f t="shared" si="30"/>
        <v>1</v>
      </c>
      <c r="O264" s="1">
        <f t="shared" si="31"/>
        <v>8.1389027273365139E-2</v>
      </c>
      <c r="P264" s="1">
        <f t="shared" si="32"/>
        <v>0.91861097272663483</v>
      </c>
      <c r="Q264" s="1">
        <f t="shared" si="33"/>
        <v>0.91861097272663483</v>
      </c>
      <c r="R264" s="2">
        <f t="shared" si="34"/>
        <v>-8.4892562107752437E-2</v>
      </c>
    </row>
    <row r="265" spans="1:18" x14ac:dyDescent="0.75">
      <c r="A265">
        <v>29</v>
      </c>
      <c r="B265">
        <v>9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1.6989999999999998</v>
      </c>
      <c r="J265">
        <v>0</v>
      </c>
      <c r="K265" s="1">
        <f t="shared" si="28"/>
        <v>-1.6242424559671893</v>
      </c>
      <c r="L265" s="1">
        <v>0</v>
      </c>
      <c r="M265" s="1">
        <f t="shared" si="29"/>
        <v>0.19706090098414894</v>
      </c>
      <c r="N265" s="1">
        <f t="shared" si="30"/>
        <v>1</v>
      </c>
      <c r="O265" s="1">
        <f t="shared" si="31"/>
        <v>0.16462061439158004</v>
      </c>
      <c r="P265" s="1">
        <f t="shared" si="32"/>
        <v>0.83537938560842007</v>
      </c>
      <c r="Q265" s="1">
        <f t="shared" si="33"/>
        <v>0.83537938560842007</v>
      </c>
      <c r="R265" s="2">
        <f t="shared" si="34"/>
        <v>-0.17986930329675568</v>
      </c>
    </row>
    <row r="266" spans="1:18" x14ac:dyDescent="0.75">
      <c r="A266">
        <v>30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1.9989999999999999</v>
      </c>
      <c r="J266">
        <v>0</v>
      </c>
      <c r="K266" s="1">
        <f t="shared" si="28"/>
        <v>-1.758153056023851</v>
      </c>
      <c r="L266" s="1">
        <v>0</v>
      </c>
      <c r="M266" s="1">
        <f t="shared" si="29"/>
        <v>0.17236291466855119</v>
      </c>
      <c r="N266" s="1">
        <f t="shared" si="30"/>
        <v>1</v>
      </c>
      <c r="O266" s="1">
        <f t="shared" si="31"/>
        <v>0.1470218074215367</v>
      </c>
      <c r="P266" s="1">
        <f t="shared" si="32"/>
        <v>0.8529781925784633</v>
      </c>
      <c r="Q266" s="1">
        <f t="shared" si="33"/>
        <v>0.8529781925784633</v>
      </c>
      <c r="R266" s="2">
        <f t="shared" si="34"/>
        <v>-0.15902129737592208</v>
      </c>
    </row>
    <row r="267" spans="1:18" x14ac:dyDescent="0.75">
      <c r="A267">
        <v>30</v>
      </c>
      <c r="B267">
        <v>2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1.399</v>
      </c>
      <c r="J267">
        <v>0</v>
      </c>
      <c r="K267" s="1">
        <f t="shared" si="28"/>
        <v>-2.2897116529770853</v>
      </c>
      <c r="L267" s="1">
        <v>0</v>
      </c>
      <c r="M267" s="1">
        <f t="shared" si="29"/>
        <v>0.10129566594693437</v>
      </c>
      <c r="N267" s="1">
        <f t="shared" si="30"/>
        <v>1</v>
      </c>
      <c r="O267" s="1">
        <f t="shared" si="31"/>
        <v>9.1978629426310007E-2</v>
      </c>
      <c r="P267" s="1">
        <f t="shared" si="32"/>
        <v>0.90802137057368992</v>
      </c>
      <c r="Q267" s="1">
        <f t="shared" si="33"/>
        <v>0.90802137057368992</v>
      </c>
      <c r="R267" s="2">
        <f t="shared" si="34"/>
        <v>-9.648736478370025E-2</v>
      </c>
    </row>
    <row r="268" spans="1:18" x14ac:dyDescent="0.75">
      <c r="A268">
        <v>30</v>
      </c>
      <c r="B268">
        <v>3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1.9989999999999999</v>
      </c>
      <c r="J268">
        <v>1</v>
      </c>
      <c r="K268" s="1">
        <f t="shared" si="28"/>
        <v>-0.62385653604022995</v>
      </c>
      <c r="L268" s="1">
        <v>0</v>
      </c>
      <c r="M268" s="1">
        <f t="shared" si="29"/>
        <v>0.53587383073476125</v>
      </c>
      <c r="N268" s="1">
        <f t="shared" si="30"/>
        <v>1</v>
      </c>
      <c r="O268" s="1">
        <f t="shared" si="31"/>
        <v>0.34890485143457356</v>
      </c>
      <c r="P268" s="1">
        <f t="shared" si="32"/>
        <v>0.6510951485654265</v>
      </c>
      <c r="Q268" s="1">
        <f t="shared" si="33"/>
        <v>0.34890485143457356</v>
      </c>
      <c r="R268" s="2">
        <f t="shared" si="34"/>
        <v>-1.0529560259431936</v>
      </c>
    </row>
    <row r="269" spans="1:18" x14ac:dyDescent="0.75">
      <c r="A269">
        <v>30</v>
      </c>
      <c r="B269">
        <v>4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1.6989999999999998</v>
      </c>
      <c r="J269">
        <v>1</v>
      </c>
      <c r="K269" s="1">
        <f t="shared" si="28"/>
        <v>0.12368257585403408</v>
      </c>
      <c r="L269" s="1">
        <v>0</v>
      </c>
      <c r="M269" s="1">
        <f t="shared" si="29"/>
        <v>1.1316565988519474</v>
      </c>
      <c r="N269" s="1">
        <f t="shared" si="30"/>
        <v>1</v>
      </c>
      <c r="O269" s="1">
        <f t="shared" si="31"/>
        <v>0.53088128709916371</v>
      </c>
      <c r="P269" s="1">
        <f t="shared" si="32"/>
        <v>0.4691187129008364</v>
      </c>
      <c r="Q269" s="1">
        <f t="shared" si="33"/>
        <v>0.53088128709916371</v>
      </c>
      <c r="R269" s="2">
        <f t="shared" si="34"/>
        <v>-0.63321684751953244</v>
      </c>
    </row>
    <row r="270" spans="1:18" x14ac:dyDescent="0.75">
      <c r="A270">
        <v>30</v>
      </c>
      <c r="B270">
        <v>5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1</v>
      </c>
      <c r="I270">
        <v>1.9989999999999999</v>
      </c>
      <c r="J270">
        <v>0</v>
      </c>
      <c r="K270" s="1">
        <f t="shared" si="28"/>
        <v>-2.3955412150206747</v>
      </c>
      <c r="L270" s="1">
        <v>0</v>
      </c>
      <c r="M270" s="1">
        <f t="shared" si="29"/>
        <v>9.1123348249744496E-2</v>
      </c>
      <c r="N270" s="1">
        <f t="shared" si="30"/>
        <v>1</v>
      </c>
      <c r="O270" s="1">
        <f t="shared" si="31"/>
        <v>8.3513333662884381E-2</v>
      </c>
      <c r="P270" s="1">
        <f t="shared" si="32"/>
        <v>0.91648666633711562</v>
      </c>
      <c r="Q270" s="1">
        <f t="shared" si="33"/>
        <v>0.91648666633711562</v>
      </c>
      <c r="R270" s="2">
        <f t="shared" si="34"/>
        <v>-8.7207760267437304E-2</v>
      </c>
    </row>
    <row r="271" spans="1:18" x14ac:dyDescent="0.75">
      <c r="A271">
        <v>30</v>
      </c>
      <c r="B271">
        <v>6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1.399</v>
      </c>
      <c r="J271">
        <v>1</v>
      </c>
      <c r="K271" s="1">
        <f t="shared" si="28"/>
        <v>9.5601537840961814E-2</v>
      </c>
      <c r="L271" s="1">
        <v>0</v>
      </c>
      <c r="M271" s="1">
        <f t="shared" si="29"/>
        <v>1.1003205405340635</v>
      </c>
      <c r="N271" s="1">
        <f t="shared" si="30"/>
        <v>1</v>
      </c>
      <c r="O271" s="1">
        <f t="shared" si="31"/>
        <v>0.52388219764506849</v>
      </c>
      <c r="P271" s="1">
        <f t="shared" si="32"/>
        <v>0.4761178023549314</v>
      </c>
      <c r="Q271" s="1">
        <f t="shared" si="33"/>
        <v>0.52388219764506849</v>
      </c>
      <c r="R271" s="2">
        <f t="shared" si="34"/>
        <v>-0.64648843358992203</v>
      </c>
    </row>
    <row r="272" spans="1:18" x14ac:dyDescent="0.75">
      <c r="A272">
        <v>30</v>
      </c>
      <c r="B272">
        <v>7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1.399</v>
      </c>
      <c r="J272">
        <v>0</v>
      </c>
      <c r="K272" s="1">
        <f t="shared" si="28"/>
        <v>-0.87670334407292549</v>
      </c>
      <c r="L272" s="1">
        <v>0</v>
      </c>
      <c r="M272" s="1">
        <f t="shared" si="29"/>
        <v>0.41615256462262679</v>
      </c>
      <c r="N272" s="1">
        <f t="shared" si="30"/>
        <v>1</v>
      </c>
      <c r="O272" s="1">
        <f t="shared" si="31"/>
        <v>0.29386139249306253</v>
      </c>
      <c r="P272" s="1">
        <f t="shared" si="32"/>
        <v>0.70613860750693758</v>
      </c>
      <c r="Q272" s="1">
        <f t="shared" si="33"/>
        <v>0.70613860750693758</v>
      </c>
      <c r="R272" s="2">
        <f t="shared" si="34"/>
        <v>-0.34794373284518837</v>
      </c>
    </row>
    <row r="273" spans="1:18" x14ac:dyDescent="0.75">
      <c r="A273">
        <v>30</v>
      </c>
      <c r="B273">
        <v>8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1.6989999999999998</v>
      </c>
      <c r="J273">
        <v>0</v>
      </c>
      <c r="K273" s="1">
        <f t="shared" si="28"/>
        <v>-2.4236222530337468</v>
      </c>
      <c r="L273" s="1">
        <v>0</v>
      </c>
      <c r="M273" s="1">
        <f t="shared" si="29"/>
        <v>8.8600103514750117E-2</v>
      </c>
      <c r="N273" s="1">
        <f t="shared" si="30"/>
        <v>1</v>
      </c>
      <c r="O273" s="1">
        <f t="shared" si="31"/>
        <v>8.1389027273365139E-2</v>
      </c>
      <c r="P273" s="1">
        <f t="shared" si="32"/>
        <v>0.91861097272663483</v>
      </c>
      <c r="Q273" s="1">
        <f t="shared" si="33"/>
        <v>0.91861097272663483</v>
      </c>
      <c r="R273" s="2">
        <f t="shared" si="34"/>
        <v>-8.4892562107752437E-2</v>
      </c>
    </row>
    <row r="274" spans="1:18" x14ac:dyDescent="0.75">
      <c r="A274">
        <v>30</v>
      </c>
      <c r="B274">
        <v>9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1.6989999999999998</v>
      </c>
      <c r="J274">
        <v>0</v>
      </c>
      <c r="K274" s="1">
        <f t="shared" si="28"/>
        <v>-1.6242424559671893</v>
      </c>
      <c r="L274" s="1">
        <v>0</v>
      </c>
      <c r="M274" s="1">
        <f t="shared" si="29"/>
        <v>0.19706090098414894</v>
      </c>
      <c r="N274" s="1">
        <f t="shared" si="30"/>
        <v>1</v>
      </c>
      <c r="O274" s="1">
        <f t="shared" si="31"/>
        <v>0.16462061439158004</v>
      </c>
      <c r="P274" s="1">
        <f t="shared" si="32"/>
        <v>0.83537938560842007</v>
      </c>
      <c r="Q274" s="1">
        <f t="shared" si="33"/>
        <v>0.83537938560842007</v>
      </c>
      <c r="R274" s="2">
        <f t="shared" si="34"/>
        <v>-0.17986930329675568</v>
      </c>
    </row>
    <row r="275" spans="1:18" x14ac:dyDescent="0.75">
      <c r="A275">
        <v>31</v>
      </c>
      <c r="B275">
        <v>1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1.9989999999999999</v>
      </c>
      <c r="J275">
        <v>0</v>
      </c>
      <c r="K275" s="1">
        <f t="shared" si="28"/>
        <v>-1.758153056023851</v>
      </c>
      <c r="L275" s="1">
        <v>0</v>
      </c>
      <c r="M275" s="1">
        <f t="shared" si="29"/>
        <v>0.17236291466855119</v>
      </c>
      <c r="N275" s="1">
        <f t="shared" si="30"/>
        <v>1</v>
      </c>
      <c r="O275" s="1">
        <f t="shared" si="31"/>
        <v>0.1470218074215367</v>
      </c>
      <c r="P275" s="1">
        <f t="shared" si="32"/>
        <v>0.8529781925784633</v>
      </c>
      <c r="Q275" s="1">
        <f t="shared" si="33"/>
        <v>0.8529781925784633</v>
      </c>
      <c r="R275" s="2">
        <f t="shared" si="34"/>
        <v>-0.15902129737592208</v>
      </c>
    </row>
    <row r="276" spans="1:18" x14ac:dyDescent="0.75">
      <c r="A276">
        <v>31</v>
      </c>
      <c r="B276">
        <v>2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1</v>
      </c>
      <c r="I276">
        <v>1.399</v>
      </c>
      <c r="J276">
        <v>0</v>
      </c>
      <c r="K276" s="1">
        <f t="shared" si="28"/>
        <v>-2.2897116529770853</v>
      </c>
      <c r="L276" s="1">
        <v>0</v>
      </c>
      <c r="M276" s="1">
        <f t="shared" si="29"/>
        <v>0.10129566594693437</v>
      </c>
      <c r="N276" s="1">
        <f t="shared" si="30"/>
        <v>1</v>
      </c>
      <c r="O276" s="1">
        <f t="shared" si="31"/>
        <v>9.1978629426310007E-2</v>
      </c>
      <c r="P276" s="1">
        <f t="shared" si="32"/>
        <v>0.90802137057368992</v>
      </c>
      <c r="Q276" s="1">
        <f t="shared" si="33"/>
        <v>0.90802137057368992</v>
      </c>
      <c r="R276" s="2">
        <f t="shared" si="34"/>
        <v>-9.648736478370025E-2</v>
      </c>
    </row>
    <row r="277" spans="1:18" x14ac:dyDescent="0.75">
      <c r="A277">
        <v>31</v>
      </c>
      <c r="B277">
        <v>3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1.9989999999999999</v>
      </c>
      <c r="J277">
        <v>0</v>
      </c>
      <c r="K277" s="1">
        <f t="shared" si="28"/>
        <v>-0.62385653604022995</v>
      </c>
      <c r="L277" s="1">
        <v>0</v>
      </c>
      <c r="M277" s="1">
        <f t="shared" si="29"/>
        <v>0.53587383073476125</v>
      </c>
      <c r="N277" s="1">
        <f t="shared" si="30"/>
        <v>1</v>
      </c>
      <c r="O277" s="1">
        <f t="shared" si="31"/>
        <v>0.34890485143457356</v>
      </c>
      <c r="P277" s="1">
        <f t="shared" si="32"/>
        <v>0.6510951485654265</v>
      </c>
      <c r="Q277" s="1">
        <f t="shared" si="33"/>
        <v>0.6510951485654265</v>
      </c>
      <c r="R277" s="2">
        <f t="shared" si="34"/>
        <v>-0.42909948990296365</v>
      </c>
    </row>
    <row r="278" spans="1:18" x14ac:dyDescent="0.75">
      <c r="A278">
        <v>31</v>
      </c>
      <c r="B278">
        <v>4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1.6989999999999998</v>
      </c>
      <c r="J278">
        <v>0</v>
      </c>
      <c r="K278" s="1">
        <f t="shared" si="28"/>
        <v>0.12368257585403408</v>
      </c>
      <c r="L278" s="1">
        <v>0</v>
      </c>
      <c r="M278" s="1">
        <f t="shared" si="29"/>
        <v>1.1316565988519474</v>
      </c>
      <c r="N278" s="1">
        <f t="shared" si="30"/>
        <v>1</v>
      </c>
      <c r="O278" s="1">
        <f t="shared" si="31"/>
        <v>0.53088128709916371</v>
      </c>
      <c r="P278" s="1">
        <f t="shared" si="32"/>
        <v>0.4691187129008364</v>
      </c>
      <c r="Q278" s="1">
        <f t="shared" si="33"/>
        <v>0.4691187129008364</v>
      </c>
      <c r="R278" s="2">
        <f t="shared" si="34"/>
        <v>-0.75689942337356675</v>
      </c>
    </row>
    <row r="279" spans="1:18" x14ac:dyDescent="0.75">
      <c r="A279">
        <v>31</v>
      </c>
      <c r="B279">
        <v>5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1</v>
      </c>
      <c r="I279">
        <v>1.9989999999999999</v>
      </c>
      <c r="J279">
        <v>0</v>
      </c>
      <c r="K279" s="1">
        <f t="shared" si="28"/>
        <v>-2.3955412150206747</v>
      </c>
      <c r="L279" s="1">
        <v>0</v>
      </c>
      <c r="M279" s="1">
        <f t="shared" si="29"/>
        <v>9.1123348249744496E-2</v>
      </c>
      <c r="N279" s="1">
        <f t="shared" si="30"/>
        <v>1</v>
      </c>
      <c r="O279" s="1">
        <f t="shared" si="31"/>
        <v>8.3513333662884381E-2</v>
      </c>
      <c r="P279" s="1">
        <f t="shared" si="32"/>
        <v>0.91648666633711562</v>
      </c>
      <c r="Q279" s="1">
        <f t="shared" si="33"/>
        <v>0.91648666633711562</v>
      </c>
      <c r="R279" s="2">
        <f t="shared" si="34"/>
        <v>-8.7207760267437304E-2</v>
      </c>
    </row>
    <row r="280" spans="1:18" x14ac:dyDescent="0.75">
      <c r="A280">
        <v>31</v>
      </c>
      <c r="B280">
        <v>6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1.399</v>
      </c>
      <c r="J280">
        <v>0</v>
      </c>
      <c r="K280" s="1">
        <f t="shared" si="28"/>
        <v>9.5601537840961814E-2</v>
      </c>
      <c r="L280" s="1">
        <v>0</v>
      </c>
      <c r="M280" s="1">
        <f t="shared" si="29"/>
        <v>1.1003205405340635</v>
      </c>
      <c r="N280" s="1">
        <f t="shared" si="30"/>
        <v>1</v>
      </c>
      <c r="O280" s="1">
        <f t="shared" si="31"/>
        <v>0.52388219764506849</v>
      </c>
      <c r="P280" s="1">
        <f t="shared" si="32"/>
        <v>0.4761178023549314</v>
      </c>
      <c r="Q280" s="1">
        <f t="shared" si="33"/>
        <v>0.4761178023549314</v>
      </c>
      <c r="R280" s="2">
        <f t="shared" si="34"/>
        <v>-0.74208997143088384</v>
      </c>
    </row>
    <row r="281" spans="1:18" x14ac:dyDescent="0.75">
      <c r="A281">
        <v>31</v>
      </c>
      <c r="B281">
        <v>7</v>
      </c>
      <c r="C281">
        <v>0</v>
      </c>
      <c r="D281">
        <v>0</v>
      </c>
      <c r="E281">
        <v>1</v>
      </c>
      <c r="F281">
        <v>0</v>
      </c>
      <c r="G281">
        <v>1</v>
      </c>
      <c r="H281">
        <v>0</v>
      </c>
      <c r="I281">
        <v>1.399</v>
      </c>
      <c r="J281">
        <v>0</v>
      </c>
      <c r="K281" s="1">
        <f t="shared" si="28"/>
        <v>-0.87670334407292549</v>
      </c>
      <c r="L281" s="1">
        <v>0</v>
      </c>
      <c r="M281" s="1">
        <f t="shared" si="29"/>
        <v>0.41615256462262679</v>
      </c>
      <c r="N281" s="1">
        <f t="shared" si="30"/>
        <v>1</v>
      </c>
      <c r="O281" s="1">
        <f t="shared" si="31"/>
        <v>0.29386139249306253</v>
      </c>
      <c r="P281" s="1">
        <f t="shared" si="32"/>
        <v>0.70613860750693758</v>
      </c>
      <c r="Q281" s="1">
        <f t="shared" si="33"/>
        <v>0.70613860750693758</v>
      </c>
      <c r="R281" s="2">
        <f t="shared" si="34"/>
        <v>-0.34794373284518837</v>
      </c>
    </row>
    <row r="282" spans="1:18" x14ac:dyDescent="0.75">
      <c r="A282">
        <v>31</v>
      </c>
      <c r="B282">
        <v>8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1.6989999999999998</v>
      </c>
      <c r="J282">
        <v>0</v>
      </c>
      <c r="K282" s="1">
        <f t="shared" si="28"/>
        <v>-2.4236222530337468</v>
      </c>
      <c r="L282" s="1">
        <v>0</v>
      </c>
      <c r="M282" s="1">
        <f t="shared" si="29"/>
        <v>8.8600103514750117E-2</v>
      </c>
      <c r="N282" s="1">
        <f t="shared" si="30"/>
        <v>1</v>
      </c>
      <c r="O282" s="1">
        <f t="shared" si="31"/>
        <v>8.1389027273365139E-2</v>
      </c>
      <c r="P282" s="1">
        <f t="shared" si="32"/>
        <v>0.91861097272663483</v>
      </c>
      <c r="Q282" s="1">
        <f t="shared" si="33"/>
        <v>0.91861097272663483</v>
      </c>
      <c r="R282" s="2">
        <f t="shared" si="34"/>
        <v>-8.4892562107752437E-2</v>
      </c>
    </row>
    <row r="283" spans="1:18" x14ac:dyDescent="0.75">
      <c r="A283">
        <v>31</v>
      </c>
      <c r="B283">
        <v>9</v>
      </c>
      <c r="C283">
        <v>0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1.6989999999999998</v>
      </c>
      <c r="J283">
        <v>0</v>
      </c>
      <c r="K283" s="1">
        <f t="shared" si="28"/>
        <v>-1.6242424559671893</v>
      </c>
      <c r="L283" s="1">
        <v>0</v>
      </c>
      <c r="M283" s="1">
        <f t="shared" si="29"/>
        <v>0.19706090098414894</v>
      </c>
      <c r="N283" s="1">
        <f t="shared" si="30"/>
        <v>1</v>
      </c>
      <c r="O283" s="1">
        <f t="shared" si="31"/>
        <v>0.16462061439158004</v>
      </c>
      <c r="P283" s="1">
        <f t="shared" si="32"/>
        <v>0.83537938560842007</v>
      </c>
      <c r="Q283" s="1">
        <f t="shared" si="33"/>
        <v>0.83537938560842007</v>
      </c>
      <c r="R283" s="2">
        <f t="shared" si="34"/>
        <v>-0.17986930329675568</v>
      </c>
    </row>
    <row r="284" spans="1:18" x14ac:dyDescent="0.75">
      <c r="A284">
        <v>32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1.9989999999999999</v>
      </c>
      <c r="J284">
        <v>0</v>
      </c>
      <c r="K284" s="1">
        <f t="shared" si="28"/>
        <v>-1.758153056023851</v>
      </c>
      <c r="L284" s="1">
        <v>0</v>
      </c>
      <c r="M284" s="1">
        <f t="shared" si="29"/>
        <v>0.17236291466855119</v>
      </c>
      <c r="N284" s="1">
        <f t="shared" si="30"/>
        <v>1</v>
      </c>
      <c r="O284" s="1">
        <f t="shared" si="31"/>
        <v>0.1470218074215367</v>
      </c>
      <c r="P284" s="1">
        <f t="shared" si="32"/>
        <v>0.8529781925784633</v>
      </c>
      <c r="Q284" s="1">
        <f t="shared" si="33"/>
        <v>0.8529781925784633</v>
      </c>
      <c r="R284" s="2">
        <f t="shared" si="34"/>
        <v>-0.15902129737592208</v>
      </c>
    </row>
    <row r="285" spans="1:18" x14ac:dyDescent="0.75">
      <c r="A285">
        <v>32</v>
      </c>
      <c r="B285">
        <v>2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1</v>
      </c>
      <c r="I285">
        <v>1.399</v>
      </c>
      <c r="J285">
        <v>0</v>
      </c>
      <c r="K285" s="1">
        <f t="shared" si="28"/>
        <v>-2.2897116529770853</v>
      </c>
      <c r="L285" s="1">
        <v>0</v>
      </c>
      <c r="M285" s="1">
        <f t="shared" si="29"/>
        <v>0.10129566594693437</v>
      </c>
      <c r="N285" s="1">
        <f t="shared" si="30"/>
        <v>1</v>
      </c>
      <c r="O285" s="1">
        <f t="shared" si="31"/>
        <v>9.1978629426310007E-2</v>
      </c>
      <c r="P285" s="1">
        <f t="shared" si="32"/>
        <v>0.90802137057368992</v>
      </c>
      <c r="Q285" s="1">
        <f t="shared" si="33"/>
        <v>0.90802137057368992</v>
      </c>
      <c r="R285" s="2">
        <f t="shared" si="34"/>
        <v>-9.648736478370025E-2</v>
      </c>
    </row>
    <row r="286" spans="1:18" x14ac:dyDescent="0.75">
      <c r="A286">
        <v>32</v>
      </c>
      <c r="B286">
        <v>3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1.9989999999999999</v>
      </c>
      <c r="J286">
        <v>0</v>
      </c>
      <c r="K286" s="1">
        <f t="shared" si="28"/>
        <v>-0.62385653604022995</v>
      </c>
      <c r="L286" s="1">
        <v>0</v>
      </c>
      <c r="M286" s="1">
        <f t="shared" si="29"/>
        <v>0.53587383073476125</v>
      </c>
      <c r="N286" s="1">
        <f t="shared" si="30"/>
        <v>1</v>
      </c>
      <c r="O286" s="1">
        <f t="shared" si="31"/>
        <v>0.34890485143457356</v>
      </c>
      <c r="P286" s="1">
        <f t="shared" si="32"/>
        <v>0.6510951485654265</v>
      </c>
      <c r="Q286" s="1">
        <f t="shared" si="33"/>
        <v>0.6510951485654265</v>
      </c>
      <c r="R286" s="2">
        <f t="shared" si="34"/>
        <v>-0.42909948990296365</v>
      </c>
    </row>
    <row r="287" spans="1:18" x14ac:dyDescent="0.75">
      <c r="A287">
        <v>32</v>
      </c>
      <c r="B287">
        <v>4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1.6989999999999998</v>
      </c>
      <c r="J287">
        <v>0</v>
      </c>
      <c r="K287" s="1">
        <f t="shared" si="28"/>
        <v>0.12368257585403408</v>
      </c>
      <c r="L287" s="1">
        <v>0</v>
      </c>
      <c r="M287" s="1">
        <f t="shared" si="29"/>
        <v>1.1316565988519474</v>
      </c>
      <c r="N287" s="1">
        <f t="shared" si="30"/>
        <v>1</v>
      </c>
      <c r="O287" s="1">
        <f t="shared" si="31"/>
        <v>0.53088128709916371</v>
      </c>
      <c r="P287" s="1">
        <f t="shared" si="32"/>
        <v>0.4691187129008364</v>
      </c>
      <c r="Q287" s="1">
        <f t="shared" si="33"/>
        <v>0.4691187129008364</v>
      </c>
      <c r="R287" s="2">
        <f t="shared" si="34"/>
        <v>-0.75689942337356675</v>
      </c>
    </row>
    <row r="288" spans="1:18" x14ac:dyDescent="0.75">
      <c r="A288">
        <v>32</v>
      </c>
      <c r="B288">
        <v>5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1</v>
      </c>
      <c r="I288">
        <v>1.9989999999999999</v>
      </c>
      <c r="J288">
        <v>0</v>
      </c>
      <c r="K288" s="1">
        <f t="shared" si="28"/>
        <v>-2.3955412150206747</v>
      </c>
      <c r="L288" s="1">
        <v>0</v>
      </c>
      <c r="M288" s="1">
        <f t="shared" si="29"/>
        <v>9.1123348249744496E-2</v>
      </c>
      <c r="N288" s="1">
        <f t="shared" si="30"/>
        <v>1</v>
      </c>
      <c r="O288" s="1">
        <f t="shared" si="31"/>
        <v>8.3513333662884381E-2</v>
      </c>
      <c r="P288" s="1">
        <f t="shared" si="32"/>
        <v>0.91648666633711562</v>
      </c>
      <c r="Q288" s="1">
        <f t="shared" si="33"/>
        <v>0.91648666633711562</v>
      </c>
      <c r="R288" s="2">
        <f t="shared" si="34"/>
        <v>-8.7207760267437304E-2</v>
      </c>
    </row>
    <row r="289" spans="1:18" x14ac:dyDescent="0.75">
      <c r="A289">
        <v>32</v>
      </c>
      <c r="B289">
        <v>6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1.399</v>
      </c>
      <c r="J289">
        <v>0</v>
      </c>
      <c r="K289" s="1">
        <f t="shared" si="28"/>
        <v>9.5601537840961814E-2</v>
      </c>
      <c r="L289" s="1">
        <v>0</v>
      </c>
      <c r="M289" s="1">
        <f t="shared" si="29"/>
        <v>1.1003205405340635</v>
      </c>
      <c r="N289" s="1">
        <f t="shared" si="30"/>
        <v>1</v>
      </c>
      <c r="O289" s="1">
        <f t="shared" si="31"/>
        <v>0.52388219764506849</v>
      </c>
      <c r="P289" s="1">
        <f t="shared" si="32"/>
        <v>0.4761178023549314</v>
      </c>
      <c r="Q289" s="1">
        <f t="shared" si="33"/>
        <v>0.4761178023549314</v>
      </c>
      <c r="R289" s="2">
        <f t="shared" si="34"/>
        <v>-0.74208997143088384</v>
      </c>
    </row>
    <row r="290" spans="1:18" x14ac:dyDescent="0.75">
      <c r="A290">
        <v>32</v>
      </c>
      <c r="B290">
        <v>7</v>
      </c>
      <c r="C290">
        <v>0</v>
      </c>
      <c r="D290">
        <v>0</v>
      </c>
      <c r="E290">
        <v>1</v>
      </c>
      <c r="F290">
        <v>0</v>
      </c>
      <c r="G290">
        <v>1</v>
      </c>
      <c r="H290">
        <v>0</v>
      </c>
      <c r="I290">
        <v>1.399</v>
      </c>
      <c r="J290">
        <v>0</v>
      </c>
      <c r="K290" s="1">
        <f t="shared" si="28"/>
        <v>-0.87670334407292549</v>
      </c>
      <c r="L290" s="1">
        <v>0</v>
      </c>
      <c r="M290" s="1">
        <f t="shared" si="29"/>
        <v>0.41615256462262679</v>
      </c>
      <c r="N290" s="1">
        <f t="shared" si="30"/>
        <v>1</v>
      </c>
      <c r="O290" s="1">
        <f t="shared" si="31"/>
        <v>0.29386139249306253</v>
      </c>
      <c r="P290" s="1">
        <f t="shared" si="32"/>
        <v>0.70613860750693758</v>
      </c>
      <c r="Q290" s="1">
        <f t="shared" si="33"/>
        <v>0.70613860750693758</v>
      </c>
      <c r="R290" s="2">
        <f t="shared" si="34"/>
        <v>-0.34794373284518837</v>
      </c>
    </row>
    <row r="291" spans="1:18" x14ac:dyDescent="0.75">
      <c r="A291">
        <v>32</v>
      </c>
      <c r="B291">
        <v>8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1.6989999999999998</v>
      </c>
      <c r="J291">
        <v>0</v>
      </c>
      <c r="K291" s="1">
        <f t="shared" si="28"/>
        <v>-2.4236222530337468</v>
      </c>
      <c r="L291" s="1">
        <v>0</v>
      </c>
      <c r="M291" s="1">
        <f t="shared" si="29"/>
        <v>8.8600103514750117E-2</v>
      </c>
      <c r="N291" s="1">
        <f t="shared" si="30"/>
        <v>1</v>
      </c>
      <c r="O291" s="1">
        <f t="shared" si="31"/>
        <v>8.1389027273365139E-2</v>
      </c>
      <c r="P291" s="1">
        <f t="shared" si="32"/>
        <v>0.91861097272663483</v>
      </c>
      <c r="Q291" s="1">
        <f t="shared" si="33"/>
        <v>0.91861097272663483</v>
      </c>
      <c r="R291" s="2">
        <f t="shared" si="34"/>
        <v>-8.4892562107752437E-2</v>
      </c>
    </row>
    <row r="292" spans="1:18" x14ac:dyDescent="0.75">
      <c r="A292">
        <v>32</v>
      </c>
      <c r="B292">
        <v>9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1.6989999999999998</v>
      </c>
      <c r="J292">
        <v>0</v>
      </c>
      <c r="K292" s="1">
        <f t="shared" si="28"/>
        <v>-1.6242424559671893</v>
      </c>
      <c r="L292" s="1">
        <v>0</v>
      </c>
      <c r="M292" s="1">
        <f t="shared" si="29"/>
        <v>0.19706090098414894</v>
      </c>
      <c r="N292" s="1">
        <f t="shared" si="30"/>
        <v>1</v>
      </c>
      <c r="O292" s="1">
        <f t="shared" si="31"/>
        <v>0.16462061439158004</v>
      </c>
      <c r="P292" s="1">
        <f t="shared" si="32"/>
        <v>0.83537938560842007</v>
      </c>
      <c r="Q292" s="1">
        <f t="shared" si="33"/>
        <v>0.83537938560842007</v>
      </c>
      <c r="R292" s="2">
        <f t="shared" si="34"/>
        <v>-0.17986930329675568</v>
      </c>
    </row>
    <row r="293" spans="1:18" x14ac:dyDescent="0.75">
      <c r="A293">
        <v>33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1.9989999999999999</v>
      </c>
      <c r="J293">
        <v>0</v>
      </c>
      <c r="K293" s="1">
        <f t="shared" si="28"/>
        <v>-1.758153056023851</v>
      </c>
      <c r="L293" s="1">
        <v>0</v>
      </c>
      <c r="M293" s="1">
        <f t="shared" si="29"/>
        <v>0.17236291466855119</v>
      </c>
      <c r="N293" s="1">
        <f t="shared" si="30"/>
        <v>1</v>
      </c>
      <c r="O293" s="1">
        <f t="shared" si="31"/>
        <v>0.1470218074215367</v>
      </c>
      <c r="P293" s="1">
        <f t="shared" si="32"/>
        <v>0.8529781925784633</v>
      </c>
      <c r="Q293" s="1">
        <f t="shared" si="33"/>
        <v>0.8529781925784633</v>
      </c>
      <c r="R293" s="2">
        <f t="shared" si="34"/>
        <v>-0.15902129737592208</v>
      </c>
    </row>
    <row r="294" spans="1:18" x14ac:dyDescent="0.75">
      <c r="A294">
        <v>33</v>
      </c>
      <c r="B294">
        <v>2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1.399</v>
      </c>
      <c r="J294">
        <v>0</v>
      </c>
      <c r="K294" s="1">
        <f t="shared" si="28"/>
        <v>-2.2897116529770853</v>
      </c>
      <c r="L294" s="1">
        <v>0</v>
      </c>
      <c r="M294" s="1">
        <f t="shared" si="29"/>
        <v>0.10129566594693437</v>
      </c>
      <c r="N294" s="1">
        <f t="shared" si="30"/>
        <v>1</v>
      </c>
      <c r="O294" s="1">
        <f t="shared" si="31"/>
        <v>9.1978629426310007E-2</v>
      </c>
      <c r="P294" s="1">
        <f t="shared" si="32"/>
        <v>0.90802137057368992</v>
      </c>
      <c r="Q294" s="1">
        <f t="shared" si="33"/>
        <v>0.90802137057368992</v>
      </c>
      <c r="R294" s="2">
        <f t="shared" si="34"/>
        <v>-9.648736478370025E-2</v>
      </c>
    </row>
    <row r="295" spans="1:18" x14ac:dyDescent="0.75">
      <c r="A295">
        <v>33</v>
      </c>
      <c r="B295">
        <v>3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1.9989999999999999</v>
      </c>
      <c r="J295">
        <v>1</v>
      </c>
      <c r="K295" s="1">
        <f t="shared" si="28"/>
        <v>-0.62385653604022995</v>
      </c>
      <c r="L295" s="1">
        <v>0</v>
      </c>
      <c r="M295" s="1">
        <f t="shared" si="29"/>
        <v>0.53587383073476125</v>
      </c>
      <c r="N295" s="1">
        <f t="shared" si="30"/>
        <v>1</v>
      </c>
      <c r="O295" s="1">
        <f t="shared" si="31"/>
        <v>0.34890485143457356</v>
      </c>
      <c r="P295" s="1">
        <f t="shared" si="32"/>
        <v>0.6510951485654265</v>
      </c>
      <c r="Q295" s="1">
        <f t="shared" si="33"/>
        <v>0.34890485143457356</v>
      </c>
      <c r="R295" s="2">
        <f t="shared" si="34"/>
        <v>-1.0529560259431936</v>
      </c>
    </row>
    <row r="296" spans="1:18" x14ac:dyDescent="0.75">
      <c r="A296">
        <v>33</v>
      </c>
      <c r="B296">
        <v>4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1.6989999999999998</v>
      </c>
      <c r="J296">
        <v>1</v>
      </c>
      <c r="K296" s="1">
        <f t="shared" si="28"/>
        <v>0.12368257585403408</v>
      </c>
      <c r="L296" s="1">
        <v>0</v>
      </c>
      <c r="M296" s="1">
        <f t="shared" si="29"/>
        <v>1.1316565988519474</v>
      </c>
      <c r="N296" s="1">
        <f t="shared" si="30"/>
        <v>1</v>
      </c>
      <c r="O296" s="1">
        <f t="shared" si="31"/>
        <v>0.53088128709916371</v>
      </c>
      <c r="P296" s="1">
        <f t="shared" si="32"/>
        <v>0.4691187129008364</v>
      </c>
      <c r="Q296" s="1">
        <f t="shared" si="33"/>
        <v>0.53088128709916371</v>
      </c>
      <c r="R296" s="2">
        <f t="shared" si="34"/>
        <v>-0.63321684751953244</v>
      </c>
    </row>
    <row r="297" spans="1:18" x14ac:dyDescent="0.75">
      <c r="A297">
        <v>33</v>
      </c>
      <c r="B297">
        <v>5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1.9989999999999999</v>
      </c>
      <c r="J297">
        <v>0</v>
      </c>
      <c r="K297" s="1">
        <f t="shared" si="28"/>
        <v>-2.3955412150206747</v>
      </c>
      <c r="L297" s="1">
        <v>0</v>
      </c>
      <c r="M297" s="1">
        <f t="shared" si="29"/>
        <v>9.1123348249744496E-2</v>
      </c>
      <c r="N297" s="1">
        <f t="shared" si="30"/>
        <v>1</v>
      </c>
      <c r="O297" s="1">
        <f t="shared" si="31"/>
        <v>8.3513333662884381E-2</v>
      </c>
      <c r="P297" s="1">
        <f t="shared" si="32"/>
        <v>0.91648666633711562</v>
      </c>
      <c r="Q297" s="1">
        <f t="shared" si="33"/>
        <v>0.91648666633711562</v>
      </c>
      <c r="R297" s="2">
        <f t="shared" si="34"/>
        <v>-8.7207760267437304E-2</v>
      </c>
    </row>
    <row r="298" spans="1:18" x14ac:dyDescent="0.75">
      <c r="A298">
        <v>33</v>
      </c>
      <c r="B298">
        <v>6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1.399</v>
      </c>
      <c r="J298">
        <v>1</v>
      </c>
      <c r="K298" s="1">
        <f t="shared" si="28"/>
        <v>9.5601537840961814E-2</v>
      </c>
      <c r="L298" s="1">
        <v>0</v>
      </c>
      <c r="M298" s="1">
        <f t="shared" si="29"/>
        <v>1.1003205405340635</v>
      </c>
      <c r="N298" s="1">
        <f t="shared" si="30"/>
        <v>1</v>
      </c>
      <c r="O298" s="1">
        <f t="shared" si="31"/>
        <v>0.52388219764506849</v>
      </c>
      <c r="P298" s="1">
        <f t="shared" si="32"/>
        <v>0.4761178023549314</v>
      </c>
      <c r="Q298" s="1">
        <f t="shared" si="33"/>
        <v>0.52388219764506849</v>
      </c>
      <c r="R298" s="2">
        <f t="shared" si="34"/>
        <v>-0.64648843358992203</v>
      </c>
    </row>
    <row r="299" spans="1:18" x14ac:dyDescent="0.75">
      <c r="A299">
        <v>33</v>
      </c>
      <c r="B299">
        <v>7</v>
      </c>
      <c r="C299">
        <v>0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1.399</v>
      </c>
      <c r="J299">
        <v>0</v>
      </c>
      <c r="K299" s="1">
        <f t="shared" si="28"/>
        <v>-0.87670334407292549</v>
      </c>
      <c r="L299" s="1">
        <v>0</v>
      </c>
      <c r="M299" s="1">
        <f t="shared" si="29"/>
        <v>0.41615256462262679</v>
      </c>
      <c r="N299" s="1">
        <f t="shared" si="30"/>
        <v>1</v>
      </c>
      <c r="O299" s="1">
        <f t="shared" si="31"/>
        <v>0.29386139249306253</v>
      </c>
      <c r="P299" s="1">
        <f t="shared" si="32"/>
        <v>0.70613860750693758</v>
      </c>
      <c r="Q299" s="1">
        <f t="shared" si="33"/>
        <v>0.70613860750693758</v>
      </c>
      <c r="R299" s="2">
        <f t="shared" si="34"/>
        <v>-0.34794373284518837</v>
      </c>
    </row>
    <row r="300" spans="1:18" x14ac:dyDescent="0.75">
      <c r="A300">
        <v>33</v>
      </c>
      <c r="B300">
        <v>8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1.6989999999999998</v>
      </c>
      <c r="J300">
        <v>0</v>
      </c>
      <c r="K300" s="1">
        <f t="shared" si="28"/>
        <v>-2.4236222530337468</v>
      </c>
      <c r="L300" s="1">
        <v>0</v>
      </c>
      <c r="M300" s="1">
        <f t="shared" si="29"/>
        <v>8.8600103514750117E-2</v>
      </c>
      <c r="N300" s="1">
        <f t="shared" si="30"/>
        <v>1</v>
      </c>
      <c r="O300" s="1">
        <f t="shared" si="31"/>
        <v>8.1389027273365139E-2</v>
      </c>
      <c r="P300" s="1">
        <f t="shared" si="32"/>
        <v>0.91861097272663483</v>
      </c>
      <c r="Q300" s="1">
        <f t="shared" si="33"/>
        <v>0.91861097272663483</v>
      </c>
      <c r="R300" s="2">
        <f t="shared" si="34"/>
        <v>-8.4892562107752437E-2</v>
      </c>
    </row>
    <row r="301" spans="1:18" x14ac:dyDescent="0.75">
      <c r="A301">
        <v>33</v>
      </c>
      <c r="B301">
        <v>9</v>
      </c>
      <c r="C301">
        <v>0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1.6989999999999998</v>
      </c>
      <c r="J301">
        <v>1</v>
      </c>
      <c r="K301" s="1">
        <f t="shared" si="28"/>
        <v>-1.6242424559671893</v>
      </c>
      <c r="L301" s="1">
        <v>0</v>
      </c>
      <c r="M301" s="1">
        <f t="shared" si="29"/>
        <v>0.19706090098414894</v>
      </c>
      <c r="N301" s="1">
        <f t="shared" si="30"/>
        <v>1</v>
      </c>
      <c r="O301" s="1">
        <f t="shared" si="31"/>
        <v>0.16462061439158004</v>
      </c>
      <c r="P301" s="1">
        <f t="shared" si="32"/>
        <v>0.83537938560842007</v>
      </c>
      <c r="Q301" s="1">
        <f t="shared" si="33"/>
        <v>0.16462061439158004</v>
      </c>
      <c r="R301" s="2">
        <f t="shared" si="34"/>
        <v>-1.8041117592639448</v>
      </c>
    </row>
    <row r="302" spans="1:18" x14ac:dyDescent="0.75">
      <c r="A302">
        <v>34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1.9989999999999999</v>
      </c>
      <c r="J302">
        <v>1</v>
      </c>
      <c r="K302" s="1">
        <f t="shared" si="28"/>
        <v>-1.758153056023851</v>
      </c>
      <c r="L302" s="1">
        <v>0</v>
      </c>
      <c r="M302" s="1">
        <f t="shared" si="29"/>
        <v>0.17236291466855119</v>
      </c>
      <c r="N302" s="1">
        <f t="shared" si="30"/>
        <v>1</v>
      </c>
      <c r="O302" s="1">
        <f t="shared" si="31"/>
        <v>0.1470218074215367</v>
      </c>
      <c r="P302" s="1">
        <f t="shared" si="32"/>
        <v>0.8529781925784633</v>
      </c>
      <c r="Q302" s="1">
        <f t="shared" si="33"/>
        <v>0.1470218074215367</v>
      </c>
      <c r="R302" s="2">
        <f t="shared" si="34"/>
        <v>-1.9171743533997729</v>
      </c>
    </row>
    <row r="303" spans="1:18" x14ac:dyDescent="0.75">
      <c r="A303">
        <v>34</v>
      </c>
      <c r="B303">
        <v>2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1</v>
      </c>
      <c r="I303">
        <v>1.399</v>
      </c>
      <c r="J303">
        <v>0</v>
      </c>
      <c r="K303" s="1">
        <f t="shared" si="28"/>
        <v>-2.2897116529770853</v>
      </c>
      <c r="L303" s="1">
        <v>0</v>
      </c>
      <c r="M303" s="1">
        <f t="shared" si="29"/>
        <v>0.10129566594693437</v>
      </c>
      <c r="N303" s="1">
        <f t="shared" si="30"/>
        <v>1</v>
      </c>
      <c r="O303" s="1">
        <f t="shared" si="31"/>
        <v>9.1978629426310007E-2</v>
      </c>
      <c r="P303" s="1">
        <f t="shared" si="32"/>
        <v>0.90802137057368992</v>
      </c>
      <c r="Q303" s="1">
        <f t="shared" si="33"/>
        <v>0.90802137057368992</v>
      </c>
      <c r="R303" s="2">
        <f t="shared" si="34"/>
        <v>-9.648736478370025E-2</v>
      </c>
    </row>
    <row r="304" spans="1:18" x14ac:dyDescent="0.75">
      <c r="A304">
        <v>34</v>
      </c>
      <c r="B304">
        <v>3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1.9989999999999999</v>
      </c>
      <c r="J304">
        <v>0</v>
      </c>
      <c r="K304" s="1">
        <f t="shared" si="28"/>
        <v>-0.62385653604022995</v>
      </c>
      <c r="L304" s="1">
        <v>0</v>
      </c>
      <c r="M304" s="1">
        <f t="shared" si="29"/>
        <v>0.53587383073476125</v>
      </c>
      <c r="N304" s="1">
        <f t="shared" si="30"/>
        <v>1</v>
      </c>
      <c r="O304" s="1">
        <f t="shared" si="31"/>
        <v>0.34890485143457356</v>
      </c>
      <c r="P304" s="1">
        <f t="shared" si="32"/>
        <v>0.6510951485654265</v>
      </c>
      <c r="Q304" s="1">
        <f t="shared" si="33"/>
        <v>0.6510951485654265</v>
      </c>
      <c r="R304" s="2">
        <f t="shared" si="34"/>
        <v>-0.42909948990296365</v>
      </c>
    </row>
    <row r="305" spans="1:18" x14ac:dyDescent="0.75">
      <c r="A305">
        <v>34</v>
      </c>
      <c r="B305">
        <v>4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1.6989999999999998</v>
      </c>
      <c r="J305">
        <v>1</v>
      </c>
      <c r="K305" s="1">
        <f t="shared" si="28"/>
        <v>0.12368257585403408</v>
      </c>
      <c r="L305" s="1">
        <v>0</v>
      </c>
      <c r="M305" s="1">
        <f t="shared" si="29"/>
        <v>1.1316565988519474</v>
      </c>
      <c r="N305" s="1">
        <f t="shared" si="30"/>
        <v>1</v>
      </c>
      <c r="O305" s="1">
        <f t="shared" si="31"/>
        <v>0.53088128709916371</v>
      </c>
      <c r="P305" s="1">
        <f t="shared" si="32"/>
        <v>0.4691187129008364</v>
      </c>
      <c r="Q305" s="1">
        <f t="shared" si="33"/>
        <v>0.53088128709916371</v>
      </c>
      <c r="R305" s="2">
        <f t="shared" si="34"/>
        <v>-0.63321684751953244</v>
      </c>
    </row>
    <row r="306" spans="1:18" x14ac:dyDescent="0.75">
      <c r="A306">
        <v>34</v>
      </c>
      <c r="B306">
        <v>5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1</v>
      </c>
      <c r="I306">
        <v>1.9989999999999999</v>
      </c>
      <c r="J306">
        <v>1</v>
      </c>
      <c r="K306" s="1">
        <f t="shared" si="28"/>
        <v>-2.3955412150206747</v>
      </c>
      <c r="L306" s="1">
        <v>0</v>
      </c>
      <c r="M306" s="1">
        <f t="shared" si="29"/>
        <v>9.1123348249744496E-2</v>
      </c>
      <c r="N306" s="1">
        <f t="shared" si="30"/>
        <v>1</v>
      </c>
      <c r="O306" s="1">
        <f t="shared" si="31"/>
        <v>8.3513333662884381E-2</v>
      </c>
      <c r="P306" s="1">
        <f t="shared" si="32"/>
        <v>0.91648666633711562</v>
      </c>
      <c r="Q306" s="1">
        <f t="shared" si="33"/>
        <v>8.3513333662884381E-2</v>
      </c>
      <c r="R306" s="2">
        <f t="shared" si="34"/>
        <v>-2.482748975288112</v>
      </c>
    </row>
    <row r="307" spans="1:18" x14ac:dyDescent="0.75">
      <c r="A307">
        <v>34</v>
      </c>
      <c r="B307">
        <v>6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1.399</v>
      </c>
      <c r="J307">
        <v>1</v>
      </c>
      <c r="K307" s="1">
        <f t="shared" si="28"/>
        <v>9.5601537840961814E-2</v>
      </c>
      <c r="L307" s="1">
        <v>0</v>
      </c>
      <c r="M307" s="1">
        <f t="shared" si="29"/>
        <v>1.1003205405340635</v>
      </c>
      <c r="N307" s="1">
        <f t="shared" si="30"/>
        <v>1</v>
      </c>
      <c r="O307" s="1">
        <f t="shared" si="31"/>
        <v>0.52388219764506849</v>
      </c>
      <c r="P307" s="1">
        <f t="shared" si="32"/>
        <v>0.4761178023549314</v>
      </c>
      <c r="Q307" s="1">
        <f t="shared" si="33"/>
        <v>0.52388219764506849</v>
      </c>
      <c r="R307" s="2">
        <f t="shared" si="34"/>
        <v>-0.64648843358992203</v>
      </c>
    </row>
    <row r="308" spans="1:18" x14ac:dyDescent="0.75">
      <c r="A308">
        <v>34</v>
      </c>
      <c r="B308">
        <v>7</v>
      </c>
      <c r="C308">
        <v>0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1.399</v>
      </c>
      <c r="J308">
        <v>1</v>
      </c>
      <c r="K308" s="1">
        <f t="shared" si="28"/>
        <v>-0.87670334407292549</v>
      </c>
      <c r="L308" s="1">
        <v>0</v>
      </c>
      <c r="M308" s="1">
        <f t="shared" si="29"/>
        <v>0.41615256462262679</v>
      </c>
      <c r="N308" s="1">
        <f t="shared" si="30"/>
        <v>1</v>
      </c>
      <c r="O308" s="1">
        <f t="shared" si="31"/>
        <v>0.29386139249306253</v>
      </c>
      <c r="P308" s="1">
        <f t="shared" si="32"/>
        <v>0.70613860750693758</v>
      </c>
      <c r="Q308" s="1">
        <f t="shared" si="33"/>
        <v>0.29386139249306253</v>
      </c>
      <c r="R308" s="2">
        <f t="shared" si="34"/>
        <v>-1.2246470769181139</v>
      </c>
    </row>
    <row r="309" spans="1:18" x14ac:dyDescent="0.75">
      <c r="A309">
        <v>34</v>
      </c>
      <c r="B309">
        <v>8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1.6989999999999998</v>
      </c>
      <c r="J309">
        <v>1</v>
      </c>
      <c r="K309" s="1">
        <f t="shared" si="28"/>
        <v>-2.4236222530337468</v>
      </c>
      <c r="L309" s="1">
        <v>0</v>
      </c>
      <c r="M309" s="1">
        <f t="shared" si="29"/>
        <v>8.8600103514750117E-2</v>
      </c>
      <c r="N309" s="1">
        <f t="shared" si="30"/>
        <v>1</v>
      </c>
      <c r="O309" s="1">
        <f t="shared" si="31"/>
        <v>8.1389027273365139E-2</v>
      </c>
      <c r="P309" s="1">
        <f t="shared" si="32"/>
        <v>0.91861097272663483</v>
      </c>
      <c r="Q309" s="1">
        <f t="shared" si="33"/>
        <v>8.1389027273365139E-2</v>
      </c>
      <c r="R309" s="2">
        <f t="shared" si="34"/>
        <v>-2.5085148151414995</v>
      </c>
    </row>
    <row r="310" spans="1:18" x14ac:dyDescent="0.75">
      <c r="A310">
        <v>34</v>
      </c>
      <c r="B310">
        <v>9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1.6989999999999998</v>
      </c>
      <c r="J310">
        <v>0</v>
      </c>
      <c r="K310" s="1">
        <f t="shared" si="28"/>
        <v>-1.6242424559671893</v>
      </c>
      <c r="L310" s="1">
        <v>0</v>
      </c>
      <c r="M310" s="1">
        <f t="shared" si="29"/>
        <v>0.19706090098414894</v>
      </c>
      <c r="N310" s="1">
        <f t="shared" si="30"/>
        <v>1</v>
      </c>
      <c r="O310" s="1">
        <f t="shared" si="31"/>
        <v>0.16462061439158004</v>
      </c>
      <c r="P310" s="1">
        <f t="shared" si="32"/>
        <v>0.83537938560842007</v>
      </c>
      <c r="Q310" s="1">
        <f t="shared" si="33"/>
        <v>0.83537938560842007</v>
      </c>
      <c r="R310" s="2">
        <f t="shared" si="34"/>
        <v>-0.17986930329675568</v>
      </c>
    </row>
    <row r="311" spans="1:18" x14ac:dyDescent="0.75">
      <c r="A311">
        <v>35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1.9989999999999999</v>
      </c>
      <c r="J311">
        <v>0</v>
      </c>
      <c r="K311" s="1">
        <f t="shared" si="28"/>
        <v>-1.758153056023851</v>
      </c>
      <c r="L311" s="1">
        <v>0</v>
      </c>
      <c r="M311" s="1">
        <f t="shared" si="29"/>
        <v>0.17236291466855119</v>
      </c>
      <c r="N311" s="1">
        <f t="shared" si="30"/>
        <v>1</v>
      </c>
      <c r="O311" s="1">
        <f t="shared" si="31"/>
        <v>0.1470218074215367</v>
      </c>
      <c r="P311" s="1">
        <f t="shared" si="32"/>
        <v>0.8529781925784633</v>
      </c>
      <c r="Q311" s="1">
        <f t="shared" si="33"/>
        <v>0.8529781925784633</v>
      </c>
      <c r="R311" s="2">
        <f t="shared" si="34"/>
        <v>-0.15902129737592208</v>
      </c>
    </row>
    <row r="312" spans="1:18" x14ac:dyDescent="0.75">
      <c r="A312">
        <v>35</v>
      </c>
      <c r="B312">
        <v>2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1</v>
      </c>
      <c r="I312">
        <v>1.399</v>
      </c>
      <c r="J312">
        <v>0</v>
      </c>
      <c r="K312" s="1">
        <f t="shared" si="28"/>
        <v>-2.2897116529770853</v>
      </c>
      <c r="L312" s="1">
        <v>0</v>
      </c>
      <c r="M312" s="1">
        <f t="shared" si="29"/>
        <v>0.10129566594693437</v>
      </c>
      <c r="N312" s="1">
        <f t="shared" si="30"/>
        <v>1</v>
      </c>
      <c r="O312" s="1">
        <f t="shared" si="31"/>
        <v>9.1978629426310007E-2</v>
      </c>
      <c r="P312" s="1">
        <f t="shared" si="32"/>
        <v>0.90802137057368992</v>
      </c>
      <c r="Q312" s="1">
        <f t="shared" si="33"/>
        <v>0.90802137057368992</v>
      </c>
      <c r="R312" s="2">
        <f t="shared" si="34"/>
        <v>-9.648736478370025E-2</v>
      </c>
    </row>
    <row r="313" spans="1:18" x14ac:dyDescent="0.75">
      <c r="A313">
        <v>35</v>
      </c>
      <c r="B313">
        <v>3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1.9989999999999999</v>
      </c>
      <c r="J313">
        <v>0</v>
      </c>
      <c r="K313" s="1">
        <f t="shared" si="28"/>
        <v>-0.62385653604022995</v>
      </c>
      <c r="L313" s="1">
        <v>0</v>
      </c>
      <c r="M313" s="1">
        <f t="shared" si="29"/>
        <v>0.53587383073476125</v>
      </c>
      <c r="N313" s="1">
        <f t="shared" si="30"/>
        <v>1</v>
      </c>
      <c r="O313" s="1">
        <f t="shared" si="31"/>
        <v>0.34890485143457356</v>
      </c>
      <c r="P313" s="1">
        <f t="shared" si="32"/>
        <v>0.6510951485654265</v>
      </c>
      <c r="Q313" s="1">
        <f t="shared" si="33"/>
        <v>0.6510951485654265</v>
      </c>
      <c r="R313" s="2">
        <f t="shared" si="34"/>
        <v>-0.42909948990296365</v>
      </c>
    </row>
    <row r="314" spans="1:18" x14ac:dyDescent="0.75">
      <c r="A314">
        <v>35</v>
      </c>
      <c r="B314">
        <v>4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1.6989999999999998</v>
      </c>
      <c r="J314">
        <v>0</v>
      </c>
      <c r="K314" s="1">
        <f t="shared" si="28"/>
        <v>0.12368257585403408</v>
      </c>
      <c r="L314" s="1">
        <v>0</v>
      </c>
      <c r="M314" s="1">
        <f t="shared" si="29"/>
        <v>1.1316565988519474</v>
      </c>
      <c r="N314" s="1">
        <f t="shared" si="30"/>
        <v>1</v>
      </c>
      <c r="O314" s="1">
        <f t="shared" si="31"/>
        <v>0.53088128709916371</v>
      </c>
      <c r="P314" s="1">
        <f t="shared" si="32"/>
        <v>0.4691187129008364</v>
      </c>
      <c r="Q314" s="1">
        <f t="shared" si="33"/>
        <v>0.4691187129008364</v>
      </c>
      <c r="R314" s="2">
        <f t="shared" si="34"/>
        <v>-0.75689942337356675</v>
      </c>
    </row>
    <row r="315" spans="1:18" x14ac:dyDescent="0.75">
      <c r="A315">
        <v>35</v>
      </c>
      <c r="B315">
        <v>5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1</v>
      </c>
      <c r="I315">
        <v>1.9989999999999999</v>
      </c>
      <c r="J315">
        <v>0</v>
      </c>
      <c r="K315" s="1">
        <f t="shared" si="28"/>
        <v>-2.3955412150206747</v>
      </c>
      <c r="L315" s="1">
        <v>0</v>
      </c>
      <c r="M315" s="1">
        <f t="shared" si="29"/>
        <v>9.1123348249744496E-2</v>
      </c>
      <c r="N315" s="1">
        <f t="shared" si="30"/>
        <v>1</v>
      </c>
      <c r="O315" s="1">
        <f t="shared" si="31"/>
        <v>8.3513333662884381E-2</v>
      </c>
      <c r="P315" s="1">
        <f t="shared" si="32"/>
        <v>0.91648666633711562</v>
      </c>
      <c r="Q315" s="1">
        <f t="shared" si="33"/>
        <v>0.91648666633711562</v>
      </c>
      <c r="R315" s="2">
        <f t="shared" si="34"/>
        <v>-8.7207760267437304E-2</v>
      </c>
    </row>
    <row r="316" spans="1:18" x14ac:dyDescent="0.75">
      <c r="A316">
        <v>35</v>
      </c>
      <c r="B316">
        <v>6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1.399</v>
      </c>
      <c r="J316">
        <v>0</v>
      </c>
      <c r="K316" s="1">
        <f t="shared" si="28"/>
        <v>9.5601537840961814E-2</v>
      </c>
      <c r="L316" s="1">
        <v>0</v>
      </c>
      <c r="M316" s="1">
        <f t="shared" si="29"/>
        <v>1.1003205405340635</v>
      </c>
      <c r="N316" s="1">
        <f t="shared" si="30"/>
        <v>1</v>
      </c>
      <c r="O316" s="1">
        <f t="shared" si="31"/>
        <v>0.52388219764506849</v>
      </c>
      <c r="P316" s="1">
        <f t="shared" si="32"/>
        <v>0.4761178023549314</v>
      </c>
      <c r="Q316" s="1">
        <f t="shared" si="33"/>
        <v>0.4761178023549314</v>
      </c>
      <c r="R316" s="2">
        <f t="shared" si="34"/>
        <v>-0.74208997143088384</v>
      </c>
    </row>
    <row r="317" spans="1:18" x14ac:dyDescent="0.75">
      <c r="A317">
        <v>35</v>
      </c>
      <c r="B317">
        <v>7</v>
      </c>
      <c r="C317">
        <v>0</v>
      </c>
      <c r="D317">
        <v>0</v>
      </c>
      <c r="E317">
        <v>1</v>
      </c>
      <c r="F317">
        <v>0</v>
      </c>
      <c r="G317">
        <v>1</v>
      </c>
      <c r="H317">
        <v>0</v>
      </c>
      <c r="I317">
        <v>1.399</v>
      </c>
      <c r="J317">
        <v>0</v>
      </c>
      <c r="K317" s="1">
        <f t="shared" si="28"/>
        <v>-0.87670334407292549</v>
      </c>
      <c r="L317" s="1">
        <v>0</v>
      </c>
      <c r="M317" s="1">
        <f t="shared" si="29"/>
        <v>0.41615256462262679</v>
      </c>
      <c r="N317" s="1">
        <f t="shared" si="30"/>
        <v>1</v>
      </c>
      <c r="O317" s="1">
        <f t="shared" si="31"/>
        <v>0.29386139249306253</v>
      </c>
      <c r="P317" s="1">
        <f t="shared" si="32"/>
        <v>0.70613860750693758</v>
      </c>
      <c r="Q317" s="1">
        <f t="shared" si="33"/>
        <v>0.70613860750693758</v>
      </c>
      <c r="R317" s="2">
        <f t="shared" si="34"/>
        <v>-0.34794373284518837</v>
      </c>
    </row>
    <row r="318" spans="1:18" x14ac:dyDescent="0.75">
      <c r="A318">
        <v>35</v>
      </c>
      <c r="B318">
        <v>8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1.6989999999999998</v>
      </c>
      <c r="J318">
        <v>0</v>
      </c>
      <c r="K318" s="1">
        <f t="shared" si="28"/>
        <v>-2.4236222530337468</v>
      </c>
      <c r="L318" s="1">
        <v>0</v>
      </c>
      <c r="M318" s="1">
        <f t="shared" si="29"/>
        <v>8.8600103514750117E-2</v>
      </c>
      <c r="N318" s="1">
        <f t="shared" si="30"/>
        <v>1</v>
      </c>
      <c r="O318" s="1">
        <f t="shared" si="31"/>
        <v>8.1389027273365139E-2</v>
      </c>
      <c r="P318" s="1">
        <f t="shared" si="32"/>
        <v>0.91861097272663483</v>
      </c>
      <c r="Q318" s="1">
        <f t="shared" si="33"/>
        <v>0.91861097272663483</v>
      </c>
      <c r="R318" s="2">
        <f t="shared" si="34"/>
        <v>-8.4892562107752437E-2</v>
      </c>
    </row>
    <row r="319" spans="1:18" x14ac:dyDescent="0.75">
      <c r="A319">
        <v>35</v>
      </c>
      <c r="B319">
        <v>9</v>
      </c>
      <c r="C319">
        <v>0</v>
      </c>
      <c r="D319">
        <v>1</v>
      </c>
      <c r="E319">
        <v>0</v>
      </c>
      <c r="F319">
        <v>0</v>
      </c>
      <c r="G319">
        <v>1</v>
      </c>
      <c r="H319">
        <v>0</v>
      </c>
      <c r="I319">
        <v>1.6989999999999998</v>
      </c>
      <c r="J319">
        <v>0</v>
      </c>
      <c r="K319" s="1">
        <f t="shared" si="28"/>
        <v>-1.6242424559671893</v>
      </c>
      <c r="L319" s="1">
        <v>0</v>
      </c>
      <c r="M319" s="1">
        <f t="shared" si="29"/>
        <v>0.19706090098414894</v>
      </c>
      <c r="N319" s="1">
        <f t="shared" si="30"/>
        <v>1</v>
      </c>
      <c r="O319" s="1">
        <f t="shared" si="31"/>
        <v>0.16462061439158004</v>
      </c>
      <c r="P319" s="1">
        <f t="shared" si="32"/>
        <v>0.83537938560842007</v>
      </c>
      <c r="Q319" s="1">
        <f t="shared" si="33"/>
        <v>0.83537938560842007</v>
      </c>
      <c r="R319" s="2">
        <f t="shared" si="34"/>
        <v>-0.17986930329675568</v>
      </c>
    </row>
    <row r="320" spans="1:18" x14ac:dyDescent="0.75">
      <c r="A320">
        <v>36</v>
      </c>
      <c r="B320">
        <v>1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1.9989999999999999</v>
      </c>
      <c r="J320">
        <v>0</v>
      </c>
      <c r="K320" s="1">
        <f t="shared" si="28"/>
        <v>-1.758153056023851</v>
      </c>
      <c r="L320" s="1">
        <v>0</v>
      </c>
      <c r="M320" s="1">
        <f t="shared" si="29"/>
        <v>0.17236291466855119</v>
      </c>
      <c r="N320" s="1">
        <f t="shared" si="30"/>
        <v>1</v>
      </c>
      <c r="O320" s="1">
        <f t="shared" si="31"/>
        <v>0.1470218074215367</v>
      </c>
      <c r="P320" s="1">
        <f t="shared" si="32"/>
        <v>0.8529781925784633</v>
      </c>
      <c r="Q320" s="1">
        <f t="shared" si="33"/>
        <v>0.8529781925784633</v>
      </c>
      <c r="R320" s="2">
        <f t="shared" si="34"/>
        <v>-0.15902129737592208</v>
      </c>
    </row>
    <row r="321" spans="1:18" x14ac:dyDescent="0.75">
      <c r="A321">
        <v>36</v>
      </c>
      <c r="B321">
        <v>2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1</v>
      </c>
      <c r="I321">
        <v>1.399</v>
      </c>
      <c r="J321">
        <v>0</v>
      </c>
      <c r="K321" s="1">
        <f t="shared" si="28"/>
        <v>-2.2897116529770853</v>
      </c>
      <c r="L321" s="1">
        <v>0</v>
      </c>
      <c r="M321" s="1">
        <f t="shared" si="29"/>
        <v>0.10129566594693437</v>
      </c>
      <c r="N321" s="1">
        <f t="shared" si="30"/>
        <v>1</v>
      </c>
      <c r="O321" s="1">
        <f t="shared" si="31"/>
        <v>9.1978629426310007E-2</v>
      </c>
      <c r="P321" s="1">
        <f t="shared" si="32"/>
        <v>0.90802137057368992</v>
      </c>
      <c r="Q321" s="1">
        <f t="shared" si="33"/>
        <v>0.90802137057368992</v>
      </c>
      <c r="R321" s="2">
        <f t="shared" si="34"/>
        <v>-9.648736478370025E-2</v>
      </c>
    </row>
    <row r="322" spans="1:18" x14ac:dyDescent="0.75">
      <c r="A322">
        <v>36</v>
      </c>
      <c r="B322">
        <v>3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1.9989999999999999</v>
      </c>
      <c r="J322">
        <v>1</v>
      </c>
      <c r="K322" s="1">
        <f t="shared" si="28"/>
        <v>-0.62385653604022995</v>
      </c>
      <c r="L322" s="1">
        <v>0</v>
      </c>
      <c r="M322" s="1">
        <f t="shared" si="29"/>
        <v>0.53587383073476125</v>
      </c>
      <c r="N322" s="1">
        <f t="shared" si="30"/>
        <v>1</v>
      </c>
      <c r="O322" s="1">
        <f t="shared" si="31"/>
        <v>0.34890485143457356</v>
      </c>
      <c r="P322" s="1">
        <f t="shared" si="32"/>
        <v>0.6510951485654265</v>
      </c>
      <c r="Q322" s="1">
        <f t="shared" si="33"/>
        <v>0.34890485143457356</v>
      </c>
      <c r="R322" s="2">
        <f t="shared" si="34"/>
        <v>-1.0529560259431936</v>
      </c>
    </row>
    <row r="323" spans="1:18" x14ac:dyDescent="0.75">
      <c r="A323">
        <v>36</v>
      </c>
      <c r="B323">
        <v>4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1.6989999999999998</v>
      </c>
      <c r="J323">
        <v>1</v>
      </c>
      <c r="K323" s="1">
        <f t="shared" si="28"/>
        <v>0.12368257585403408</v>
      </c>
      <c r="L323" s="1">
        <v>0</v>
      </c>
      <c r="M323" s="1">
        <f t="shared" si="29"/>
        <v>1.1316565988519474</v>
      </c>
      <c r="N323" s="1">
        <f t="shared" si="30"/>
        <v>1</v>
      </c>
      <c r="O323" s="1">
        <f t="shared" si="31"/>
        <v>0.53088128709916371</v>
      </c>
      <c r="P323" s="1">
        <f t="shared" si="32"/>
        <v>0.4691187129008364</v>
      </c>
      <c r="Q323" s="1">
        <f t="shared" si="33"/>
        <v>0.53088128709916371</v>
      </c>
      <c r="R323" s="2">
        <f t="shared" si="34"/>
        <v>-0.63321684751953244</v>
      </c>
    </row>
    <row r="324" spans="1:18" x14ac:dyDescent="0.75">
      <c r="A324">
        <v>36</v>
      </c>
      <c r="B324">
        <v>5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1.9989999999999999</v>
      </c>
      <c r="J324">
        <v>0</v>
      </c>
      <c r="K324" s="1">
        <f t="shared" si="28"/>
        <v>-2.3955412150206747</v>
      </c>
      <c r="L324" s="1">
        <v>0</v>
      </c>
      <c r="M324" s="1">
        <f t="shared" si="29"/>
        <v>9.1123348249744496E-2</v>
      </c>
      <c r="N324" s="1">
        <f t="shared" si="30"/>
        <v>1</v>
      </c>
      <c r="O324" s="1">
        <f t="shared" si="31"/>
        <v>8.3513333662884381E-2</v>
      </c>
      <c r="P324" s="1">
        <f t="shared" si="32"/>
        <v>0.91648666633711562</v>
      </c>
      <c r="Q324" s="1">
        <f t="shared" si="33"/>
        <v>0.91648666633711562</v>
      </c>
      <c r="R324" s="2">
        <f t="shared" si="34"/>
        <v>-8.7207760267437304E-2</v>
      </c>
    </row>
    <row r="325" spans="1:18" x14ac:dyDescent="0.75">
      <c r="A325">
        <v>36</v>
      </c>
      <c r="B325">
        <v>6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1.399</v>
      </c>
      <c r="J325">
        <v>1</v>
      </c>
      <c r="K325" s="1">
        <f t="shared" si="28"/>
        <v>9.5601537840961814E-2</v>
      </c>
      <c r="L325" s="1">
        <v>0</v>
      </c>
      <c r="M325" s="1">
        <f t="shared" si="29"/>
        <v>1.1003205405340635</v>
      </c>
      <c r="N325" s="1">
        <f t="shared" si="30"/>
        <v>1</v>
      </c>
      <c r="O325" s="1">
        <f t="shared" si="31"/>
        <v>0.52388219764506849</v>
      </c>
      <c r="P325" s="1">
        <f t="shared" si="32"/>
        <v>0.4761178023549314</v>
      </c>
      <c r="Q325" s="1">
        <f t="shared" si="33"/>
        <v>0.52388219764506849</v>
      </c>
      <c r="R325" s="2">
        <f t="shared" si="34"/>
        <v>-0.64648843358992203</v>
      </c>
    </row>
    <row r="326" spans="1:18" x14ac:dyDescent="0.75">
      <c r="A326">
        <v>36</v>
      </c>
      <c r="B326">
        <v>7</v>
      </c>
      <c r="C326">
        <v>0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1.399</v>
      </c>
      <c r="J326">
        <v>1</v>
      </c>
      <c r="K326" s="1">
        <f t="shared" ref="K326:K389" si="35">$E$1+C326*$G$1+D326*$I$1+F326*$K$1+G326*$M$1+I326*$O$1</f>
        <v>-0.87670334407292549</v>
      </c>
      <c r="L326" s="1">
        <v>0</v>
      </c>
      <c r="M326" s="1">
        <f t="shared" ref="M326:M389" si="36">EXP(K326)</f>
        <v>0.41615256462262679</v>
      </c>
      <c r="N326" s="1">
        <f t="shared" ref="N326:N389" si="37">EXP(L326)</f>
        <v>1</v>
      </c>
      <c r="O326" s="1">
        <f t="shared" ref="O326:O389" si="38">M326/(M326+N326)</f>
        <v>0.29386139249306253</v>
      </c>
      <c r="P326" s="1">
        <f t="shared" ref="P326:P389" si="39">N326/(M326+N326)</f>
        <v>0.70613860750693758</v>
      </c>
      <c r="Q326" s="1">
        <f t="shared" ref="Q326:Q389" si="40">O326^J326*P326^(1-J326)</f>
        <v>0.29386139249306253</v>
      </c>
      <c r="R326" s="2">
        <f t="shared" ref="R326:R389" si="41">LN(Q326)</f>
        <v>-1.2246470769181139</v>
      </c>
    </row>
    <row r="327" spans="1:18" x14ac:dyDescent="0.75">
      <c r="A327">
        <v>36</v>
      </c>
      <c r="B327">
        <v>8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1.6989999999999998</v>
      </c>
      <c r="J327">
        <v>0</v>
      </c>
      <c r="K327" s="1">
        <f t="shared" si="35"/>
        <v>-2.4236222530337468</v>
      </c>
      <c r="L327" s="1">
        <v>0</v>
      </c>
      <c r="M327" s="1">
        <f t="shared" si="36"/>
        <v>8.8600103514750117E-2</v>
      </c>
      <c r="N327" s="1">
        <f t="shared" si="37"/>
        <v>1</v>
      </c>
      <c r="O327" s="1">
        <f t="shared" si="38"/>
        <v>8.1389027273365139E-2</v>
      </c>
      <c r="P327" s="1">
        <f t="shared" si="39"/>
        <v>0.91861097272663483</v>
      </c>
      <c r="Q327" s="1">
        <f t="shared" si="40"/>
        <v>0.91861097272663483</v>
      </c>
      <c r="R327" s="2">
        <f t="shared" si="41"/>
        <v>-8.4892562107752437E-2</v>
      </c>
    </row>
    <row r="328" spans="1:18" x14ac:dyDescent="0.75">
      <c r="A328">
        <v>36</v>
      </c>
      <c r="B328">
        <v>9</v>
      </c>
      <c r="C328">
        <v>0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1.6989999999999998</v>
      </c>
      <c r="J328">
        <v>0</v>
      </c>
      <c r="K328" s="1">
        <f t="shared" si="35"/>
        <v>-1.6242424559671893</v>
      </c>
      <c r="L328" s="1">
        <v>0</v>
      </c>
      <c r="M328" s="1">
        <f t="shared" si="36"/>
        <v>0.19706090098414894</v>
      </c>
      <c r="N328" s="1">
        <f t="shared" si="37"/>
        <v>1</v>
      </c>
      <c r="O328" s="1">
        <f t="shared" si="38"/>
        <v>0.16462061439158004</v>
      </c>
      <c r="P328" s="1">
        <f t="shared" si="39"/>
        <v>0.83537938560842007</v>
      </c>
      <c r="Q328" s="1">
        <f t="shared" si="40"/>
        <v>0.83537938560842007</v>
      </c>
      <c r="R328" s="2">
        <f t="shared" si="41"/>
        <v>-0.17986930329675568</v>
      </c>
    </row>
    <row r="329" spans="1:18" x14ac:dyDescent="0.75">
      <c r="A329">
        <v>37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1.9989999999999999</v>
      </c>
      <c r="J329">
        <v>0</v>
      </c>
      <c r="K329" s="1">
        <f t="shared" si="35"/>
        <v>-1.758153056023851</v>
      </c>
      <c r="L329" s="1">
        <v>0</v>
      </c>
      <c r="M329" s="1">
        <f t="shared" si="36"/>
        <v>0.17236291466855119</v>
      </c>
      <c r="N329" s="1">
        <f t="shared" si="37"/>
        <v>1</v>
      </c>
      <c r="O329" s="1">
        <f t="shared" si="38"/>
        <v>0.1470218074215367</v>
      </c>
      <c r="P329" s="1">
        <f t="shared" si="39"/>
        <v>0.8529781925784633</v>
      </c>
      <c r="Q329" s="1">
        <f t="shared" si="40"/>
        <v>0.8529781925784633</v>
      </c>
      <c r="R329" s="2">
        <f t="shared" si="41"/>
        <v>-0.15902129737592208</v>
      </c>
    </row>
    <row r="330" spans="1:18" x14ac:dyDescent="0.75">
      <c r="A330">
        <v>37</v>
      </c>
      <c r="B330">
        <v>2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1.399</v>
      </c>
      <c r="J330">
        <v>0</v>
      </c>
      <c r="K330" s="1">
        <f t="shared" si="35"/>
        <v>-2.2897116529770853</v>
      </c>
      <c r="L330" s="1">
        <v>0</v>
      </c>
      <c r="M330" s="1">
        <f t="shared" si="36"/>
        <v>0.10129566594693437</v>
      </c>
      <c r="N330" s="1">
        <f t="shared" si="37"/>
        <v>1</v>
      </c>
      <c r="O330" s="1">
        <f t="shared" si="38"/>
        <v>9.1978629426310007E-2</v>
      </c>
      <c r="P330" s="1">
        <f t="shared" si="39"/>
        <v>0.90802137057368992</v>
      </c>
      <c r="Q330" s="1">
        <f t="shared" si="40"/>
        <v>0.90802137057368992</v>
      </c>
      <c r="R330" s="2">
        <f t="shared" si="41"/>
        <v>-9.648736478370025E-2</v>
      </c>
    </row>
    <row r="331" spans="1:18" x14ac:dyDescent="0.75">
      <c r="A331">
        <v>37</v>
      </c>
      <c r="B331">
        <v>3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1.9989999999999999</v>
      </c>
      <c r="J331">
        <v>0</v>
      </c>
      <c r="K331" s="1">
        <f t="shared" si="35"/>
        <v>-0.62385653604022995</v>
      </c>
      <c r="L331" s="1">
        <v>0</v>
      </c>
      <c r="M331" s="1">
        <f t="shared" si="36"/>
        <v>0.53587383073476125</v>
      </c>
      <c r="N331" s="1">
        <f t="shared" si="37"/>
        <v>1</v>
      </c>
      <c r="O331" s="1">
        <f t="shared" si="38"/>
        <v>0.34890485143457356</v>
      </c>
      <c r="P331" s="1">
        <f t="shared" si="39"/>
        <v>0.6510951485654265</v>
      </c>
      <c r="Q331" s="1">
        <f t="shared" si="40"/>
        <v>0.6510951485654265</v>
      </c>
      <c r="R331" s="2">
        <f t="shared" si="41"/>
        <v>-0.42909948990296365</v>
      </c>
    </row>
    <row r="332" spans="1:18" x14ac:dyDescent="0.75">
      <c r="A332">
        <v>37</v>
      </c>
      <c r="B332">
        <v>4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1.6989999999999998</v>
      </c>
      <c r="J332">
        <v>0</v>
      </c>
      <c r="K332" s="1">
        <f t="shared" si="35"/>
        <v>0.12368257585403408</v>
      </c>
      <c r="L332" s="1">
        <v>0</v>
      </c>
      <c r="M332" s="1">
        <f t="shared" si="36"/>
        <v>1.1316565988519474</v>
      </c>
      <c r="N332" s="1">
        <f t="shared" si="37"/>
        <v>1</v>
      </c>
      <c r="O332" s="1">
        <f t="shared" si="38"/>
        <v>0.53088128709916371</v>
      </c>
      <c r="P332" s="1">
        <f t="shared" si="39"/>
        <v>0.4691187129008364</v>
      </c>
      <c r="Q332" s="1">
        <f t="shared" si="40"/>
        <v>0.4691187129008364</v>
      </c>
      <c r="R332" s="2">
        <f t="shared" si="41"/>
        <v>-0.75689942337356675</v>
      </c>
    </row>
    <row r="333" spans="1:18" x14ac:dyDescent="0.75">
      <c r="A333">
        <v>37</v>
      </c>
      <c r="B333">
        <v>5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1.9989999999999999</v>
      </c>
      <c r="J333">
        <v>0</v>
      </c>
      <c r="K333" s="1">
        <f t="shared" si="35"/>
        <v>-2.3955412150206747</v>
      </c>
      <c r="L333" s="1">
        <v>0</v>
      </c>
      <c r="M333" s="1">
        <f t="shared" si="36"/>
        <v>9.1123348249744496E-2</v>
      </c>
      <c r="N333" s="1">
        <f t="shared" si="37"/>
        <v>1</v>
      </c>
      <c r="O333" s="1">
        <f t="shared" si="38"/>
        <v>8.3513333662884381E-2</v>
      </c>
      <c r="P333" s="1">
        <f t="shared" si="39"/>
        <v>0.91648666633711562</v>
      </c>
      <c r="Q333" s="1">
        <f t="shared" si="40"/>
        <v>0.91648666633711562</v>
      </c>
      <c r="R333" s="2">
        <f t="shared" si="41"/>
        <v>-8.7207760267437304E-2</v>
      </c>
    </row>
    <row r="334" spans="1:18" x14ac:dyDescent="0.75">
      <c r="A334">
        <v>37</v>
      </c>
      <c r="B334">
        <v>6</v>
      </c>
      <c r="C334">
        <v>1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1.399</v>
      </c>
      <c r="J334">
        <v>0</v>
      </c>
      <c r="K334" s="1">
        <f t="shared" si="35"/>
        <v>9.5601537840961814E-2</v>
      </c>
      <c r="L334" s="1">
        <v>0</v>
      </c>
      <c r="M334" s="1">
        <f t="shared" si="36"/>
        <v>1.1003205405340635</v>
      </c>
      <c r="N334" s="1">
        <f t="shared" si="37"/>
        <v>1</v>
      </c>
      <c r="O334" s="1">
        <f t="shared" si="38"/>
        <v>0.52388219764506849</v>
      </c>
      <c r="P334" s="1">
        <f t="shared" si="39"/>
        <v>0.4761178023549314</v>
      </c>
      <c r="Q334" s="1">
        <f t="shared" si="40"/>
        <v>0.4761178023549314</v>
      </c>
      <c r="R334" s="2">
        <f t="shared" si="41"/>
        <v>-0.74208997143088384</v>
      </c>
    </row>
    <row r="335" spans="1:18" x14ac:dyDescent="0.75">
      <c r="A335">
        <v>37</v>
      </c>
      <c r="B335">
        <v>7</v>
      </c>
      <c r="C335">
        <v>0</v>
      </c>
      <c r="D335">
        <v>0</v>
      </c>
      <c r="E335">
        <v>1</v>
      </c>
      <c r="F335">
        <v>0</v>
      </c>
      <c r="G335">
        <v>1</v>
      </c>
      <c r="H335">
        <v>0</v>
      </c>
      <c r="I335">
        <v>1.399</v>
      </c>
      <c r="J335">
        <v>0</v>
      </c>
      <c r="K335" s="1">
        <f t="shared" si="35"/>
        <v>-0.87670334407292549</v>
      </c>
      <c r="L335" s="1">
        <v>0</v>
      </c>
      <c r="M335" s="1">
        <f t="shared" si="36"/>
        <v>0.41615256462262679</v>
      </c>
      <c r="N335" s="1">
        <f t="shared" si="37"/>
        <v>1</v>
      </c>
      <c r="O335" s="1">
        <f t="shared" si="38"/>
        <v>0.29386139249306253</v>
      </c>
      <c r="P335" s="1">
        <f t="shared" si="39"/>
        <v>0.70613860750693758</v>
      </c>
      <c r="Q335" s="1">
        <f t="shared" si="40"/>
        <v>0.70613860750693758</v>
      </c>
      <c r="R335" s="2">
        <f t="shared" si="41"/>
        <v>-0.34794373284518837</v>
      </c>
    </row>
    <row r="336" spans="1:18" x14ac:dyDescent="0.75">
      <c r="A336">
        <v>37</v>
      </c>
      <c r="B336">
        <v>8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1.6989999999999998</v>
      </c>
      <c r="J336">
        <v>0</v>
      </c>
      <c r="K336" s="1">
        <f t="shared" si="35"/>
        <v>-2.4236222530337468</v>
      </c>
      <c r="L336" s="1">
        <v>0</v>
      </c>
      <c r="M336" s="1">
        <f t="shared" si="36"/>
        <v>8.8600103514750117E-2</v>
      </c>
      <c r="N336" s="1">
        <f t="shared" si="37"/>
        <v>1</v>
      </c>
      <c r="O336" s="1">
        <f t="shared" si="38"/>
        <v>8.1389027273365139E-2</v>
      </c>
      <c r="P336" s="1">
        <f t="shared" si="39"/>
        <v>0.91861097272663483</v>
      </c>
      <c r="Q336" s="1">
        <f t="shared" si="40"/>
        <v>0.91861097272663483</v>
      </c>
      <c r="R336" s="2">
        <f t="shared" si="41"/>
        <v>-8.4892562107752437E-2</v>
      </c>
    </row>
    <row r="337" spans="1:18" x14ac:dyDescent="0.75">
      <c r="A337">
        <v>37</v>
      </c>
      <c r="B337">
        <v>9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1.6989999999999998</v>
      </c>
      <c r="J337">
        <v>0</v>
      </c>
      <c r="K337" s="1">
        <f t="shared" si="35"/>
        <v>-1.6242424559671893</v>
      </c>
      <c r="L337" s="1">
        <v>0</v>
      </c>
      <c r="M337" s="1">
        <f t="shared" si="36"/>
        <v>0.19706090098414894</v>
      </c>
      <c r="N337" s="1">
        <f t="shared" si="37"/>
        <v>1</v>
      </c>
      <c r="O337" s="1">
        <f t="shared" si="38"/>
        <v>0.16462061439158004</v>
      </c>
      <c r="P337" s="1">
        <f t="shared" si="39"/>
        <v>0.83537938560842007</v>
      </c>
      <c r="Q337" s="1">
        <f t="shared" si="40"/>
        <v>0.83537938560842007</v>
      </c>
      <c r="R337" s="2">
        <f t="shared" si="41"/>
        <v>-0.17986930329675568</v>
      </c>
    </row>
    <row r="338" spans="1:18" x14ac:dyDescent="0.75">
      <c r="A338">
        <v>38</v>
      </c>
      <c r="B338">
        <v>1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1.9989999999999999</v>
      </c>
      <c r="J338">
        <v>0</v>
      </c>
      <c r="K338" s="1">
        <f t="shared" si="35"/>
        <v>-1.758153056023851</v>
      </c>
      <c r="L338" s="1">
        <v>0</v>
      </c>
      <c r="M338" s="1">
        <f t="shared" si="36"/>
        <v>0.17236291466855119</v>
      </c>
      <c r="N338" s="1">
        <f t="shared" si="37"/>
        <v>1</v>
      </c>
      <c r="O338" s="1">
        <f t="shared" si="38"/>
        <v>0.1470218074215367</v>
      </c>
      <c r="P338" s="1">
        <f t="shared" si="39"/>
        <v>0.8529781925784633</v>
      </c>
      <c r="Q338" s="1">
        <f t="shared" si="40"/>
        <v>0.8529781925784633</v>
      </c>
      <c r="R338" s="2">
        <f t="shared" si="41"/>
        <v>-0.15902129737592208</v>
      </c>
    </row>
    <row r="339" spans="1:18" x14ac:dyDescent="0.75">
      <c r="A339">
        <v>38</v>
      </c>
      <c r="B339">
        <v>2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1.399</v>
      </c>
      <c r="J339">
        <v>0</v>
      </c>
      <c r="K339" s="1">
        <f t="shared" si="35"/>
        <v>-2.2897116529770853</v>
      </c>
      <c r="L339" s="1">
        <v>0</v>
      </c>
      <c r="M339" s="1">
        <f t="shared" si="36"/>
        <v>0.10129566594693437</v>
      </c>
      <c r="N339" s="1">
        <f t="shared" si="37"/>
        <v>1</v>
      </c>
      <c r="O339" s="1">
        <f t="shared" si="38"/>
        <v>9.1978629426310007E-2</v>
      </c>
      <c r="P339" s="1">
        <f t="shared" si="39"/>
        <v>0.90802137057368992</v>
      </c>
      <c r="Q339" s="1">
        <f t="shared" si="40"/>
        <v>0.90802137057368992</v>
      </c>
      <c r="R339" s="2">
        <f t="shared" si="41"/>
        <v>-9.648736478370025E-2</v>
      </c>
    </row>
    <row r="340" spans="1:18" x14ac:dyDescent="0.75">
      <c r="A340">
        <v>38</v>
      </c>
      <c r="B340">
        <v>3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1.9989999999999999</v>
      </c>
      <c r="J340">
        <v>0</v>
      </c>
      <c r="K340" s="1">
        <f t="shared" si="35"/>
        <v>-0.62385653604022995</v>
      </c>
      <c r="L340" s="1">
        <v>0</v>
      </c>
      <c r="M340" s="1">
        <f t="shared" si="36"/>
        <v>0.53587383073476125</v>
      </c>
      <c r="N340" s="1">
        <f t="shared" si="37"/>
        <v>1</v>
      </c>
      <c r="O340" s="1">
        <f t="shared" si="38"/>
        <v>0.34890485143457356</v>
      </c>
      <c r="P340" s="1">
        <f t="shared" si="39"/>
        <v>0.6510951485654265</v>
      </c>
      <c r="Q340" s="1">
        <f t="shared" si="40"/>
        <v>0.6510951485654265</v>
      </c>
      <c r="R340" s="2">
        <f t="shared" si="41"/>
        <v>-0.42909948990296365</v>
      </c>
    </row>
    <row r="341" spans="1:18" x14ac:dyDescent="0.75">
      <c r="A341">
        <v>38</v>
      </c>
      <c r="B341">
        <v>4</v>
      </c>
      <c r="C341">
        <v>0</v>
      </c>
      <c r="D341">
        <v>0</v>
      </c>
      <c r="E341">
        <v>1</v>
      </c>
      <c r="F341">
        <v>1</v>
      </c>
      <c r="G341">
        <v>0</v>
      </c>
      <c r="H341">
        <v>0</v>
      </c>
      <c r="I341">
        <v>1.6989999999999998</v>
      </c>
      <c r="J341">
        <v>1</v>
      </c>
      <c r="K341" s="1">
        <f t="shared" si="35"/>
        <v>0.12368257585403408</v>
      </c>
      <c r="L341" s="1">
        <v>0</v>
      </c>
      <c r="M341" s="1">
        <f t="shared" si="36"/>
        <v>1.1316565988519474</v>
      </c>
      <c r="N341" s="1">
        <f t="shared" si="37"/>
        <v>1</v>
      </c>
      <c r="O341" s="1">
        <f t="shared" si="38"/>
        <v>0.53088128709916371</v>
      </c>
      <c r="P341" s="1">
        <f t="shared" si="39"/>
        <v>0.4691187129008364</v>
      </c>
      <c r="Q341" s="1">
        <f t="shared" si="40"/>
        <v>0.53088128709916371</v>
      </c>
      <c r="R341" s="2">
        <f t="shared" si="41"/>
        <v>-0.63321684751953244</v>
      </c>
    </row>
    <row r="342" spans="1:18" x14ac:dyDescent="0.75">
      <c r="A342">
        <v>38</v>
      </c>
      <c r="B342">
        <v>5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1</v>
      </c>
      <c r="I342">
        <v>1.9989999999999999</v>
      </c>
      <c r="J342">
        <v>0</v>
      </c>
      <c r="K342" s="1">
        <f t="shared" si="35"/>
        <v>-2.3955412150206747</v>
      </c>
      <c r="L342" s="1">
        <v>0</v>
      </c>
      <c r="M342" s="1">
        <f t="shared" si="36"/>
        <v>9.1123348249744496E-2</v>
      </c>
      <c r="N342" s="1">
        <f t="shared" si="37"/>
        <v>1</v>
      </c>
      <c r="O342" s="1">
        <f t="shared" si="38"/>
        <v>8.3513333662884381E-2</v>
      </c>
      <c r="P342" s="1">
        <f t="shared" si="39"/>
        <v>0.91648666633711562</v>
      </c>
      <c r="Q342" s="1">
        <f t="shared" si="40"/>
        <v>0.91648666633711562</v>
      </c>
      <c r="R342" s="2">
        <f t="shared" si="41"/>
        <v>-8.7207760267437304E-2</v>
      </c>
    </row>
    <row r="343" spans="1:18" x14ac:dyDescent="0.75">
      <c r="A343">
        <v>38</v>
      </c>
      <c r="B343">
        <v>6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1.399</v>
      </c>
      <c r="J343">
        <v>1</v>
      </c>
      <c r="K343" s="1">
        <f t="shared" si="35"/>
        <v>9.5601537840961814E-2</v>
      </c>
      <c r="L343" s="1">
        <v>0</v>
      </c>
      <c r="M343" s="1">
        <f t="shared" si="36"/>
        <v>1.1003205405340635</v>
      </c>
      <c r="N343" s="1">
        <f t="shared" si="37"/>
        <v>1</v>
      </c>
      <c r="O343" s="1">
        <f t="shared" si="38"/>
        <v>0.52388219764506849</v>
      </c>
      <c r="P343" s="1">
        <f t="shared" si="39"/>
        <v>0.4761178023549314</v>
      </c>
      <c r="Q343" s="1">
        <f t="shared" si="40"/>
        <v>0.52388219764506849</v>
      </c>
      <c r="R343" s="2">
        <f t="shared" si="41"/>
        <v>-0.64648843358992203</v>
      </c>
    </row>
    <row r="344" spans="1:18" x14ac:dyDescent="0.75">
      <c r="A344">
        <v>38</v>
      </c>
      <c r="B344">
        <v>7</v>
      </c>
      <c r="C344">
        <v>0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1.399</v>
      </c>
      <c r="J344">
        <v>0</v>
      </c>
      <c r="K344" s="1">
        <f t="shared" si="35"/>
        <v>-0.87670334407292549</v>
      </c>
      <c r="L344" s="1">
        <v>0</v>
      </c>
      <c r="M344" s="1">
        <f t="shared" si="36"/>
        <v>0.41615256462262679</v>
      </c>
      <c r="N344" s="1">
        <f t="shared" si="37"/>
        <v>1</v>
      </c>
      <c r="O344" s="1">
        <f t="shared" si="38"/>
        <v>0.29386139249306253</v>
      </c>
      <c r="P344" s="1">
        <f t="shared" si="39"/>
        <v>0.70613860750693758</v>
      </c>
      <c r="Q344" s="1">
        <f t="shared" si="40"/>
        <v>0.70613860750693758</v>
      </c>
      <c r="R344" s="2">
        <f t="shared" si="41"/>
        <v>-0.34794373284518837</v>
      </c>
    </row>
    <row r="345" spans="1:18" x14ac:dyDescent="0.75">
      <c r="A345">
        <v>38</v>
      </c>
      <c r="B345">
        <v>8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1.6989999999999998</v>
      </c>
      <c r="J345">
        <v>0</v>
      </c>
      <c r="K345" s="1">
        <f t="shared" si="35"/>
        <v>-2.4236222530337468</v>
      </c>
      <c r="L345" s="1">
        <v>0</v>
      </c>
      <c r="M345" s="1">
        <f t="shared" si="36"/>
        <v>8.8600103514750117E-2</v>
      </c>
      <c r="N345" s="1">
        <f t="shared" si="37"/>
        <v>1</v>
      </c>
      <c r="O345" s="1">
        <f t="shared" si="38"/>
        <v>8.1389027273365139E-2</v>
      </c>
      <c r="P345" s="1">
        <f t="shared" si="39"/>
        <v>0.91861097272663483</v>
      </c>
      <c r="Q345" s="1">
        <f t="shared" si="40"/>
        <v>0.91861097272663483</v>
      </c>
      <c r="R345" s="2">
        <f t="shared" si="41"/>
        <v>-8.4892562107752437E-2</v>
      </c>
    </row>
    <row r="346" spans="1:18" x14ac:dyDescent="0.75">
      <c r="A346">
        <v>38</v>
      </c>
      <c r="B346">
        <v>9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1.6989999999999998</v>
      </c>
      <c r="J346">
        <v>0</v>
      </c>
      <c r="K346" s="1">
        <f t="shared" si="35"/>
        <v>-1.6242424559671893</v>
      </c>
      <c r="L346" s="1">
        <v>0</v>
      </c>
      <c r="M346" s="1">
        <f t="shared" si="36"/>
        <v>0.19706090098414894</v>
      </c>
      <c r="N346" s="1">
        <f t="shared" si="37"/>
        <v>1</v>
      </c>
      <c r="O346" s="1">
        <f t="shared" si="38"/>
        <v>0.16462061439158004</v>
      </c>
      <c r="P346" s="1">
        <f t="shared" si="39"/>
        <v>0.83537938560842007</v>
      </c>
      <c r="Q346" s="1">
        <f t="shared" si="40"/>
        <v>0.83537938560842007</v>
      </c>
      <c r="R346" s="2">
        <f t="shared" si="41"/>
        <v>-0.17986930329675568</v>
      </c>
    </row>
    <row r="347" spans="1:18" x14ac:dyDescent="0.75">
      <c r="A347">
        <v>39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1.9989999999999999</v>
      </c>
      <c r="J347">
        <v>0</v>
      </c>
      <c r="K347" s="1">
        <f t="shared" si="35"/>
        <v>-1.758153056023851</v>
      </c>
      <c r="L347" s="1">
        <v>0</v>
      </c>
      <c r="M347" s="1">
        <f t="shared" si="36"/>
        <v>0.17236291466855119</v>
      </c>
      <c r="N347" s="1">
        <f t="shared" si="37"/>
        <v>1</v>
      </c>
      <c r="O347" s="1">
        <f t="shared" si="38"/>
        <v>0.1470218074215367</v>
      </c>
      <c r="P347" s="1">
        <f t="shared" si="39"/>
        <v>0.8529781925784633</v>
      </c>
      <c r="Q347" s="1">
        <f t="shared" si="40"/>
        <v>0.8529781925784633</v>
      </c>
      <c r="R347" s="2">
        <f t="shared" si="41"/>
        <v>-0.15902129737592208</v>
      </c>
    </row>
    <row r="348" spans="1:18" x14ac:dyDescent="0.75">
      <c r="A348">
        <v>39</v>
      </c>
      <c r="B348">
        <v>2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1.399</v>
      </c>
      <c r="J348">
        <v>0</v>
      </c>
      <c r="K348" s="1">
        <f t="shared" si="35"/>
        <v>-2.2897116529770853</v>
      </c>
      <c r="L348" s="1">
        <v>0</v>
      </c>
      <c r="M348" s="1">
        <f t="shared" si="36"/>
        <v>0.10129566594693437</v>
      </c>
      <c r="N348" s="1">
        <f t="shared" si="37"/>
        <v>1</v>
      </c>
      <c r="O348" s="1">
        <f t="shared" si="38"/>
        <v>9.1978629426310007E-2</v>
      </c>
      <c r="P348" s="1">
        <f t="shared" si="39"/>
        <v>0.90802137057368992</v>
      </c>
      <c r="Q348" s="1">
        <f t="shared" si="40"/>
        <v>0.90802137057368992</v>
      </c>
      <c r="R348" s="2">
        <f t="shared" si="41"/>
        <v>-9.648736478370025E-2</v>
      </c>
    </row>
    <row r="349" spans="1:18" x14ac:dyDescent="0.75">
      <c r="A349">
        <v>39</v>
      </c>
      <c r="B349">
        <v>3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1.9989999999999999</v>
      </c>
      <c r="J349">
        <v>0</v>
      </c>
      <c r="K349" s="1">
        <f t="shared" si="35"/>
        <v>-0.62385653604022995</v>
      </c>
      <c r="L349" s="1">
        <v>0</v>
      </c>
      <c r="M349" s="1">
        <f t="shared" si="36"/>
        <v>0.53587383073476125</v>
      </c>
      <c r="N349" s="1">
        <f t="shared" si="37"/>
        <v>1</v>
      </c>
      <c r="O349" s="1">
        <f t="shared" si="38"/>
        <v>0.34890485143457356</v>
      </c>
      <c r="P349" s="1">
        <f t="shared" si="39"/>
        <v>0.6510951485654265</v>
      </c>
      <c r="Q349" s="1">
        <f t="shared" si="40"/>
        <v>0.6510951485654265</v>
      </c>
      <c r="R349" s="2">
        <f t="shared" si="41"/>
        <v>-0.42909948990296365</v>
      </c>
    </row>
    <row r="350" spans="1:18" x14ac:dyDescent="0.75">
      <c r="A350">
        <v>39</v>
      </c>
      <c r="B350">
        <v>4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>
        <v>1.6989999999999998</v>
      </c>
      <c r="J350">
        <v>1</v>
      </c>
      <c r="K350" s="1">
        <f t="shared" si="35"/>
        <v>0.12368257585403408</v>
      </c>
      <c r="L350" s="1">
        <v>0</v>
      </c>
      <c r="M350" s="1">
        <f t="shared" si="36"/>
        <v>1.1316565988519474</v>
      </c>
      <c r="N350" s="1">
        <f t="shared" si="37"/>
        <v>1</v>
      </c>
      <c r="O350" s="1">
        <f t="shared" si="38"/>
        <v>0.53088128709916371</v>
      </c>
      <c r="P350" s="1">
        <f t="shared" si="39"/>
        <v>0.4691187129008364</v>
      </c>
      <c r="Q350" s="1">
        <f t="shared" si="40"/>
        <v>0.53088128709916371</v>
      </c>
      <c r="R350" s="2">
        <f t="shared" si="41"/>
        <v>-0.63321684751953244</v>
      </c>
    </row>
    <row r="351" spans="1:18" x14ac:dyDescent="0.75">
      <c r="A351">
        <v>39</v>
      </c>
      <c r="B351">
        <v>5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1</v>
      </c>
      <c r="I351">
        <v>1.9989999999999999</v>
      </c>
      <c r="J351">
        <v>0</v>
      </c>
      <c r="K351" s="1">
        <f t="shared" si="35"/>
        <v>-2.3955412150206747</v>
      </c>
      <c r="L351" s="1">
        <v>0</v>
      </c>
      <c r="M351" s="1">
        <f t="shared" si="36"/>
        <v>9.1123348249744496E-2</v>
      </c>
      <c r="N351" s="1">
        <f t="shared" si="37"/>
        <v>1</v>
      </c>
      <c r="O351" s="1">
        <f t="shared" si="38"/>
        <v>8.3513333662884381E-2</v>
      </c>
      <c r="P351" s="1">
        <f t="shared" si="39"/>
        <v>0.91648666633711562</v>
      </c>
      <c r="Q351" s="1">
        <f t="shared" si="40"/>
        <v>0.91648666633711562</v>
      </c>
      <c r="R351" s="2">
        <f t="shared" si="41"/>
        <v>-8.7207760267437304E-2</v>
      </c>
    </row>
    <row r="352" spans="1:18" x14ac:dyDescent="0.75">
      <c r="A352">
        <v>39</v>
      </c>
      <c r="B352">
        <v>6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1.399</v>
      </c>
      <c r="J352">
        <v>1</v>
      </c>
      <c r="K352" s="1">
        <f t="shared" si="35"/>
        <v>9.5601537840961814E-2</v>
      </c>
      <c r="L352" s="1">
        <v>0</v>
      </c>
      <c r="M352" s="1">
        <f t="shared" si="36"/>
        <v>1.1003205405340635</v>
      </c>
      <c r="N352" s="1">
        <f t="shared" si="37"/>
        <v>1</v>
      </c>
      <c r="O352" s="1">
        <f t="shared" si="38"/>
        <v>0.52388219764506849</v>
      </c>
      <c r="P352" s="1">
        <f t="shared" si="39"/>
        <v>0.4761178023549314</v>
      </c>
      <c r="Q352" s="1">
        <f t="shared" si="40"/>
        <v>0.52388219764506849</v>
      </c>
      <c r="R352" s="2">
        <f t="shared" si="41"/>
        <v>-0.64648843358992203</v>
      </c>
    </row>
    <row r="353" spans="1:18" x14ac:dyDescent="0.75">
      <c r="A353">
        <v>39</v>
      </c>
      <c r="B353">
        <v>7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1.399</v>
      </c>
      <c r="J353">
        <v>0</v>
      </c>
      <c r="K353" s="1">
        <f t="shared" si="35"/>
        <v>-0.87670334407292549</v>
      </c>
      <c r="L353" s="1">
        <v>0</v>
      </c>
      <c r="M353" s="1">
        <f t="shared" si="36"/>
        <v>0.41615256462262679</v>
      </c>
      <c r="N353" s="1">
        <f t="shared" si="37"/>
        <v>1</v>
      </c>
      <c r="O353" s="1">
        <f t="shared" si="38"/>
        <v>0.29386139249306253</v>
      </c>
      <c r="P353" s="1">
        <f t="shared" si="39"/>
        <v>0.70613860750693758</v>
      </c>
      <c r="Q353" s="1">
        <f t="shared" si="40"/>
        <v>0.70613860750693758</v>
      </c>
      <c r="R353" s="2">
        <f t="shared" si="41"/>
        <v>-0.34794373284518837</v>
      </c>
    </row>
    <row r="354" spans="1:18" x14ac:dyDescent="0.75">
      <c r="A354">
        <v>39</v>
      </c>
      <c r="B354">
        <v>8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1.6989999999999998</v>
      </c>
      <c r="J354">
        <v>0</v>
      </c>
      <c r="K354" s="1">
        <f t="shared" si="35"/>
        <v>-2.4236222530337468</v>
      </c>
      <c r="L354" s="1">
        <v>0</v>
      </c>
      <c r="M354" s="1">
        <f t="shared" si="36"/>
        <v>8.8600103514750117E-2</v>
      </c>
      <c r="N354" s="1">
        <f t="shared" si="37"/>
        <v>1</v>
      </c>
      <c r="O354" s="1">
        <f t="shared" si="38"/>
        <v>8.1389027273365139E-2</v>
      </c>
      <c r="P354" s="1">
        <f t="shared" si="39"/>
        <v>0.91861097272663483</v>
      </c>
      <c r="Q354" s="1">
        <f t="shared" si="40"/>
        <v>0.91861097272663483</v>
      </c>
      <c r="R354" s="2">
        <f t="shared" si="41"/>
        <v>-8.4892562107752437E-2</v>
      </c>
    </row>
    <row r="355" spans="1:18" x14ac:dyDescent="0.75">
      <c r="A355">
        <v>39</v>
      </c>
      <c r="B355">
        <v>9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1.6989999999999998</v>
      </c>
      <c r="J355">
        <v>0</v>
      </c>
      <c r="K355" s="1">
        <f t="shared" si="35"/>
        <v>-1.6242424559671893</v>
      </c>
      <c r="L355" s="1">
        <v>0</v>
      </c>
      <c r="M355" s="1">
        <f t="shared" si="36"/>
        <v>0.19706090098414894</v>
      </c>
      <c r="N355" s="1">
        <f t="shared" si="37"/>
        <v>1</v>
      </c>
      <c r="O355" s="1">
        <f t="shared" si="38"/>
        <v>0.16462061439158004</v>
      </c>
      <c r="P355" s="1">
        <f t="shared" si="39"/>
        <v>0.83537938560842007</v>
      </c>
      <c r="Q355" s="1">
        <f t="shared" si="40"/>
        <v>0.83537938560842007</v>
      </c>
      <c r="R355" s="2">
        <f t="shared" si="41"/>
        <v>-0.17986930329675568</v>
      </c>
    </row>
    <row r="356" spans="1:18" x14ac:dyDescent="0.75">
      <c r="A356">
        <v>40</v>
      </c>
      <c r="B356">
        <v>1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1.9989999999999999</v>
      </c>
      <c r="J356">
        <v>0</v>
      </c>
      <c r="K356" s="1">
        <f t="shared" si="35"/>
        <v>-1.758153056023851</v>
      </c>
      <c r="L356" s="1">
        <v>0</v>
      </c>
      <c r="M356" s="1">
        <f t="shared" si="36"/>
        <v>0.17236291466855119</v>
      </c>
      <c r="N356" s="1">
        <f t="shared" si="37"/>
        <v>1</v>
      </c>
      <c r="O356" s="1">
        <f t="shared" si="38"/>
        <v>0.1470218074215367</v>
      </c>
      <c r="P356" s="1">
        <f t="shared" si="39"/>
        <v>0.8529781925784633</v>
      </c>
      <c r="Q356" s="1">
        <f t="shared" si="40"/>
        <v>0.8529781925784633</v>
      </c>
      <c r="R356" s="2">
        <f t="shared" si="41"/>
        <v>-0.15902129737592208</v>
      </c>
    </row>
    <row r="357" spans="1:18" x14ac:dyDescent="0.75">
      <c r="A357">
        <v>40</v>
      </c>
      <c r="B357">
        <v>2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1.399</v>
      </c>
      <c r="J357">
        <v>0</v>
      </c>
      <c r="K357" s="1">
        <f t="shared" si="35"/>
        <v>-2.2897116529770853</v>
      </c>
      <c r="L357" s="1">
        <v>0</v>
      </c>
      <c r="M357" s="1">
        <f t="shared" si="36"/>
        <v>0.10129566594693437</v>
      </c>
      <c r="N357" s="1">
        <f t="shared" si="37"/>
        <v>1</v>
      </c>
      <c r="O357" s="1">
        <f t="shared" si="38"/>
        <v>9.1978629426310007E-2</v>
      </c>
      <c r="P357" s="1">
        <f t="shared" si="39"/>
        <v>0.90802137057368992</v>
      </c>
      <c r="Q357" s="1">
        <f t="shared" si="40"/>
        <v>0.90802137057368992</v>
      </c>
      <c r="R357" s="2">
        <f t="shared" si="41"/>
        <v>-9.648736478370025E-2</v>
      </c>
    </row>
    <row r="358" spans="1:18" x14ac:dyDescent="0.75">
      <c r="A358">
        <v>40</v>
      </c>
      <c r="B358">
        <v>3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1.9989999999999999</v>
      </c>
      <c r="J358">
        <v>0</v>
      </c>
      <c r="K358" s="1">
        <f t="shared" si="35"/>
        <v>-0.62385653604022995</v>
      </c>
      <c r="L358" s="1">
        <v>0</v>
      </c>
      <c r="M358" s="1">
        <f t="shared" si="36"/>
        <v>0.53587383073476125</v>
      </c>
      <c r="N358" s="1">
        <f t="shared" si="37"/>
        <v>1</v>
      </c>
      <c r="O358" s="1">
        <f t="shared" si="38"/>
        <v>0.34890485143457356</v>
      </c>
      <c r="P358" s="1">
        <f t="shared" si="39"/>
        <v>0.6510951485654265</v>
      </c>
      <c r="Q358" s="1">
        <f t="shared" si="40"/>
        <v>0.6510951485654265</v>
      </c>
      <c r="R358" s="2">
        <f t="shared" si="41"/>
        <v>-0.42909948990296365</v>
      </c>
    </row>
    <row r="359" spans="1:18" x14ac:dyDescent="0.75">
      <c r="A359">
        <v>40</v>
      </c>
      <c r="B359">
        <v>4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1.6989999999999998</v>
      </c>
      <c r="J359">
        <v>0</v>
      </c>
      <c r="K359" s="1">
        <f t="shared" si="35"/>
        <v>0.12368257585403408</v>
      </c>
      <c r="L359" s="1">
        <v>0</v>
      </c>
      <c r="M359" s="1">
        <f t="shared" si="36"/>
        <v>1.1316565988519474</v>
      </c>
      <c r="N359" s="1">
        <f t="shared" si="37"/>
        <v>1</v>
      </c>
      <c r="O359" s="1">
        <f t="shared" si="38"/>
        <v>0.53088128709916371</v>
      </c>
      <c r="P359" s="1">
        <f t="shared" si="39"/>
        <v>0.4691187129008364</v>
      </c>
      <c r="Q359" s="1">
        <f t="shared" si="40"/>
        <v>0.4691187129008364</v>
      </c>
      <c r="R359" s="2">
        <f t="shared" si="41"/>
        <v>-0.75689942337356675</v>
      </c>
    </row>
    <row r="360" spans="1:18" x14ac:dyDescent="0.75">
      <c r="A360">
        <v>40</v>
      </c>
      <c r="B360">
        <v>5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1</v>
      </c>
      <c r="I360">
        <v>1.9989999999999999</v>
      </c>
      <c r="J360">
        <v>0</v>
      </c>
      <c r="K360" s="1">
        <f t="shared" si="35"/>
        <v>-2.3955412150206747</v>
      </c>
      <c r="L360" s="1">
        <v>0</v>
      </c>
      <c r="M360" s="1">
        <f t="shared" si="36"/>
        <v>9.1123348249744496E-2</v>
      </c>
      <c r="N360" s="1">
        <f t="shared" si="37"/>
        <v>1</v>
      </c>
      <c r="O360" s="1">
        <f t="shared" si="38"/>
        <v>8.3513333662884381E-2</v>
      </c>
      <c r="P360" s="1">
        <f t="shared" si="39"/>
        <v>0.91648666633711562</v>
      </c>
      <c r="Q360" s="1">
        <f t="shared" si="40"/>
        <v>0.91648666633711562</v>
      </c>
      <c r="R360" s="2">
        <f t="shared" si="41"/>
        <v>-8.7207760267437304E-2</v>
      </c>
    </row>
    <row r="361" spans="1:18" x14ac:dyDescent="0.75">
      <c r="A361">
        <v>40</v>
      </c>
      <c r="B361">
        <v>6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1.399</v>
      </c>
      <c r="J361">
        <v>0</v>
      </c>
      <c r="K361" s="1">
        <f t="shared" si="35"/>
        <v>9.5601537840961814E-2</v>
      </c>
      <c r="L361" s="1">
        <v>0</v>
      </c>
      <c r="M361" s="1">
        <f t="shared" si="36"/>
        <v>1.1003205405340635</v>
      </c>
      <c r="N361" s="1">
        <f t="shared" si="37"/>
        <v>1</v>
      </c>
      <c r="O361" s="1">
        <f t="shared" si="38"/>
        <v>0.52388219764506849</v>
      </c>
      <c r="P361" s="1">
        <f t="shared" si="39"/>
        <v>0.4761178023549314</v>
      </c>
      <c r="Q361" s="1">
        <f t="shared" si="40"/>
        <v>0.4761178023549314</v>
      </c>
      <c r="R361" s="2">
        <f t="shared" si="41"/>
        <v>-0.74208997143088384</v>
      </c>
    </row>
    <row r="362" spans="1:18" x14ac:dyDescent="0.75">
      <c r="A362">
        <v>40</v>
      </c>
      <c r="B362">
        <v>7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0</v>
      </c>
      <c r="I362">
        <v>1.399</v>
      </c>
      <c r="J362">
        <v>0</v>
      </c>
      <c r="K362" s="1">
        <f t="shared" si="35"/>
        <v>-0.87670334407292549</v>
      </c>
      <c r="L362" s="1">
        <v>0</v>
      </c>
      <c r="M362" s="1">
        <f t="shared" si="36"/>
        <v>0.41615256462262679</v>
      </c>
      <c r="N362" s="1">
        <f t="shared" si="37"/>
        <v>1</v>
      </c>
      <c r="O362" s="1">
        <f t="shared" si="38"/>
        <v>0.29386139249306253</v>
      </c>
      <c r="P362" s="1">
        <f t="shared" si="39"/>
        <v>0.70613860750693758</v>
      </c>
      <c r="Q362" s="1">
        <f t="shared" si="40"/>
        <v>0.70613860750693758</v>
      </c>
      <c r="R362" s="2">
        <f t="shared" si="41"/>
        <v>-0.34794373284518837</v>
      </c>
    </row>
    <row r="363" spans="1:18" x14ac:dyDescent="0.75">
      <c r="A363">
        <v>40</v>
      </c>
      <c r="B363">
        <v>8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1.6989999999999998</v>
      </c>
      <c r="J363">
        <v>0</v>
      </c>
      <c r="K363" s="1">
        <f t="shared" si="35"/>
        <v>-2.4236222530337468</v>
      </c>
      <c r="L363" s="1">
        <v>0</v>
      </c>
      <c r="M363" s="1">
        <f t="shared" si="36"/>
        <v>8.8600103514750117E-2</v>
      </c>
      <c r="N363" s="1">
        <f t="shared" si="37"/>
        <v>1</v>
      </c>
      <c r="O363" s="1">
        <f t="shared" si="38"/>
        <v>8.1389027273365139E-2</v>
      </c>
      <c r="P363" s="1">
        <f t="shared" si="39"/>
        <v>0.91861097272663483</v>
      </c>
      <c r="Q363" s="1">
        <f t="shared" si="40"/>
        <v>0.91861097272663483</v>
      </c>
      <c r="R363" s="2">
        <f t="shared" si="41"/>
        <v>-8.4892562107752437E-2</v>
      </c>
    </row>
    <row r="364" spans="1:18" x14ac:dyDescent="0.75">
      <c r="A364">
        <v>40</v>
      </c>
      <c r="B364">
        <v>9</v>
      </c>
      <c r="C364">
        <v>0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1.6989999999999998</v>
      </c>
      <c r="J364">
        <v>0</v>
      </c>
      <c r="K364" s="1">
        <f t="shared" si="35"/>
        <v>-1.6242424559671893</v>
      </c>
      <c r="L364" s="1">
        <v>0</v>
      </c>
      <c r="M364" s="1">
        <f t="shared" si="36"/>
        <v>0.19706090098414894</v>
      </c>
      <c r="N364" s="1">
        <f t="shared" si="37"/>
        <v>1</v>
      </c>
      <c r="O364" s="1">
        <f t="shared" si="38"/>
        <v>0.16462061439158004</v>
      </c>
      <c r="P364" s="1">
        <f t="shared" si="39"/>
        <v>0.83537938560842007</v>
      </c>
      <c r="Q364" s="1">
        <f t="shared" si="40"/>
        <v>0.83537938560842007</v>
      </c>
      <c r="R364" s="2">
        <f t="shared" si="41"/>
        <v>-0.17986930329675568</v>
      </c>
    </row>
    <row r="365" spans="1:18" x14ac:dyDescent="0.75">
      <c r="A365">
        <v>41</v>
      </c>
      <c r="B365">
        <v>1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1.9989999999999999</v>
      </c>
      <c r="J365">
        <v>0</v>
      </c>
      <c r="K365" s="1">
        <f t="shared" si="35"/>
        <v>-1.758153056023851</v>
      </c>
      <c r="L365" s="1">
        <v>0</v>
      </c>
      <c r="M365" s="1">
        <f t="shared" si="36"/>
        <v>0.17236291466855119</v>
      </c>
      <c r="N365" s="1">
        <f t="shared" si="37"/>
        <v>1</v>
      </c>
      <c r="O365" s="1">
        <f t="shared" si="38"/>
        <v>0.1470218074215367</v>
      </c>
      <c r="P365" s="1">
        <f t="shared" si="39"/>
        <v>0.8529781925784633</v>
      </c>
      <c r="Q365" s="1">
        <f t="shared" si="40"/>
        <v>0.8529781925784633</v>
      </c>
      <c r="R365" s="2">
        <f t="shared" si="41"/>
        <v>-0.15902129737592208</v>
      </c>
    </row>
    <row r="366" spans="1:18" x14ac:dyDescent="0.75">
      <c r="A366">
        <v>41</v>
      </c>
      <c r="B366">
        <v>2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1.399</v>
      </c>
      <c r="J366">
        <v>0</v>
      </c>
      <c r="K366" s="1">
        <f t="shared" si="35"/>
        <v>-2.2897116529770853</v>
      </c>
      <c r="L366" s="1">
        <v>0</v>
      </c>
      <c r="M366" s="1">
        <f t="shared" si="36"/>
        <v>0.10129566594693437</v>
      </c>
      <c r="N366" s="1">
        <f t="shared" si="37"/>
        <v>1</v>
      </c>
      <c r="O366" s="1">
        <f t="shared" si="38"/>
        <v>9.1978629426310007E-2</v>
      </c>
      <c r="P366" s="1">
        <f t="shared" si="39"/>
        <v>0.90802137057368992</v>
      </c>
      <c r="Q366" s="1">
        <f t="shared" si="40"/>
        <v>0.90802137057368992</v>
      </c>
      <c r="R366" s="2">
        <f t="shared" si="41"/>
        <v>-9.648736478370025E-2</v>
      </c>
    </row>
    <row r="367" spans="1:18" x14ac:dyDescent="0.75">
      <c r="A367">
        <v>41</v>
      </c>
      <c r="B367">
        <v>3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1.9989999999999999</v>
      </c>
      <c r="J367">
        <v>0</v>
      </c>
      <c r="K367" s="1">
        <f t="shared" si="35"/>
        <v>-0.62385653604022995</v>
      </c>
      <c r="L367" s="1">
        <v>0</v>
      </c>
      <c r="M367" s="1">
        <f t="shared" si="36"/>
        <v>0.53587383073476125</v>
      </c>
      <c r="N367" s="1">
        <f t="shared" si="37"/>
        <v>1</v>
      </c>
      <c r="O367" s="1">
        <f t="shared" si="38"/>
        <v>0.34890485143457356</v>
      </c>
      <c r="P367" s="1">
        <f t="shared" si="39"/>
        <v>0.6510951485654265</v>
      </c>
      <c r="Q367" s="1">
        <f t="shared" si="40"/>
        <v>0.6510951485654265</v>
      </c>
      <c r="R367" s="2">
        <f t="shared" si="41"/>
        <v>-0.42909948990296365</v>
      </c>
    </row>
    <row r="368" spans="1:18" x14ac:dyDescent="0.75">
      <c r="A368">
        <v>41</v>
      </c>
      <c r="B368">
        <v>4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1.6989999999999998</v>
      </c>
      <c r="J368">
        <v>0</v>
      </c>
      <c r="K368" s="1">
        <f t="shared" si="35"/>
        <v>0.12368257585403408</v>
      </c>
      <c r="L368" s="1">
        <v>0</v>
      </c>
      <c r="M368" s="1">
        <f t="shared" si="36"/>
        <v>1.1316565988519474</v>
      </c>
      <c r="N368" s="1">
        <f t="shared" si="37"/>
        <v>1</v>
      </c>
      <c r="O368" s="1">
        <f t="shared" si="38"/>
        <v>0.53088128709916371</v>
      </c>
      <c r="P368" s="1">
        <f t="shared" si="39"/>
        <v>0.4691187129008364</v>
      </c>
      <c r="Q368" s="1">
        <f t="shared" si="40"/>
        <v>0.4691187129008364</v>
      </c>
      <c r="R368" s="2">
        <f t="shared" si="41"/>
        <v>-0.75689942337356675</v>
      </c>
    </row>
    <row r="369" spans="1:18" x14ac:dyDescent="0.75">
      <c r="A369">
        <v>41</v>
      </c>
      <c r="B369">
        <v>5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1</v>
      </c>
      <c r="I369">
        <v>1.9989999999999999</v>
      </c>
      <c r="J369">
        <v>0</v>
      </c>
      <c r="K369" s="1">
        <f t="shared" si="35"/>
        <v>-2.3955412150206747</v>
      </c>
      <c r="L369" s="1">
        <v>0</v>
      </c>
      <c r="M369" s="1">
        <f t="shared" si="36"/>
        <v>9.1123348249744496E-2</v>
      </c>
      <c r="N369" s="1">
        <f t="shared" si="37"/>
        <v>1</v>
      </c>
      <c r="O369" s="1">
        <f t="shared" si="38"/>
        <v>8.3513333662884381E-2</v>
      </c>
      <c r="P369" s="1">
        <f t="shared" si="39"/>
        <v>0.91648666633711562</v>
      </c>
      <c r="Q369" s="1">
        <f t="shared" si="40"/>
        <v>0.91648666633711562</v>
      </c>
      <c r="R369" s="2">
        <f t="shared" si="41"/>
        <v>-8.7207760267437304E-2</v>
      </c>
    </row>
    <row r="370" spans="1:18" x14ac:dyDescent="0.75">
      <c r="A370">
        <v>41</v>
      </c>
      <c r="B370">
        <v>6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1.399</v>
      </c>
      <c r="J370">
        <v>0</v>
      </c>
      <c r="K370" s="1">
        <f t="shared" si="35"/>
        <v>9.5601537840961814E-2</v>
      </c>
      <c r="L370" s="1">
        <v>0</v>
      </c>
      <c r="M370" s="1">
        <f t="shared" si="36"/>
        <v>1.1003205405340635</v>
      </c>
      <c r="N370" s="1">
        <f t="shared" si="37"/>
        <v>1</v>
      </c>
      <c r="O370" s="1">
        <f t="shared" si="38"/>
        <v>0.52388219764506849</v>
      </c>
      <c r="P370" s="1">
        <f t="shared" si="39"/>
        <v>0.4761178023549314</v>
      </c>
      <c r="Q370" s="1">
        <f t="shared" si="40"/>
        <v>0.4761178023549314</v>
      </c>
      <c r="R370" s="2">
        <f t="shared" si="41"/>
        <v>-0.74208997143088384</v>
      </c>
    </row>
    <row r="371" spans="1:18" x14ac:dyDescent="0.75">
      <c r="A371">
        <v>41</v>
      </c>
      <c r="B371">
        <v>7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0</v>
      </c>
      <c r="I371">
        <v>1.399</v>
      </c>
      <c r="J371">
        <v>0</v>
      </c>
      <c r="K371" s="1">
        <f t="shared" si="35"/>
        <v>-0.87670334407292549</v>
      </c>
      <c r="L371" s="1">
        <v>0</v>
      </c>
      <c r="M371" s="1">
        <f t="shared" si="36"/>
        <v>0.41615256462262679</v>
      </c>
      <c r="N371" s="1">
        <f t="shared" si="37"/>
        <v>1</v>
      </c>
      <c r="O371" s="1">
        <f t="shared" si="38"/>
        <v>0.29386139249306253</v>
      </c>
      <c r="P371" s="1">
        <f t="shared" si="39"/>
        <v>0.70613860750693758</v>
      </c>
      <c r="Q371" s="1">
        <f t="shared" si="40"/>
        <v>0.70613860750693758</v>
      </c>
      <c r="R371" s="2">
        <f t="shared" si="41"/>
        <v>-0.34794373284518837</v>
      </c>
    </row>
    <row r="372" spans="1:18" x14ac:dyDescent="0.75">
      <c r="A372">
        <v>41</v>
      </c>
      <c r="B372">
        <v>8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1.6989999999999998</v>
      </c>
      <c r="J372">
        <v>0</v>
      </c>
      <c r="K372" s="1">
        <f t="shared" si="35"/>
        <v>-2.4236222530337468</v>
      </c>
      <c r="L372" s="1">
        <v>0</v>
      </c>
      <c r="M372" s="1">
        <f t="shared" si="36"/>
        <v>8.8600103514750117E-2</v>
      </c>
      <c r="N372" s="1">
        <f t="shared" si="37"/>
        <v>1</v>
      </c>
      <c r="O372" s="1">
        <f t="shared" si="38"/>
        <v>8.1389027273365139E-2</v>
      </c>
      <c r="P372" s="1">
        <f t="shared" si="39"/>
        <v>0.91861097272663483</v>
      </c>
      <c r="Q372" s="1">
        <f t="shared" si="40"/>
        <v>0.91861097272663483</v>
      </c>
      <c r="R372" s="2">
        <f t="shared" si="41"/>
        <v>-8.4892562107752437E-2</v>
      </c>
    </row>
    <row r="373" spans="1:18" x14ac:dyDescent="0.75">
      <c r="A373">
        <v>41</v>
      </c>
      <c r="B373">
        <v>9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1.6989999999999998</v>
      </c>
      <c r="J373">
        <v>0</v>
      </c>
      <c r="K373" s="1">
        <f t="shared" si="35"/>
        <v>-1.6242424559671893</v>
      </c>
      <c r="L373" s="1">
        <v>0</v>
      </c>
      <c r="M373" s="1">
        <f t="shared" si="36"/>
        <v>0.19706090098414894</v>
      </c>
      <c r="N373" s="1">
        <f t="shared" si="37"/>
        <v>1</v>
      </c>
      <c r="O373" s="1">
        <f t="shared" si="38"/>
        <v>0.16462061439158004</v>
      </c>
      <c r="P373" s="1">
        <f t="shared" si="39"/>
        <v>0.83537938560842007</v>
      </c>
      <c r="Q373" s="1">
        <f t="shared" si="40"/>
        <v>0.83537938560842007</v>
      </c>
      <c r="R373" s="2">
        <f t="shared" si="41"/>
        <v>-0.17986930329675568</v>
      </c>
    </row>
    <row r="374" spans="1:18" x14ac:dyDescent="0.75">
      <c r="A374">
        <v>42</v>
      </c>
      <c r="B374">
        <v>1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1.9989999999999999</v>
      </c>
      <c r="J374">
        <v>0</v>
      </c>
      <c r="K374" s="1">
        <f t="shared" si="35"/>
        <v>-1.758153056023851</v>
      </c>
      <c r="L374" s="1">
        <v>0</v>
      </c>
      <c r="M374" s="1">
        <f t="shared" si="36"/>
        <v>0.17236291466855119</v>
      </c>
      <c r="N374" s="1">
        <f t="shared" si="37"/>
        <v>1</v>
      </c>
      <c r="O374" s="1">
        <f t="shared" si="38"/>
        <v>0.1470218074215367</v>
      </c>
      <c r="P374" s="1">
        <f t="shared" si="39"/>
        <v>0.8529781925784633</v>
      </c>
      <c r="Q374" s="1">
        <f t="shared" si="40"/>
        <v>0.8529781925784633</v>
      </c>
      <c r="R374" s="2">
        <f t="shared" si="41"/>
        <v>-0.15902129737592208</v>
      </c>
    </row>
    <row r="375" spans="1:18" x14ac:dyDescent="0.75">
      <c r="A375">
        <v>42</v>
      </c>
      <c r="B375">
        <v>2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1</v>
      </c>
      <c r="I375">
        <v>1.399</v>
      </c>
      <c r="J375">
        <v>0</v>
      </c>
      <c r="K375" s="1">
        <f t="shared" si="35"/>
        <v>-2.2897116529770853</v>
      </c>
      <c r="L375" s="1">
        <v>0</v>
      </c>
      <c r="M375" s="1">
        <f t="shared" si="36"/>
        <v>0.10129566594693437</v>
      </c>
      <c r="N375" s="1">
        <f t="shared" si="37"/>
        <v>1</v>
      </c>
      <c r="O375" s="1">
        <f t="shared" si="38"/>
        <v>9.1978629426310007E-2</v>
      </c>
      <c r="P375" s="1">
        <f t="shared" si="39"/>
        <v>0.90802137057368992</v>
      </c>
      <c r="Q375" s="1">
        <f t="shared" si="40"/>
        <v>0.90802137057368992</v>
      </c>
      <c r="R375" s="2">
        <f t="shared" si="41"/>
        <v>-9.648736478370025E-2</v>
      </c>
    </row>
    <row r="376" spans="1:18" x14ac:dyDescent="0.75">
      <c r="A376">
        <v>42</v>
      </c>
      <c r="B376">
        <v>3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1.9989999999999999</v>
      </c>
      <c r="J376">
        <v>1</v>
      </c>
      <c r="K376" s="1">
        <f t="shared" si="35"/>
        <v>-0.62385653604022995</v>
      </c>
      <c r="L376" s="1">
        <v>0</v>
      </c>
      <c r="M376" s="1">
        <f t="shared" si="36"/>
        <v>0.53587383073476125</v>
      </c>
      <c r="N376" s="1">
        <f t="shared" si="37"/>
        <v>1</v>
      </c>
      <c r="O376" s="1">
        <f t="shared" si="38"/>
        <v>0.34890485143457356</v>
      </c>
      <c r="P376" s="1">
        <f t="shared" si="39"/>
        <v>0.6510951485654265</v>
      </c>
      <c r="Q376" s="1">
        <f t="shared" si="40"/>
        <v>0.34890485143457356</v>
      </c>
      <c r="R376" s="2">
        <f t="shared" si="41"/>
        <v>-1.0529560259431936</v>
      </c>
    </row>
    <row r="377" spans="1:18" x14ac:dyDescent="0.75">
      <c r="A377">
        <v>42</v>
      </c>
      <c r="B377">
        <v>4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1.6989999999999998</v>
      </c>
      <c r="J377">
        <v>1</v>
      </c>
      <c r="K377" s="1">
        <f t="shared" si="35"/>
        <v>0.12368257585403408</v>
      </c>
      <c r="L377" s="1">
        <v>0</v>
      </c>
      <c r="M377" s="1">
        <f t="shared" si="36"/>
        <v>1.1316565988519474</v>
      </c>
      <c r="N377" s="1">
        <f t="shared" si="37"/>
        <v>1</v>
      </c>
      <c r="O377" s="1">
        <f t="shared" si="38"/>
        <v>0.53088128709916371</v>
      </c>
      <c r="P377" s="1">
        <f t="shared" si="39"/>
        <v>0.4691187129008364</v>
      </c>
      <c r="Q377" s="1">
        <f t="shared" si="40"/>
        <v>0.53088128709916371</v>
      </c>
      <c r="R377" s="2">
        <f t="shared" si="41"/>
        <v>-0.63321684751953244</v>
      </c>
    </row>
    <row r="378" spans="1:18" x14ac:dyDescent="0.75">
      <c r="A378">
        <v>42</v>
      </c>
      <c r="B378">
        <v>5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1</v>
      </c>
      <c r="I378">
        <v>1.9989999999999999</v>
      </c>
      <c r="J378">
        <v>0</v>
      </c>
      <c r="K378" s="1">
        <f t="shared" si="35"/>
        <v>-2.3955412150206747</v>
      </c>
      <c r="L378" s="1">
        <v>0</v>
      </c>
      <c r="M378" s="1">
        <f t="shared" si="36"/>
        <v>9.1123348249744496E-2</v>
      </c>
      <c r="N378" s="1">
        <f t="shared" si="37"/>
        <v>1</v>
      </c>
      <c r="O378" s="1">
        <f t="shared" si="38"/>
        <v>8.3513333662884381E-2</v>
      </c>
      <c r="P378" s="1">
        <f t="shared" si="39"/>
        <v>0.91648666633711562</v>
      </c>
      <c r="Q378" s="1">
        <f t="shared" si="40"/>
        <v>0.91648666633711562</v>
      </c>
      <c r="R378" s="2">
        <f t="shared" si="41"/>
        <v>-8.7207760267437304E-2</v>
      </c>
    </row>
    <row r="379" spans="1:18" x14ac:dyDescent="0.75">
      <c r="A379">
        <v>42</v>
      </c>
      <c r="B379">
        <v>6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1.399</v>
      </c>
      <c r="J379">
        <v>1</v>
      </c>
      <c r="K379" s="1">
        <f t="shared" si="35"/>
        <v>9.5601537840961814E-2</v>
      </c>
      <c r="L379" s="1">
        <v>0</v>
      </c>
      <c r="M379" s="1">
        <f t="shared" si="36"/>
        <v>1.1003205405340635</v>
      </c>
      <c r="N379" s="1">
        <f t="shared" si="37"/>
        <v>1</v>
      </c>
      <c r="O379" s="1">
        <f t="shared" si="38"/>
        <v>0.52388219764506849</v>
      </c>
      <c r="P379" s="1">
        <f t="shared" si="39"/>
        <v>0.4761178023549314</v>
      </c>
      <c r="Q379" s="1">
        <f t="shared" si="40"/>
        <v>0.52388219764506849</v>
      </c>
      <c r="R379" s="2">
        <f t="shared" si="41"/>
        <v>-0.64648843358992203</v>
      </c>
    </row>
    <row r="380" spans="1:18" x14ac:dyDescent="0.75">
      <c r="A380">
        <v>42</v>
      </c>
      <c r="B380">
        <v>7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1.399</v>
      </c>
      <c r="J380">
        <v>0</v>
      </c>
      <c r="K380" s="1">
        <f t="shared" si="35"/>
        <v>-0.87670334407292549</v>
      </c>
      <c r="L380" s="1">
        <v>0</v>
      </c>
      <c r="M380" s="1">
        <f t="shared" si="36"/>
        <v>0.41615256462262679</v>
      </c>
      <c r="N380" s="1">
        <f t="shared" si="37"/>
        <v>1</v>
      </c>
      <c r="O380" s="1">
        <f t="shared" si="38"/>
        <v>0.29386139249306253</v>
      </c>
      <c r="P380" s="1">
        <f t="shared" si="39"/>
        <v>0.70613860750693758</v>
      </c>
      <c r="Q380" s="1">
        <f t="shared" si="40"/>
        <v>0.70613860750693758</v>
      </c>
      <c r="R380" s="2">
        <f t="shared" si="41"/>
        <v>-0.34794373284518837</v>
      </c>
    </row>
    <row r="381" spans="1:18" x14ac:dyDescent="0.75">
      <c r="A381">
        <v>42</v>
      </c>
      <c r="B381">
        <v>8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1.6989999999999998</v>
      </c>
      <c r="J381">
        <v>0</v>
      </c>
      <c r="K381" s="1">
        <f t="shared" si="35"/>
        <v>-2.4236222530337468</v>
      </c>
      <c r="L381" s="1">
        <v>0</v>
      </c>
      <c r="M381" s="1">
        <f t="shared" si="36"/>
        <v>8.8600103514750117E-2</v>
      </c>
      <c r="N381" s="1">
        <f t="shared" si="37"/>
        <v>1</v>
      </c>
      <c r="O381" s="1">
        <f t="shared" si="38"/>
        <v>8.1389027273365139E-2</v>
      </c>
      <c r="P381" s="1">
        <f t="shared" si="39"/>
        <v>0.91861097272663483</v>
      </c>
      <c r="Q381" s="1">
        <f t="shared" si="40"/>
        <v>0.91861097272663483</v>
      </c>
      <c r="R381" s="2">
        <f t="shared" si="41"/>
        <v>-8.4892562107752437E-2</v>
      </c>
    </row>
    <row r="382" spans="1:18" x14ac:dyDescent="0.75">
      <c r="A382">
        <v>42</v>
      </c>
      <c r="B382">
        <v>9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1.6989999999999998</v>
      </c>
      <c r="J382">
        <v>0</v>
      </c>
      <c r="K382" s="1">
        <f t="shared" si="35"/>
        <v>-1.6242424559671893</v>
      </c>
      <c r="L382" s="1">
        <v>0</v>
      </c>
      <c r="M382" s="1">
        <f t="shared" si="36"/>
        <v>0.19706090098414894</v>
      </c>
      <c r="N382" s="1">
        <f t="shared" si="37"/>
        <v>1</v>
      </c>
      <c r="O382" s="1">
        <f t="shared" si="38"/>
        <v>0.16462061439158004</v>
      </c>
      <c r="P382" s="1">
        <f t="shared" si="39"/>
        <v>0.83537938560842007</v>
      </c>
      <c r="Q382" s="1">
        <f t="shared" si="40"/>
        <v>0.83537938560842007</v>
      </c>
      <c r="R382" s="2">
        <f t="shared" si="41"/>
        <v>-0.17986930329675568</v>
      </c>
    </row>
    <row r="383" spans="1:18" x14ac:dyDescent="0.75">
      <c r="A383">
        <v>43</v>
      </c>
      <c r="B383">
        <v>1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1.9989999999999999</v>
      </c>
      <c r="J383">
        <v>1</v>
      </c>
      <c r="K383" s="1">
        <f t="shared" si="35"/>
        <v>-1.758153056023851</v>
      </c>
      <c r="L383" s="1">
        <v>0</v>
      </c>
      <c r="M383" s="1">
        <f t="shared" si="36"/>
        <v>0.17236291466855119</v>
      </c>
      <c r="N383" s="1">
        <f t="shared" si="37"/>
        <v>1</v>
      </c>
      <c r="O383" s="1">
        <f t="shared" si="38"/>
        <v>0.1470218074215367</v>
      </c>
      <c r="P383" s="1">
        <f t="shared" si="39"/>
        <v>0.8529781925784633</v>
      </c>
      <c r="Q383" s="1">
        <f t="shared" si="40"/>
        <v>0.1470218074215367</v>
      </c>
      <c r="R383" s="2">
        <f t="shared" si="41"/>
        <v>-1.9171743533997729</v>
      </c>
    </row>
    <row r="384" spans="1:18" x14ac:dyDescent="0.75">
      <c r="A384">
        <v>43</v>
      </c>
      <c r="B384">
        <v>2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1</v>
      </c>
      <c r="I384">
        <v>1.399</v>
      </c>
      <c r="J384">
        <v>1</v>
      </c>
      <c r="K384" s="1">
        <f t="shared" si="35"/>
        <v>-2.2897116529770853</v>
      </c>
      <c r="L384" s="1">
        <v>0</v>
      </c>
      <c r="M384" s="1">
        <f t="shared" si="36"/>
        <v>0.10129566594693437</v>
      </c>
      <c r="N384" s="1">
        <f t="shared" si="37"/>
        <v>1</v>
      </c>
      <c r="O384" s="1">
        <f t="shared" si="38"/>
        <v>9.1978629426310007E-2</v>
      </c>
      <c r="P384" s="1">
        <f t="shared" si="39"/>
        <v>0.90802137057368992</v>
      </c>
      <c r="Q384" s="1">
        <f t="shared" si="40"/>
        <v>9.1978629426310007E-2</v>
      </c>
      <c r="R384" s="2">
        <f t="shared" si="41"/>
        <v>-2.3861990177607857</v>
      </c>
    </row>
    <row r="385" spans="1:18" x14ac:dyDescent="0.75">
      <c r="A385">
        <v>43</v>
      </c>
      <c r="B385">
        <v>3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1.9989999999999999</v>
      </c>
      <c r="J385">
        <v>1</v>
      </c>
      <c r="K385" s="1">
        <f t="shared" si="35"/>
        <v>-0.62385653604022995</v>
      </c>
      <c r="L385" s="1">
        <v>0</v>
      </c>
      <c r="M385" s="1">
        <f t="shared" si="36"/>
        <v>0.53587383073476125</v>
      </c>
      <c r="N385" s="1">
        <f t="shared" si="37"/>
        <v>1</v>
      </c>
      <c r="O385" s="1">
        <f t="shared" si="38"/>
        <v>0.34890485143457356</v>
      </c>
      <c r="P385" s="1">
        <f t="shared" si="39"/>
        <v>0.6510951485654265</v>
      </c>
      <c r="Q385" s="1">
        <f t="shared" si="40"/>
        <v>0.34890485143457356</v>
      </c>
      <c r="R385" s="2">
        <f t="shared" si="41"/>
        <v>-1.0529560259431936</v>
      </c>
    </row>
    <row r="386" spans="1:18" x14ac:dyDescent="0.75">
      <c r="A386">
        <v>43</v>
      </c>
      <c r="B386">
        <v>4</v>
      </c>
      <c r="C386">
        <v>0</v>
      </c>
      <c r="D386">
        <v>0</v>
      </c>
      <c r="E386">
        <v>1</v>
      </c>
      <c r="F386">
        <v>1</v>
      </c>
      <c r="G386">
        <v>0</v>
      </c>
      <c r="H386">
        <v>0</v>
      </c>
      <c r="I386">
        <v>1.6989999999999998</v>
      </c>
      <c r="J386">
        <v>1</v>
      </c>
      <c r="K386" s="1">
        <f t="shared" si="35"/>
        <v>0.12368257585403408</v>
      </c>
      <c r="L386" s="1">
        <v>0</v>
      </c>
      <c r="M386" s="1">
        <f t="shared" si="36"/>
        <v>1.1316565988519474</v>
      </c>
      <c r="N386" s="1">
        <f t="shared" si="37"/>
        <v>1</v>
      </c>
      <c r="O386" s="1">
        <f t="shared" si="38"/>
        <v>0.53088128709916371</v>
      </c>
      <c r="P386" s="1">
        <f t="shared" si="39"/>
        <v>0.4691187129008364</v>
      </c>
      <c r="Q386" s="1">
        <f t="shared" si="40"/>
        <v>0.53088128709916371</v>
      </c>
      <c r="R386" s="2">
        <f t="shared" si="41"/>
        <v>-0.63321684751953244</v>
      </c>
    </row>
    <row r="387" spans="1:18" x14ac:dyDescent="0.75">
      <c r="A387">
        <v>43</v>
      </c>
      <c r="B387">
        <v>5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1</v>
      </c>
      <c r="I387">
        <v>1.9989999999999999</v>
      </c>
      <c r="J387">
        <v>1</v>
      </c>
      <c r="K387" s="1">
        <f t="shared" si="35"/>
        <v>-2.3955412150206747</v>
      </c>
      <c r="L387" s="1">
        <v>0</v>
      </c>
      <c r="M387" s="1">
        <f t="shared" si="36"/>
        <v>9.1123348249744496E-2</v>
      </c>
      <c r="N387" s="1">
        <f t="shared" si="37"/>
        <v>1</v>
      </c>
      <c r="O387" s="1">
        <f t="shared" si="38"/>
        <v>8.3513333662884381E-2</v>
      </c>
      <c r="P387" s="1">
        <f t="shared" si="39"/>
        <v>0.91648666633711562</v>
      </c>
      <c r="Q387" s="1">
        <f t="shared" si="40"/>
        <v>8.3513333662884381E-2</v>
      </c>
      <c r="R387" s="2">
        <f t="shared" si="41"/>
        <v>-2.482748975288112</v>
      </c>
    </row>
    <row r="388" spans="1:18" x14ac:dyDescent="0.75">
      <c r="A388">
        <v>43</v>
      </c>
      <c r="B388">
        <v>6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1.399</v>
      </c>
      <c r="J388">
        <v>1</v>
      </c>
      <c r="K388" s="1">
        <f t="shared" si="35"/>
        <v>9.5601537840961814E-2</v>
      </c>
      <c r="L388" s="1">
        <v>0</v>
      </c>
      <c r="M388" s="1">
        <f t="shared" si="36"/>
        <v>1.1003205405340635</v>
      </c>
      <c r="N388" s="1">
        <f t="shared" si="37"/>
        <v>1</v>
      </c>
      <c r="O388" s="1">
        <f t="shared" si="38"/>
        <v>0.52388219764506849</v>
      </c>
      <c r="P388" s="1">
        <f t="shared" si="39"/>
        <v>0.4761178023549314</v>
      </c>
      <c r="Q388" s="1">
        <f t="shared" si="40"/>
        <v>0.52388219764506849</v>
      </c>
      <c r="R388" s="2">
        <f t="shared" si="41"/>
        <v>-0.64648843358992203</v>
      </c>
    </row>
    <row r="389" spans="1:18" x14ac:dyDescent="0.75">
      <c r="A389">
        <v>43</v>
      </c>
      <c r="B389">
        <v>7</v>
      </c>
      <c r="C389">
        <v>0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1.399</v>
      </c>
      <c r="J389">
        <v>1</v>
      </c>
      <c r="K389" s="1">
        <f t="shared" si="35"/>
        <v>-0.87670334407292549</v>
      </c>
      <c r="L389" s="1">
        <v>0</v>
      </c>
      <c r="M389" s="1">
        <f t="shared" si="36"/>
        <v>0.41615256462262679</v>
      </c>
      <c r="N389" s="1">
        <f t="shared" si="37"/>
        <v>1</v>
      </c>
      <c r="O389" s="1">
        <f t="shared" si="38"/>
        <v>0.29386139249306253</v>
      </c>
      <c r="P389" s="1">
        <f t="shared" si="39"/>
        <v>0.70613860750693758</v>
      </c>
      <c r="Q389" s="1">
        <f t="shared" si="40"/>
        <v>0.29386139249306253</v>
      </c>
      <c r="R389" s="2">
        <f t="shared" si="41"/>
        <v>-1.2246470769181139</v>
      </c>
    </row>
    <row r="390" spans="1:18" x14ac:dyDescent="0.75">
      <c r="A390">
        <v>43</v>
      </c>
      <c r="B390">
        <v>8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1.6989999999999998</v>
      </c>
      <c r="J390">
        <v>1</v>
      </c>
      <c r="K390" s="1">
        <f t="shared" ref="K390:K453" si="42">$E$1+C390*$G$1+D390*$I$1+F390*$K$1+G390*$M$1+I390*$O$1</f>
        <v>-2.4236222530337468</v>
      </c>
      <c r="L390" s="1">
        <v>0</v>
      </c>
      <c r="M390" s="1">
        <f t="shared" ref="M390:M453" si="43">EXP(K390)</f>
        <v>8.8600103514750117E-2</v>
      </c>
      <c r="N390" s="1">
        <f t="shared" ref="N390:N453" si="44">EXP(L390)</f>
        <v>1</v>
      </c>
      <c r="O390" s="1">
        <f t="shared" ref="O390:O453" si="45">M390/(M390+N390)</f>
        <v>8.1389027273365139E-2</v>
      </c>
      <c r="P390" s="1">
        <f t="shared" ref="P390:P453" si="46">N390/(M390+N390)</f>
        <v>0.91861097272663483</v>
      </c>
      <c r="Q390" s="1">
        <f t="shared" ref="Q390:Q453" si="47">O390^J390*P390^(1-J390)</f>
        <v>8.1389027273365139E-2</v>
      </c>
      <c r="R390" s="2">
        <f t="shared" ref="R390:R453" si="48">LN(Q390)</f>
        <v>-2.5085148151414995</v>
      </c>
    </row>
    <row r="391" spans="1:18" x14ac:dyDescent="0.75">
      <c r="A391">
        <v>43</v>
      </c>
      <c r="B391">
        <v>9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1.6989999999999998</v>
      </c>
      <c r="J391">
        <v>1</v>
      </c>
      <c r="K391" s="1">
        <f t="shared" si="42"/>
        <v>-1.6242424559671893</v>
      </c>
      <c r="L391" s="1">
        <v>0</v>
      </c>
      <c r="M391" s="1">
        <f t="shared" si="43"/>
        <v>0.19706090098414894</v>
      </c>
      <c r="N391" s="1">
        <f t="shared" si="44"/>
        <v>1</v>
      </c>
      <c r="O391" s="1">
        <f t="shared" si="45"/>
        <v>0.16462061439158004</v>
      </c>
      <c r="P391" s="1">
        <f t="shared" si="46"/>
        <v>0.83537938560842007</v>
      </c>
      <c r="Q391" s="1">
        <f t="shared" si="47"/>
        <v>0.16462061439158004</v>
      </c>
      <c r="R391" s="2">
        <f t="shared" si="48"/>
        <v>-1.8041117592639448</v>
      </c>
    </row>
    <row r="392" spans="1:18" x14ac:dyDescent="0.75">
      <c r="A392">
        <v>44</v>
      </c>
      <c r="B392">
        <v>1</v>
      </c>
      <c r="C392">
        <v>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1.9989999999999999</v>
      </c>
      <c r="J392">
        <v>0</v>
      </c>
      <c r="K392" s="1">
        <f t="shared" si="42"/>
        <v>-1.758153056023851</v>
      </c>
      <c r="L392" s="1">
        <v>0</v>
      </c>
      <c r="M392" s="1">
        <f t="shared" si="43"/>
        <v>0.17236291466855119</v>
      </c>
      <c r="N392" s="1">
        <f t="shared" si="44"/>
        <v>1</v>
      </c>
      <c r="O392" s="1">
        <f t="shared" si="45"/>
        <v>0.1470218074215367</v>
      </c>
      <c r="P392" s="1">
        <f t="shared" si="46"/>
        <v>0.8529781925784633</v>
      </c>
      <c r="Q392" s="1">
        <f t="shared" si="47"/>
        <v>0.8529781925784633</v>
      </c>
      <c r="R392" s="2">
        <f t="shared" si="48"/>
        <v>-0.15902129737592208</v>
      </c>
    </row>
    <row r="393" spans="1:18" x14ac:dyDescent="0.75">
      <c r="A393">
        <v>44</v>
      </c>
      <c r="B393">
        <v>2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1</v>
      </c>
      <c r="I393">
        <v>1.399</v>
      </c>
      <c r="J393">
        <v>0</v>
      </c>
      <c r="K393" s="1">
        <f t="shared" si="42"/>
        <v>-2.2897116529770853</v>
      </c>
      <c r="L393" s="1">
        <v>0</v>
      </c>
      <c r="M393" s="1">
        <f t="shared" si="43"/>
        <v>0.10129566594693437</v>
      </c>
      <c r="N393" s="1">
        <f t="shared" si="44"/>
        <v>1</v>
      </c>
      <c r="O393" s="1">
        <f t="shared" si="45"/>
        <v>9.1978629426310007E-2</v>
      </c>
      <c r="P393" s="1">
        <f t="shared" si="46"/>
        <v>0.90802137057368992</v>
      </c>
      <c r="Q393" s="1">
        <f t="shared" si="47"/>
        <v>0.90802137057368992</v>
      </c>
      <c r="R393" s="2">
        <f t="shared" si="48"/>
        <v>-9.648736478370025E-2</v>
      </c>
    </row>
    <row r="394" spans="1:18" x14ac:dyDescent="0.75">
      <c r="A394">
        <v>44</v>
      </c>
      <c r="B394">
        <v>3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1.9989999999999999</v>
      </c>
      <c r="J394">
        <v>1</v>
      </c>
      <c r="K394" s="1">
        <f t="shared" si="42"/>
        <v>-0.62385653604022995</v>
      </c>
      <c r="L394" s="1">
        <v>0</v>
      </c>
      <c r="M394" s="1">
        <f t="shared" si="43"/>
        <v>0.53587383073476125</v>
      </c>
      <c r="N394" s="1">
        <f t="shared" si="44"/>
        <v>1</v>
      </c>
      <c r="O394" s="1">
        <f t="shared" si="45"/>
        <v>0.34890485143457356</v>
      </c>
      <c r="P394" s="1">
        <f t="shared" si="46"/>
        <v>0.6510951485654265</v>
      </c>
      <c r="Q394" s="1">
        <f t="shared" si="47"/>
        <v>0.34890485143457356</v>
      </c>
      <c r="R394" s="2">
        <f t="shared" si="48"/>
        <v>-1.0529560259431936</v>
      </c>
    </row>
    <row r="395" spans="1:18" x14ac:dyDescent="0.75">
      <c r="A395">
        <v>44</v>
      </c>
      <c r="B395">
        <v>4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0</v>
      </c>
      <c r="I395">
        <v>1.6989999999999998</v>
      </c>
      <c r="J395">
        <v>1</v>
      </c>
      <c r="K395" s="1">
        <f t="shared" si="42"/>
        <v>0.12368257585403408</v>
      </c>
      <c r="L395" s="1">
        <v>0</v>
      </c>
      <c r="M395" s="1">
        <f t="shared" si="43"/>
        <v>1.1316565988519474</v>
      </c>
      <c r="N395" s="1">
        <f t="shared" si="44"/>
        <v>1</v>
      </c>
      <c r="O395" s="1">
        <f t="shared" si="45"/>
        <v>0.53088128709916371</v>
      </c>
      <c r="P395" s="1">
        <f t="shared" si="46"/>
        <v>0.4691187129008364</v>
      </c>
      <c r="Q395" s="1">
        <f t="shared" si="47"/>
        <v>0.53088128709916371</v>
      </c>
      <c r="R395" s="2">
        <f t="shared" si="48"/>
        <v>-0.63321684751953244</v>
      </c>
    </row>
    <row r="396" spans="1:18" x14ac:dyDescent="0.75">
      <c r="A396">
        <v>44</v>
      </c>
      <c r="B396">
        <v>5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1</v>
      </c>
      <c r="I396">
        <v>1.9989999999999999</v>
      </c>
      <c r="J396">
        <v>0</v>
      </c>
      <c r="K396" s="1">
        <f t="shared" si="42"/>
        <v>-2.3955412150206747</v>
      </c>
      <c r="L396" s="1">
        <v>0</v>
      </c>
      <c r="M396" s="1">
        <f t="shared" si="43"/>
        <v>9.1123348249744496E-2</v>
      </c>
      <c r="N396" s="1">
        <f t="shared" si="44"/>
        <v>1</v>
      </c>
      <c r="O396" s="1">
        <f t="shared" si="45"/>
        <v>8.3513333662884381E-2</v>
      </c>
      <c r="P396" s="1">
        <f t="shared" si="46"/>
        <v>0.91648666633711562</v>
      </c>
      <c r="Q396" s="1">
        <f t="shared" si="47"/>
        <v>0.91648666633711562</v>
      </c>
      <c r="R396" s="2">
        <f t="shared" si="48"/>
        <v>-8.7207760267437304E-2</v>
      </c>
    </row>
    <row r="397" spans="1:18" x14ac:dyDescent="0.75">
      <c r="A397">
        <v>44</v>
      </c>
      <c r="B397">
        <v>6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1.399</v>
      </c>
      <c r="J397">
        <v>1</v>
      </c>
      <c r="K397" s="1">
        <f t="shared" si="42"/>
        <v>9.5601537840961814E-2</v>
      </c>
      <c r="L397" s="1">
        <v>0</v>
      </c>
      <c r="M397" s="1">
        <f t="shared" si="43"/>
        <v>1.1003205405340635</v>
      </c>
      <c r="N397" s="1">
        <f t="shared" si="44"/>
        <v>1</v>
      </c>
      <c r="O397" s="1">
        <f t="shared" si="45"/>
        <v>0.52388219764506849</v>
      </c>
      <c r="P397" s="1">
        <f t="shared" si="46"/>
        <v>0.4761178023549314</v>
      </c>
      <c r="Q397" s="1">
        <f t="shared" si="47"/>
        <v>0.52388219764506849</v>
      </c>
      <c r="R397" s="2">
        <f t="shared" si="48"/>
        <v>-0.64648843358992203</v>
      </c>
    </row>
    <row r="398" spans="1:18" x14ac:dyDescent="0.75">
      <c r="A398">
        <v>44</v>
      </c>
      <c r="B398">
        <v>7</v>
      </c>
      <c r="C398">
        <v>0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1.399</v>
      </c>
      <c r="J398">
        <v>0</v>
      </c>
      <c r="K398" s="1">
        <f t="shared" si="42"/>
        <v>-0.87670334407292549</v>
      </c>
      <c r="L398" s="1">
        <v>0</v>
      </c>
      <c r="M398" s="1">
        <f t="shared" si="43"/>
        <v>0.41615256462262679</v>
      </c>
      <c r="N398" s="1">
        <f t="shared" si="44"/>
        <v>1</v>
      </c>
      <c r="O398" s="1">
        <f t="shared" si="45"/>
        <v>0.29386139249306253</v>
      </c>
      <c r="P398" s="1">
        <f t="shared" si="46"/>
        <v>0.70613860750693758</v>
      </c>
      <c r="Q398" s="1">
        <f t="shared" si="47"/>
        <v>0.70613860750693758</v>
      </c>
      <c r="R398" s="2">
        <f t="shared" si="48"/>
        <v>-0.34794373284518837</v>
      </c>
    </row>
    <row r="399" spans="1:18" x14ac:dyDescent="0.75">
      <c r="A399">
        <v>44</v>
      </c>
      <c r="B399">
        <v>8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1.6989999999999998</v>
      </c>
      <c r="J399">
        <v>0</v>
      </c>
      <c r="K399" s="1">
        <f t="shared" si="42"/>
        <v>-2.4236222530337468</v>
      </c>
      <c r="L399" s="1">
        <v>0</v>
      </c>
      <c r="M399" s="1">
        <f t="shared" si="43"/>
        <v>8.8600103514750117E-2</v>
      </c>
      <c r="N399" s="1">
        <f t="shared" si="44"/>
        <v>1</v>
      </c>
      <c r="O399" s="1">
        <f t="shared" si="45"/>
        <v>8.1389027273365139E-2</v>
      </c>
      <c r="P399" s="1">
        <f t="shared" si="46"/>
        <v>0.91861097272663483</v>
      </c>
      <c r="Q399" s="1">
        <f t="shared" si="47"/>
        <v>0.91861097272663483</v>
      </c>
      <c r="R399" s="2">
        <f t="shared" si="48"/>
        <v>-8.4892562107752437E-2</v>
      </c>
    </row>
    <row r="400" spans="1:18" x14ac:dyDescent="0.75">
      <c r="A400">
        <v>44</v>
      </c>
      <c r="B400">
        <v>9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1.6989999999999998</v>
      </c>
      <c r="J400">
        <v>0</v>
      </c>
      <c r="K400" s="1">
        <f t="shared" si="42"/>
        <v>-1.6242424559671893</v>
      </c>
      <c r="L400" s="1">
        <v>0</v>
      </c>
      <c r="M400" s="1">
        <f t="shared" si="43"/>
        <v>0.19706090098414894</v>
      </c>
      <c r="N400" s="1">
        <f t="shared" si="44"/>
        <v>1</v>
      </c>
      <c r="O400" s="1">
        <f t="shared" si="45"/>
        <v>0.16462061439158004</v>
      </c>
      <c r="P400" s="1">
        <f t="shared" si="46"/>
        <v>0.83537938560842007</v>
      </c>
      <c r="Q400" s="1">
        <f t="shared" si="47"/>
        <v>0.83537938560842007</v>
      </c>
      <c r="R400" s="2">
        <f t="shared" si="48"/>
        <v>-0.17986930329675568</v>
      </c>
    </row>
    <row r="401" spans="1:18" x14ac:dyDescent="0.75">
      <c r="A401">
        <v>45</v>
      </c>
      <c r="B401">
        <v>1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1.9989999999999999</v>
      </c>
      <c r="J401">
        <v>0</v>
      </c>
      <c r="K401" s="1">
        <f t="shared" si="42"/>
        <v>-1.758153056023851</v>
      </c>
      <c r="L401" s="1">
        <v>0</v>
      </c>
      <c r="M401" s="1">
        <f t="shared" si="43"/>
        <v>0.17236291466855119</v>
      </c>
      <c r="N401" s="1">
        <f t="shared" si="44"/>
        <v>1</v>
      </c>
      <c r="O401" s="1">
        <f t="shared" si="45"/>
        <v>0.1470218074215367</v>
      </c>
      <c r="P401" s="1">
        <f t="shared" si="46"/>
        <v>0.8529781925784633</v>
      </c>
      <c r="Q401" s="1">
        <f t="shared" si="47"/>
        <v>0.8529781925784633</v>
      </c>
      <c r="R401" s="2">
        <f t="shared" si="48"/>
        <v>-0.15902129737592208</v>
      </c>
    </row>
    <row r="402" spans="1:18" x14ac:dyDescent="0.75">
      <c r="A402">
        <v>45</v>
      </c>
      <c r="B402">
        <v>2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1.399</v>
      </c>
      <c r="J402">
        <v>0</v>
      </c>
      <c r="K402" s="1">
        <f t="shared" si="42"/>
        <v>-2.2897116529770853</v>
      </c>
      <c r="L402" s="1">
        <v>0</v>
      </c>
      <c r="M402" s="1">
        <f t="shared" si="43"/>
        <v>0.10129566594693437</v>
      </c>
      <c r="N402" s="1">
        <f t="shared" si="44"/>
        <v>1</v>
      </c>
      <c r="O402" s="1">
        <f t="shared" si="45"/>
        <v>9.1978629426310007E-2</v>
      </c>
      <c r="P402" s="1">
        <f t="shared" si="46"/>
        <v>0.90802137057368992</v>
      </c>
      <c r="Q402" s="1">
        <f t="shared" si="47"/>
        <v>0.90802137057368992</v>
      </c>
      <c r="R402" s="2">
        <f t="shared" si="48"/>
        <v>-9.648736478370025E-2</v>
      </c>
    </row>
    <row r="403" spans="1:18" x14ac:dyDescent="0.75">
      <c r="A403">
        <v>45</v>
      </c>
      <c r="B403">
        <v>3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1.9989999999999999</v>
      </c>
      <c r="J403">
        <v>0</v>
      </c>
      <c r="K403" s="1">
        <f t="shared" si="42"/>
        <v>-0.62385653604022995</v>
      </c>
      <c r="L403" s="1">
        <v>0</v>
      </c>
      <c r="M403" s="1">
        <f t="shared" si="43"/>
        <v>0.53587383073476125</v>
      </c>
      <c r="N403" s="1">
        <f t="shared" si="44"/>
        <v>1</v>
      </c>
      <c r="O403" s="1">
        <f t="shared" si="45"/>
        <v>0.34890485143457356</v>
      </c>
      <c r="P403" s="1">
        <f t="shared" si="46"/>
        <v>0.6510951485654265</v>
      </c>
      <c r="Q403" s="1">
        <f t="shared" si="47"/>
        <v>0.6510951485654265</v>
      </c>
      <c r="R403" s="2">
        <f t="shared" si="48"/>
        <v>-0.42909948990296365</v>
      </c>
    </row>
    <row r="404" spans="1:18" x14ac:dyDescent="0.75">
      <c r="A404">
        <v>45</v>
      </c>
      <c r="B404">
        <v>4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1.6989999999999998</v>
      </c>
      <c r="J404">
        <v>1</v>
      </c>
      <c r="K404" s="1">
        <f t="shared" si="42"/>
        <v>0.12368257585403408</v>
      </c>
      <c r="L404" s="1">
        <v>0</v>
      </c>
      <c r="M404" s="1">
        <f t="shared" si="43"/>
        <v>1.1316565988519474</v>
      </c>
      <c r="N404" s="1">
        <f t="shared" si="44"/>
        <v>1</v>
      </c>
      <c r="O404" s="1">
        <f t="shared" si="45"/>
        <v>0.53088128709916371</v>
      </c>
      <c r="P404" s="1">
        <f t="shared" si="46"/>
        <v>0.4691187129008364</v>
      </c>
      <c r="Q404" s="1">
        <f t="shared" si="47"/>
        <v>0.53088128709916371</v>
      </c>
      <c r="R404" s="2">
        <f t="shared" si="48"/>
        <v>-0.63321684751953244</v>
      </c>
    </row>
    <row r="405" spans="1:18" x14ac:dyDescent="0.75">
      <c r="A405">
        <v>45</v>
      </c>
      <c r="B405">
        <v>5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1.9989999999999999</v>
      </c>
      <c r="J405">
        <v>0</v>
      </c>
      <c r="K405" s="1">
        <f t="shared" si="42"/>
        <v>-2.3955412150206747</v>
      </c>
      <c r="L405" s="1">
        <v>0</v>
      </c>
      <c r="M405" s="1">
        <f t="shared" si="43"/>
        <v>9.1123348249744496E-2</v>
      </c>
      <c r="N405" s="1">
        <f t="shared" si="44"/>
        <v>1</v>
      </c>
      <c r="O405" s="1">
        <f t="shared" si="45"/>
        <v>8.3513333662884381E-2</v>
      </c>
      <c r="P405" s="1">
        <f t="shared" si="46"/>
        <v>0.91648666633711562</v>
      </c>
      <c r="Q405" s="1">
        <f t="shared" si="47"/>
        <v>0.91648666633711562</v>
      </c>
      <c r="R405" s="2">
        <f t="shared" si="48"/>
        <v>-8.7207760267437304E-2</v>
      </c>
    </row>
    <row r="406" spans="1:18" x14ac:dyDescent="0.75">
      <c r="A406">
        <v>45</v>
      </c>
      <c r="B406">
        <v>6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1.399</v>
      </c>
      <c r="J406">
        <v>0</v>
      </c>
      <c r="K406" s="1">
        <f t="shared" si="42"/>
        <v>9.5601537840961814E-2</v>
      </c>
      <c r="L406" s="1">
        <v>0</v>
      </c>
      <c r="M406" s="1">
        <f t="shared" si="43"/>
        <v>1.1003205405340635</v>
      </c>
      <c r="N406" s="1">
        <f t="shared" si="44"/>
        <v>1</v>
      </c>
      <c r="O406" s="1">
        <f t="shared" si="45"/>
        <v>0.52388219764506849</v>
      </c>
      <c r="P406" s="1">
        <f t="shared" si="46"/>
        <v>0.4761178023549314</v>
      </c>
      <c r="Q406" s="1">
        <f t="shared" si="47"/>
        <v>0.4761178023549314</v>
      </c>
      <c r="R406" s="2">
        <f t="shared" si="48"/>
        <v>-0.74208997143088384</v>
      </c>
    </row>
    <row r="407" spans="1:18" x14ac:dyDescent="0.75">
      <c r="A407">
        <v>45</v>
      </c>
      <c r="B407">
        <v>7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0</v>
      </c>
      <c r="I407">
        <v>1.399</v>
      </c>
      <c r="J407">
        <v>0</v>
      </c>
      <c r="K407" s="1">
        <f t="shared" si="42"/>
        <v>-0.87670334407292549</v>
      </c>
      <c r="L407" s="1">
        <v>0</v>
      </c>
      <c r="M407" s="1">
        <f t="shared" si="43"/>
        <v>0.41615256462262679</v>
      </c>
      <c r="N407" s="1">
        <f t="shared" si="44"/>
        <v>1</v>
      </c>
      <c r="O407" s="1">
        <f t="shared" si="45"/>
        <v>0.29386139249306253</v>
      </c>
      <c r="P407" s="1">
        <f t="shared" si="46"/>
        <v>0.70613860750693758</v>
      </c>
      <c r="Q407" s="1">
        <f t="shared" si="47"/>
        <v>0.70613860750693758</v>
      </c>
      <c r="R407" s="2">
        <f t="shared" si="48"/>
        <v>-0.34794373284518837</v>
      </c>
    </row>
    <row r="408" spans="1:18" x14ac:dyDescent="0.75">
      <c r="A408">
        <v>45</v>
      </c>
      <c r="B408">
        <v>8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1.6989999999999998</v>
      </c>
      <c r="J408">
        <v>0</v>
      </c>
      <c r="K408" s="1">
        <f t="shared" si="42"/>
        <v>-2.4236222530337468</v>
      </c>
      <c r="L408" s="1">
        <v>0</v>
      </c>
      <c r="M408" s="1">
        <f t="shared" si="43"/>
        <v>8.8600103514750117E-2</v>
      </c>
      <c r="N408" s="1">
        <f t="shared" si="44"/>
        <v>1</v>
      </c>
      <c r="O408" s="1">
        <f t="shared" si="45"/>
        <v>8.1389027273365139E-2</v>
      </c>
      <c r="P408" s="1">
        <f t="shared" si="46"/>
        <v>0.91861097272663483</v>
      </c>
      <c r="Q408" s="1">
        <f t="shared" si="47"/>
        <v>0.91861097272663483</v>
      </c>
      <c r="R408" s="2">
        <f t="shared" si="48"/>
        <v>-8.4892562107752437E-2</v>
      </c>
    </row>
    <row r="409" spans="1:18" x14ac:dyDescent="0.75">
      <c r="A409">
        <v>45</v>
      </c>
      <c r="B409">
        <v>9</v>
      </c>
      <c r="C409">
        <v>0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1.6989999999999998</v>
      </c>
      <c r="J409">
        <v>0</v>
      </c>
      <c r="K409" s="1">
        <f t="shared" si="42"/>
        <v>-1.6242424559671893</v>
      </c>
      <c r="L409" s="1">
        <v>0</v>
      </c>
      <c r="M409" s="1">
        <f t="shared" si="43"/>
        <v>0.19706090098414894</v>
      </c>
      <c r="N409" s="1">
        <f t="shared" si="44"/>
        <v>1</v>
      </c>
      <c r="O409" s="1">
        <f t="shared" si="45"/>
        <v>0.16462061439158004</v>
      </c>
      <c r="P409" s="1">
        <f t="shared" si="46"/>
        <v>0.83537938560842007</v>
      </c>
      <c r="Q409" s="1">
        <f t="shared" si="47"/>
        <v>0.83537938560842007</v>
      </c>
      <c r="R409" s="2">
        <f t="shared" si="48"/>
        <v>-0.17986930329675568</v>
      </c>
    </row>
    <row r="410" spans="1:18" x14ac:dyDescent="0.75">
      <c r="A410">
        <v>46</v>
      </c>
      <c r="B410">
        <v>1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1.9989999999999999</v>
      </c>
      <c r="J410">
        <v>0</v>
      </c>
      <c r="K410" s="1">
        <f t="shared" si="42"/>
        <v>-1.758153056023851</v>
      </c>
      <c r="L410" s="1">
        <v>0</v>
      </c>
      <c r="M410" s="1">
        <f t="shared" si="43"/>
        <v>0.17236291466855119</v>
      </c>
      <c r="N410" s="1">
        <f t="shared" si="44"/>
        <v>1</v>
      </c>
      <c r="O410" s="1">
        <f t="shared" si="45"/>
        <v>0.1470218074215367</v>
      </c>
      <c r="P410" s="1">
        <f t="shared" si="46"/>
        <v>0.8529781925784633</v>
      </c>
      <c r="Q410" s="1">
        <f t="shared" si="47"/>
        <v>0.8529781925784633</v>
      </c>
      <c r="R410" s="2">
        <f t="shared" si="48"/>
        <v>-0.15902129737592208</v>
      </c>
    </row>
    <row r="411" spans="1:18" x14ac:dyDescent="0.75">
      <c r="A411">
        <v>46</v>
      </c>
      <c r="B411">
        <v>2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1</v>
      </c>
      <c r="I411">
        <v>1.399</v>
      </c>
      <c r="J411">
        <v>0</v>
      </c>
      <c r="K411" s="1">
        <f t="shared" si="42"/>
        <v>-2.2897116529770853</v>
      </c>
      <c r="L411" s="1">
        <v>0</v>
      </c>
      <c r="M411" s="1">
        <f t="shared" si="43"/>
        <v>0.10129566594693437</v>
      </c>
      <c r="N411" s="1">
        <f t="shared" si="44"/>
        <v>1</v>
      </c>
      <c r="O411" s="1">
        <f t="shared" si="45"/>
        <v>9.1978629426310007E-2</v>
      </c>
      <c r="P411" s="1">
        <f t="shared" si="46"/>
        <v>0.90802137057368992</v>
      </c>
      <c r="Q411" s="1">
        <f t="shared" si="47"/>
        <v>0.90802137057368992</v>
      </c>
      <c r="R411" s="2">
        <f t="shared" si="48"/>
        <v>-9.648736478370025E-2</v>
      </c>
    </row>
    <row r="412" spans="1:18" x14ac:dyDescent="0.75">
      <c r="A412">
        <v>46</v>
      </c>
      <c r="B412">
        <v>3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1.9989999999999999</v>
      </c>
      <c r="J412">
        <v>1</v>
      </c>
      <c r="K412" s="1">
        <f t="shared" si="42"/>
        <v>-0.62385653604022995</v>
      </c>
      <c r="L412" s="1">
        <v>0</v>
      </c>
      <c r="M412" s="1">
        <f t="shared" si="43"/>
        <v>0.53587383073476125</v>
      </c>
      <c r="N412" s="1">
        <f t="shared" si="44"/>
        <v>1</v>
      </c>
      <c r="O412" s="1">
        <f t="shared" si="45"/>
        <v>0.34890485143457356</v>
      </c>
      <c r="P412" s="1">
        <f t="shared" si="46"/>
        <v>0.6510951485654265</v>
      </c>
      <c r="Q412" s="1">
        <f t="shared" si="47"/>
        <v>0.34890485143457356</v>
      </c>
      <c r="R412" s="2">
        <f t="shared" si="48"/>
        <v>-1.0529560259431936</v>
      </c>
    </row>
    <row r="413" spans="1:18" x14ac:dyDescent="0.75">
      <c r="A413">
        <v>46</v>
      </c>
      <c r="B413">
        <v>4</v>
      </c>
      <c r="C413">
        <v>0</v>
      </c>
      <c r="D413">
        <v>0</v>
      </c>
      <c r="E413">
        <v>1</v>
      </c>
      <c r="F413">
        <v>1</v>
      </c>
      <c r="G413">
        <v>0</v>
      </c>
      <c r="H413">
        <v>0</v>
      </c>
      <c r="I413">
        <v>1.6989999999999998</v>
      </c>
      <c r="J413">
        <v>1</v>
      </c>
      <c r="K413" s="1">
        <f t="shared" si="42"/>
        <v>0.12368257585403408</v>
      </c>
      <c r="L413" s="1">
        <v>0</v>
      </c>
      <c r="M413" s="1">
        <f t="shared" si="43"/>
        <v>1.1316565988519474</v>
      </c>
      <c r="N413" s="1">
        <f t="shared" si="44"/>
        <v>1</v>
      </c>
      <c r="O413" s="1">
        <f t="shared" si="45"/>
        <v>0.53088128709916371</v>
      </c>
      <c r="P413" s="1">
        <f t="shared" si="46"/>
        <v>0.4691187129008364</v>
      </c>
      <c r="Q413" s="1">
        <f t="shared" si="47"/>
        <v>0.53088128709916371</v>
      </c>
      <c r="R413" s="2">
        <f t="shared" si="48"/>
        <v>-0.63321684751953244</v>
      </c>
    </row>
    <row r="414" spans="1:18" x14ac:dyDescent="0.75">
      <c r="A414">
        <v>46</v>
      </c>
      <c r="B414">
        <v>5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1</v>
      </c>
      <c r="I414">
        <v>1.9989999999999999</v>
      </c>
      <c r="J414">
        <v>0</v>
      </c>
      <c r="K414" s="1">
        <f t="shared" si="42"/>
        <v>-2.3955412150206747</v>
      </c>
      <c r="L414" s="1">
        <v>0</v>
      </c>
      <c r="M414" s="1">
        <f t="shared" si="43"/>
        <v>9.1123348249744496E-2</v>
      </c>
      <c r="N414" s="1">
        <f t="shared" si="44"/>
        <v>1</v>
      </c>
      <c r="O414" s="1">
        <f t="shared" si="45"/>
        <v>8.3513333662884381E-2</v>
      </c>
      <c r="P414" s="1">
        <f t="shared" si="46"/>
        <v>0.91648666633711562</v>
      </c>
      <c r="Q414" s="1">
        <f t="shared" si="47"/>
        <v>0.91648666633711562</v>
      </c>
      <c r="R414" s="2">
        <f t="shared" si="48"/>
        <v>-8.7207760267437304E-2</v>
      </c>
    </row>
    <row r="415" spans="1:18" x14ac:dyDescent="0.75">
      <c r="A415">
        <v>46</v>
      </c>
      <c r="B415">
        <v>6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1.399</v>
      </c>
      <c r="J415">
        <v>0</v>
      </c>
      <c r="K415" s="1">
        <f t="shared" si="42"/>
        <v>9.5601537840961814E-2</v>
      </c>
      <c r="L415" s="1">
        <v>0</v>
      </c>
      <c r="M415" s="1">
        <f t="shared" si="43"/>
        <v>1.1003205405340635</v>
      </c>
      <c r="N415" s="1">
        <f t="shared" si="44"/>
        <v>1</v>
      </c>
      <c r="O415" s="1">
        <f t="shared" si="45"/>
        <v>0.52388219764506849</v>
      </c>
      <c r="P415" s="1">
        <f t="shared" si="46"/>
        <v>0.4761178023549314</v>
      </c>
      <c r="Q415" s="1">
        <f t="shared" si="47"/>
        <v>0.4761178023549314</v>
      </c>
      <c r="R415" s="2">
        <f t="shared" si="48"/>
        <v>-0.74208997143088384</v>
      </c>
    </row>
    <row r="416" spans="1:18" x14ac:dyDescent="0.75">
      <c r="A416">
        <v>46</v>
      </c>
      <c r="B416">
        <v>7</v>
      </c>
      <c r="C416">
        <v>0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1.399</v>
      </c>
      <c r="J416">
        <v>0</v>
      </c>
      <c r="K416" s="1">
        <f t="shared" si="42"/>
        <v>-0.87670334407292549</v>
      </c>
      <c r="L416" s="1">
        <v>0</v>
      </c>
      <c r="M416" s="1">
        <f t="shared" si="43"/>
        <v>0.41615256462262679</v>
      </c>
      <c r="N416" s="1">
        <f t="shared" si="44"/>
        <v>1</v>
      </c>
      <c r="O416" s="1">
        <f t="shared" si="45"/>
        <v>0.29386139249306253</v>
      </c>
      <c r="P416" s="1">
        <f t="shared" si="46"/>
        <v>0.70613860750693758</v>
      </c>
      <c r="Q416" s="1">
        <f t="shared" si="47"/>
        <v>0.70613860750693758</v>
      </c>
      <c r="R416" s="2">
        <f t="shared" si="48"/>
        <v>-0.34794373284518837</v>
      </c>
    </row>
    <row r="417" spans="1:18" x14ac:dyDescent="0.75">
      <c r="A417">
        <v>46</v>
      </c>
      <c r="B417">
        <v>8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1.6989999999999998</v>
      </c>
      <c r="J417">
        <v>0</v>
      </c>
      <c r="K417" s="1">
        <f t="shared" si="42"/>
        <v>-2.4236222530337468</v>
      </c>
      <c r="L417" s="1">
        <v>0</v>
      </c>
      <c r="M417" s="1">
        <f t="shared" si="43"/>
        <v>8.8600103514750117E-2</v>
      </c>
      <c r="N417" s="1">
        <f t="shared" si="44"/>
        <v>1</v>
      </c>
      <c r="O417" s="1">
        <f t="shared" si="45"/>
        <v>8.1389027273365139E-2</v>
      </c>
      <c r="P417" s="1">
        <f t="shared" si="46"/>
        <v>0.91861097272663483</v>
      </c>
      <c r="Q417" s="1">
        <f t="shared" si="47"/>
        <v>0.91861097272663483</v>
      </c>
      <c r="R417" s="2">
        <f t="shared" si="48"/>
        <v>-8.4892562107752437E-2</v>
      </c>
    </row>
    <row r="418" spans="1:18" x14ac:dyDescent="0.75">
      <c r="A418">
        <v>46</v>
      </c>
      <c r="B418">
        <v>9</v>
      </c>
      <c r="C418">
        <v>0</v>
      </c>
      <c r="D418">
        <v>1</v>
      </c>
      <c r="E418">
        <v>0</v>
      </c>
      <c r="F418">
        <v>0</v>
      </c>
      <c r="G418">
        <v>1</v>
      </c>
      <c r="H418">
        <v>0</v>
      </c>
      <c r="I418">
        <v>1.6989999999999998</v>
      </c>
      <c r="J418">
        <v>0</v>
      </c>
      <c r="K418" s="1">
        <f t="shared" si="42"/>
        <v>-1.6242424559671893</v>
      </c>
      <c r="L418" s="1">
        <v>0</v>
      </c>
      <c r="M418" s="1">
        <f t="shared" si="43"/>
        <v>0.19706090098414894</v>
      </c>
      <c r="N418" s="1">
        <f t="shared" si="44"/>
        <v>1</v>
      </c>
      <c r="O418" s="1">
        <f t="shared" si="45"/>
        <v>0.16462061439158004</v>
      </c>
      <c r="P418" s="1">
        <f t="shared" si="46"/>
        <v>0.83537938560842007</v>
      </c>
      <c r="Q418" s="1">
        <f t="shared" si="47"/>
        <v>0.83537938560842007</v>
      </c>
      <c r="R418" s="2">
        <f t="shared" si="48"/>
        <v>-0.17986930329675568</v>
      </c>
    </row>
    <row r="419" spans="1:18" x14ac:dyDescent="0.75">
      <c r="A419">
        <v>47</v>
      </c>
      <c r="B419">
        <v>1</v>
      </c>
      <c r="C419">
        <v>1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1.9989999999999999</v>
      </c>
      <c r="J419">
        <v>0</v>
      </c>
      <c r="K419" s="1">
        <f t="shared" si="42"/>
        <v>-1.758153056023851</v>
      </c>
      <c r="L419" s="1">
        <v>0</v>
      </c>
      <c r="M419" s="1">
        <f t="shared" si="43"/>
        <v>0.17236291466855119</v>
      </c>
      <c r="N419" s="1">
        <f t="shared" si="44"/>
        <v>1</v>
      </c>
      <c r="O419" s="1">
        <f t="shared" si="45"/>
        <v>0.1470218074215367</v>
      </c>
      <c r="P419" s="1">
        <f t="shared" si="46"/>
        <v>0.8529781925784633</v>
      </c>
      <c r="Q419" s="1">
        <f t="shared" si="47"/>
        <v>0.8529781925784633</v>
      </c>
      <c r="R419" s="2">
        <f t="shared" si="48"/>
        <v>-0.15902129737592208</v>
      </c>
    </row>
    <row r="420" spans="1:18" x14ac:dyDescent="0.75">
      <c r="A420">
        <v>47</v>
      </c>
      <c r="B420">
        <v>2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1.399</v>
      </c>
      <c r="J420">
        <v>0</v>
      </c>
      <c r="K420" s="1">
        <f t="shared" si="42"/>
        <v>-2.2897116529770853</v>
      </c>
      <c r="L420" s="1">
        <v>0</v>
      </c>
      <c r="M420" s="1">
        <f t="shared" si="43"/>
        <v>0.10129566594693437</v>
      </c>
      <c r="N420" s="1">
        <f t="shared" si="44"/>
        <v>1</v>
      </c>
      <c r="O420" s="1">
        <f t="shared" si="45"/>
        <v>9.1978629426310007E-2</v>
      </c>
      <c r="P420" s="1">
        <f t="shared" si="46"/>
        <v>0.90802137057368992</v>
      </c>
      <c r="Q420" s="1">
        <f t="shared" si="47"/>
        <v>0.90802137057368992</v>
      </c>
      <c r="R420" s="2">
        <f t="shared" si="48"/>
        <v>-9.648736478370025E-2</v>
      </c>
    </row>
    <row r="421" spans="1:18" x14ac:dyDescent="0.75">
      <c r="A421">
        <v>47</v>
      </c>
      <c r="B421">
        <v>3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1.9989999999999999</v>
      </c>
      <c r="J421">
        <v>0</v>
      </c>
      <c r="K421" s="1">
        <f t="shared" si="42"/>
        <v>-0.62385653604022995</v>
      </c>
      <c r="L421" s="1">
        <v>0</v>
      </c>
      <c r="M421" s="1">
        <f t="shared" si="43"/>
        <v>0.53587383073476125</v>
      </c>
      <c r="N421" s="1">
        <f t="shared" si="44"/>
        <v>1</v>
      </c>
      <c r="O421" s="1">
        <f t="shared" si="45"/>
        <v>0.34890485143457356</v>
      </c>
      <c r="P421" s="1">
        <f t="shared" si="46"/>
        <v>0.6510951485654265</v>
      </c>
      <c r="Q421" s="1">
        <f t="shared" si="47"/>
        <v>0.6510951485654265</v>
      </c>
      <c r="R421" s="2">
        <f t="shared" si="48"/>
        <v>-0.42909948990296365</v>
      </c>
    </row>
    <row r="422" spans="1:18" x14ac:dyDescent="0.75">
      <c r="A422">
        <v>47</v>
      </c>
      <c r="B422">
        <v>4</v>
      </c>
      <c r="C422">
        <v>0</v>
      </c>
      <c r="D422">
        <v>0</v>
      </c>
      <c r="E422">
        <v>1</v>
      </c>
      <c r="F422">
        <v>1</v>
      </c>
      <c r="G422">
        <v>0</v>
      </c>
      <c r="H422">
        <v>0</v>
      </c>
      <c r="I422">
        <v>1.6989999999999998</v>
      </c>
      <c r="J422">
        <v>1</v>
      </c>
      <c r="K422" s="1">
        <f t="shared" si="42"/>
        <v>0.12368257585403408</v>
      </c>
      <c r="L422" s="1">
        <v>0</v>
      </c>
      <c r="M422" s="1">
        <f t="shared" si="43"/>
        <v>1.1316565988519474</v>
      </c>
      <c r="N422" s="1">
        <f t="shared" si="44"/>
        <v>1</v>
      </c>
      <c r="O422" s="1">
        <f t="shared" si="45"/>
        <v>0.53088128709916371</v>
      </c>
      <c r="P422" s="1">
        <f t="shared" si="46"/>
        <v>0.4691187129008364</v>
      </c>
      <c r="Q422" s="1">
        <f t="shared" si="47"/>
        <v>0.53088128709916371</v>
      </c>
      <c r="R422" s="2">
        <f t="shared" si="48"/>
        <v>-0.63321684751953244</v>
      </c>
    </row>
    <row r="423" spans="1:18" x14ac:dyDescent="0.75">
      <c r="A423">
        <v>47</v>
      </c>
      <c r="B423">
        <v>5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1.9989999999999999</v>
      </c>
      <c r="J423">
        <v>0</v>
      </c>
      <c r="K423" s="1">
        <f t="shared" si="42"/>
        <v>-2.3955412150206747</v>
      </c>
      <c r="L423" s="1">
        <v>0</v>
      </c>
      <c r="M423" s="1">
        <f t="shared" si="43"/>
        <v>9.1123348249744496E-2</v>
      </c>
      <c r="N423" s="1">
        <f t="shared" si="44"/>
        <v>1</v>
      </c>
      <c r="O423" s="1">
        <f t="shared" si="45"/>
        <v>8.3513333662884381E-2</v>
      </c>
      <c r="P423" s="1">
        <f t="shared" si="46"/>
        <v>0.91648666633711562</v>
      </c>
      <c r="Q423" s="1">
        <f t="shared" si="47"/>
        <v>0.91648666633711562</v>
      </c>
      <c r="R423" s="2">
        <f t="shared" si="48"/>
        <v>-8.7207760267437304E-2</v>
      </c>
    </row>
    <row r="424" spans="1:18" x14ac:dyDescent="0.75">
      <c r="A424">
        <v>47</v>
      </c>
      <c r="B424">
        <v>6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1.399</v>
      </c>
      <c r="J424">
        <v>0</v>
      </c>
      <c r="K424" s="1">
        <f t="shared" si="42"/>
        <v>9.5601537840961814E-2</v>
      </c>
      <c r="L424" s="1">
        <v>0</v>
      </c>
      <c r="M424" s="1">
        <f t="shared" si="43"/>
        <v>1.1003205405340635</v>
      </c>
      <c r="N424" s="1">
        <f t="shared" si="44"/>
        <v>1</v>
      </c>
      <c r="O424" s="1">
        <f t="shared" si="45"/>
        <v>0.52388219764506849</v>
      </c>
      <c r="P424" s="1">
        <f t="shared" si="46"/>
        <v>0.4761178023549314</v>
      </c>
      <c r="Q424" s="1">
        <f t="shared" si="47"/>
        <v>0.4761178023549314</v>
      </c>
      <c r="R424" s="2">
        <f t="shared" si="48"/>
        <v>-0.74208997143088384</v>
      </c>
    </row>
    <row r="425" spans="1:18" x14ac:dyDescent="0.75">
      <c r="A425">
        <v>47</v>
      </c>
      <c r="B425">
        <v>7</v>
      </c>
      <c r="C425">
        <v>0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1.399</v>
      </c>
      <c r="J425">
        <v>1</v>
      </c>
      <c r="K425" s="1">
        <f t="shared" si="42"/>
        <v>-0.87670334407292549</v>
      </c>
      <c r="L425" s="1">
        <v>0</v>
      </c>
      <c r="M425" s="1">
        <f t="shared" si="43"/>
        <v>0.41615256462262679</v>
      </c>
      <c r="N425" s="1">
        <f t="shared" si="44"/>
        <v>1</v>
      </c>
      <c r="O425" s="1">
        <f t="shared" si="45"/>
        <v>0.29386139249306253</v>
      </c>
      <c r="P425" s="1">
        <f t="shared" si="46"/>
        <v>0.70613860750693758</v>
      </c>
      <c r="Q425" s="1">
        <f t="shared" si="47"/>
        <v>0.29386139249306253</v>
      </c>
      <c r="R425" s="2">
        <f t="shared" si="48"/>
        <v>-1.2246470769181139</v>
      </c>
    </row>
    <row r="426" spans="1:18" x14ac:dyDescent="0.75">
      <c r="A426">
        <v>47</v>
      </c>
      <c r="B426">
        <v>8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1.6989999999999998</v>
      </c>
      <c r="J426">
        <v>0</v>
      </c>
      <c r="K426" s="1">
        <f t="shared" si="42"/>
        <v>-2.4236222530337468</v>
      </c>
      <c r="L426" s="1">
        <v>0</v>
      </c>
      <c r="M426" s="1">
        <f t="shared" si="43"/>
        <v>8.8600103514750117E-2</v>
      </c>
      <c r="N426" s="1">
        <f t="shared" si="44"/>
        <v>1</v>
      </c>
      <c r="O426" s="1">
        <f t="shared" si="45"/>
        <v>8.1389027273365139E-2</v>
      </c>
      <c r="P426" s="1">
        <f t="shared" si="46"/>
        <v>0.91861097272663483</v>
      </c>
      <c r="Q426" s="1">
        <f t="shared" si="47"/>
        <v>0.91861097272663483</v>
      </c>
      <c r="R426" s="2">
        <f t="shared" si="48"/>
        <v>-8.4892562107752437E-2</v>
      </c>
    </row>
    <row r="427" spans="1:18" x14ac:dyDescent="0.75">
      <c r="A427">
        <v>47</v>
      </c>
      <c r="B427">
        <v>9</v>
      </c>
      <c r="C427">
        <v>0</v>
      </c>
      <c r="D427">
        <v>1</v>
      </c>
      <c r="E427">
        <v>0</v>
      </c>
      <c r="F427">
        <v>0</v>
      </c>
      <c r="G427">
        <v>1</v>
      </c>
      <c r="H427">
        <v>0</v>
      </c>
      <c r="I427">
        <v>1.6989999999999998</v>
      </c>
      <c r="J427">
        <v>0</v>
      </c>
      <c r="K427" s="1">
        <f t="shared" si="42"/>
        <v>-1.6242424559671893</v>
      </c>
      <c r="L427" s="1">
        <v>0</v>
      </c>
      <c r="M427" s="1">
        <f t="shared" si="43"/>
        <v>0.19706090098414894</v>
      </c>
      <c r="N427" s="1">
        <f t="shared" si="44"/>
        <v>1</v>
      </c>
      <c r="O427" s="1">
        <f t="shared" si="45"/>
        <v>0.16462061439158004</v>
      </c>
      <c r="P427" s="1">
        <f t="shared" si="46"/>
        <v>0.83537938560842007</v>
      </c>
      <c r="Q427" s="1">
        <f t="shared" si="47"/>
        <v>0.83537938560842007</v>
      </c>
      <c r="R427" s="2">
        <f t="shared" si="48"/>
        <v>-0.17986930329675568</v>
      </c>
    </row>
    <row r="428" spans="1:18" x14ac:dyDescent="0.75">
      <c r="A428">
        <v>48</v>
      </c>
      <c r="B428">
        <v>1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1.9989999999999999</v>
      </c>
      <c r="J428">
        <v>0</v>
      </c>
      <c r="K428" s="1">
        <f t="shared" si="42"/>
        <v>-1.758153056023851</v>
      </c>
      <c r="L428" s="1">
        <v>0</v>
      </c>
      <c r="M428" s="1">
        <f t="shared" si="43"/>
        <v>0.17236291466855119</v>
      </c>
      <c r="N428" s="1">
        <f t="shared" si="44"/>
        <v>1</v>
      </c>
      <c r="O428" s="1">
        <f t="shared" si="45"/>
        <v>0.1470218074215367</v>
      </c>
      <c r="P428" s="1">
        <f t="shared" si="46"/>
        <v>0.8529781925784633</v>
      </c>
      <c r="Q428" s="1">
        <f t="shared" si="47"/>
        <v>0.8529781925784633</v>
      </c>
      <c r="R428" s="2">
        <f t="shared" si="48"/>
        <v>-0.15902129737592208</v>
      </c>
    </row>
    <row r="429" spans="1:18" x14ac:dyDescent="0.75">
      <c r="A429">
        <v>48</v>
      </c>
      <c r="B429">
        <v>2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1</v>
      </c>
      <c r="I429">
        <v>1.399</v>
      </c>
      <c r="J429">
        <v>0</v>
      </c>
      <c r="K429" s="1">
        <f t="shared" si="42"/>
        <v>-2.2897116529770853</v>
      </c>
      <c r="L429" s="1">
        <v>0</v>
      </c>
      <c r="M429" s="1">
        <f t="shared" si="43"/>
        <v>0.10129566594693437</v>
      </c>
      <c r="N429" s="1">
        <f t="shared" si="44"/>
        <v>1</v>
      </c>
      <c r="O429" s="1">
        <f t="shared" si="45"/>
        <v>9.1978629426310007E-2</v>
      </c>
      <c r="P429" s="1">
        <f t="shared" si="46"/>
        <v>0.90802137057368992</v>
      </c>
      <c r="Q429" s="1">
        <f t="shared" si="47"/>
        <v>0.90802137057368992</v>
      </c>
      <c r="R429" s="2">
        <f t="shared" si="48"/>
        <v>-9.648736478370025E-2</v>
      </c>
    </row>
    <row r="430" spans="1:18" x14ac:dyDescent="0.75">
      <c r="A430">
        <v>48</v>
      </c>
      <c r="B430">
        <v>3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1.9989999999999999</v>
      </c>
      <c r="J430">
        <v>0</v>
      </c>
      <c r="K430" s="1">
        <f t="shared" si="42"/>
        <v>-0.62385653604022995</v>
      </c>
      <c r="L430" s="1">
        <v>0</v>
      </c>
      <c r="M430" s="1">
        <f t="shared" si="43"/>
        <v>0.53587383073476125</v>
      </c>
      <c r="N430" s="1">
        <f t="shared" si="44"/>
        <v>1</v>
      </c>
      <c r="O430" s="1">
        <f t="shared" si="45"/>
        <v>0.34890485143457356</v>
      </c>
      <c r="P430" s="1">
        <f t="shared" si="46"/>
        <v>0.6510951485654265</v>
      </c>
      <c r="Q430" s="1">
        <f t="shared" si="47"/>
        <v>0.6510951485654265</v>
      </c>
      <c r="R430" s="2">
        <f t="shared" si="48"/>
        <v>-0.42909948990296365</v>
      </c>
    </row>
    <row r="431" spans="1:18" x14ac:dyDescent="0.75">
      <c r="A431">
        <v>48</v>
      </c>
      <c r="B431">
        <v>4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1.6989999999999998</v>
      </c>
      <c r="J431">
        <v>0</v>
      </c>
      <c r="K431" s="1">
        <f t="shared" si="42"/>
        <v>0.12368257585403408</v>
      </c>
      <c r="L431" s="1">
        <v>0</v>
      </c>
      <c r="M431" s="1">
        <f t="shared" si="43"/>
        <v>1.1316565988519474</v>
      </c>
      <c r="N431" s="1">
        <f t="shared" si="44"/>
        <v>1</v>
      </c>
      <c r="O431" s="1">
        <f t="shared" si="45"/>
        <v>0.53088128709916371</v>
      </c>
      <c r="P431" s="1">
        <f t="shared" si="46"/>
        <v>0.4691187129008364</v>
      </c>
      <c r="Q431" s="1">
        <f t="shared" si="47"/>
        <v>0.4691187129008364</v>
      </c>
      <c r="R431" s="2">
        <f t="shared" si="48"/>
        <v>-0.75689942337356675</v>
      </c>
    </row>
    <row r="432" spans="1:18" x14ac:dyDescent="0.75">
      <c r="A432">
        <v>48</v>
      </c>
      <c r="B432">
        <v>5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1</v>
      </c>
      <c r="I432">
        <v>1.9989999999999999</v>
      </c>
      <c r="J432">
        <v>0</v>
      </c>
      <c r="K432" s="1">
        <f t="shared" si="42"/>
        <v>-2.3955412150206747</v>
      </c>
      <c r="L432" s="1">
        <v>0</v>
      </c>
      <c r="M432" s="1">
        <f t="shared" si="43"/>
        <v>9.1123348249744496E-2</v>
      </c>
      <c r="N432" s="1">
        <f t="shared" si="44"/>
        <v>1</v>
      </c>
      <c r="O432" s="1">
        <f t="shared" si="45"/>
        <v>8.3513333662884381E-2</v>
      </c>
      <c r="P432" s="1">
        <f t="shared" si="46"/>
        <v>0.91648666633711562</v>
      </c>
      <c r="Q432" s="1">
        <f t="shared" si="47"/>
        <v>0.91648666633711562</v>
      </c>
      <c r="R432" s="2">
        <f t="shared" si="48"/>
        <v>-8.7207760267437304E-2</v>
      </c>
    </row>
    <row r="433" spans="1:18" x14ac:dyDescent="0.75">
      <c r="A433">
        <v>48</v>
      </c>
      <c r="B433">
        <v>6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1.399</v>
      </c>
      <c r="J433">
        <v>1</v>
      </c>
      <c r="K433" s="1">
        <f t="shared" si="42"/>
        <v>9.5601537840961814E-2</v>
      </c>
      <c r="L433" s="1">
        <v>0</v>
      </c>
      <c r="M433" s="1">
        <f t="shared" si="43"/>
        <v>1.1003205405340635</v>
      </c>
      <c r="N433" s="1">
        <f t="shared" si="44"/>
        <v>1</v>
      </c>
      <c r="O433" s="1">
        <f t="shared" si="45"/>
        <v>0.52388219764506849</v>
      </c>
      <c r="P433" s="1">
        <f t="shared" si="46"/>
        <v>0.4761178023549314</v>
      </c>
      <c r="Q433" s="1">
        <f t="shared" si="47"/>
        <v>0.52388219764506849</v>
      </c>
      <c r="R433" s="2">
        <f t="shared" si="48"/>
        <v>-0.64648843358992203</v>
      </c>
    </row>
    <row r="434" spans="1:18" x14ac:dyDescent="0.75">
      <c r="A434">
        <v>48</v>
      </c>
      <c r="B434">
        <v>7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1.399</v>
      </c>
      <c r="J434">
        <v>0</v>
      </c>
      <c r="K434" s="1">
        <f t="shared" si="42"/>
        <v>-0.87670334407292549</v>
      </c>
      <c r="L434" s="1">
        <v>0</v>
      </c>
      <c r="M434" s="1">
        <f t="shared" si="43"/>
        <v>0.41615256462262679</v>
      </c>
      <c r="N434" s="1">
        <f t="shared" si="44"/>
        <v>1</v>
      </c>
      <c r="O434" s="1">
        <f t="shared" si="45"/>
        <v>0.29386139249306253</v>
      </c>
      <c r="P434" s="1">
        <f t="shared" si="46"/>
        <v>0.70613860750693758</v>
      </c>
      <c r="Q434" s="1">
        <f t="shared" si="47"/>
        <v>0.70613860750693758</v>
      </c>
      <c r="R434" s="2">
        <f t="shared" si="48"/>
        <v>-0.34794373284518837</v>
      </c>
    </row>
    <row r="435" spans="1:18" x14ac:dyDescent="0.75">
      <c r="A435">
        <v>48</v>
      </c>
      <c r="B435">
        <v>8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1.6989999999999998</v>
      </c>
      <c r="J435">
        <v>0</v>
      </c>
      <c r="K435" s="1">
        <f t="shared" si="42"/>
        <v>-2.4236222530337468</v>
      </c>
      <c r="L435" s="1">
        <v>0</v>
      </c>
      <c r="M435" s="1">
        <f t="shared" si="43"/>
        <v>8.8600103514750117E-2</v>
      </c>
      <c r="N435" s="1">
        <f t="shared" si="44"/>
        <v>1</v>
      </c>
      <c r="O435" s="1">
        <f t="shared" si="45"/>
        <v>8.1389027273365139E-2</v>
      </c>
      <c r="P435" s="1">
        <f t="shared" si="46"/>
        <v>0.91861097272663483</v>
      </c>
      <c r="Q435" s="1">
        <f t="shared" si="47"/>
        <v>0.91861097272663483</v>
      </c>
      <c r="R435" s="2">
        <f t="shared" si="48"/>
        <v>-8.4892562107752437E-2</v>
      </c>
    </row>
    <row r="436" spans="1:18" x14ac:dyDescent="0.75">
      <c r="A436">
        <v>48</v>
      </c>
      <c r="B436">
        <v>9</v>
      </c>
      <c r="C436">
        <v>0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1.6989999999999998</v>
      </c>
      <c r="J436">
        <v>0</v>
      </c>
      <c r="K436" s="1">
        <f t="shared" si="42"/>
        <v>-1.6242424559671893</v>
      </c>
      <c r="L436" s="1">
        <v>0</v>
      </c>
      <c r="M436" s="1">
        <f t="shared" si="43"/>
        <v>0.19706090098414894</v>
      </c>
      <c r="N436" s="1">
        <f t="shared" si="44"/>
        <v>1</v>
      </c>
      <c r="O436" s="1">
        <f t="shared" si="45"/>
        <v>0.16462061439158004</v>
      </c>
      <c r="P436" s="1">
        <f t="shared" si="46"/>
        <v>0.83537938560842007</v>
      </c>
      <c r="Q436" s="1">
        <f t="shared" si="47"/>
        <v>0.83537938560842007</v>
      </c>
      <c r="R436" s="2">
        <f t="shared" si="48"/>
        <v>-0.17986930329675568</v>
      </c>
    </row>
    <row r="437" spans="1:18" x14ac:dyDescent="0.75">
      <c r="A437">
        <v>49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1.9989999999999999</v>
      </c>
      <c r="J437">
        <v>0</v>
      </c>
      <c r="K437" s="1">
        <f t="shared" si="42"/>
        <v>-1.758153056023851</v>
      </c>
      <c r="L437" s="1">
        <v>0</v>
      </c>
      <c r="M437" s="1">
        <f t="shared" si="43"/>
        <v>0.17236291466855119</v>
      </c>
      <c r="N437" s="1">
        <f t="shared" si="44"/>
        <v>1</v>
      </c>
      <c r="O437" s="1">
        <f t="shared" si="45"/>
        <v>0.1470218074215367</v>
      </c>
      <c r="P437" s="1">
        <f t="shared" si="46"/>
        <v>0.8529781925784633</v>
      </c>
      <c r="Q437" s="1">
        <f t="shared" si="47"/>
        <v>0.8529781925784633</v>
      </c>
      <c r="R437" s="2">
        <f t="shared" si="48"/>
        <v>-0.15902129737592208</v>
      </c>
    </row>
    <row r="438" spans="1:18" x14ac:dyDescent="0.75">
      <c r="A438">
        <v>49</v>
      </c>
      <c r="B438">
        <v>2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1</v>
      </c>
      <c r="I438">
        <v>1.399</v>
      </c>
      <c r="J438">
        <v>0</v>
      </c>
      <c r="K438" s="1">
        <f t="shared" si="42"/>
        <v>-2.2897116529770853</v>
      </c>
      <c r="L438" s="1">
        <v>0</v>
      </c>
      <c r="M438" s="1">
        <f t="shared" si="43"/>
        <v>0.10129566594693437</v>
      </c>
      <c r="N438" s="1">
        <f t="shared" si="44"/>
        <v>1</v>
      </c>
      <c r="O438" s="1">
        <f t="shared" si="45"/>
        <v>9.1978629426310007E-2</v>
      </c>
      <c r="P438" s="1">
        <f t="shared" si="46"/>
        <v>0.90802137057368992</v>
      </c>
      <c r="Q438" s="1">
        <f t="shared" si="47"/>
        <v>0.90802137057368992</v>
      </c>
      <c r="R438" s="2">
        <f t="shared" si="48"/>
        <v>-9.648736478370025E-2</v>
      </c>
    </row>
    <row r="439" spans="1:18" x14ac:dyDescent="0.75">
      <c r="A439">
        <v>49</v>
      </c>
      <c r="B439">
        <v>3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1.9989999999999999</v>
      </c>
      <c r="J439">
        <v>0</v>
      </c>
      <c r="K439" s="1">
        <f t="shared" si="42"/>
        <v>-0.62385653604022995</v>
      </c>
      <c r="L439" s="1">
        <v>0</v>
      </c>
      <c r="M439" s="1">
        <f t="shared" si="43"/>
        <v>0.53587383073476125</v>
      </c>
      <c r="N439" s="1">
        <f t="shared" si="44"/>
        <v>1</v>
      </c>
      <c r="O439" s="1">
        <f t="shared" si="45"/>
        <v>0.34890485143457356</v>
      </c>
      <c r="P439" s="1">
        <f t="shared" si="46"/>
        <v>0.6510951485654265</v>
      </c>
      <c r="Q439" s="1">
        <f t="shared" si="47"/>
        <v>0.6510951485654265</v>
      </c>
      <c r="R439" s="2">
        <f t="shared" si="48"/>
        <v>-0.42909948990296365</v>
      </c>
    </row>
    <row r="440" spans="1:18" x14ac:dyDescent="0.75">
      <c r="A440">
        <v>49</v>
      </c>
      <c r="B440">
        <v>4</v>
      </c>
      <c r="C440">
        <v>0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1.6989999999999998</v>
      </c>
      <c r="J440">
        <v>1</v>
      </c>
      <c r="K440" s="1">
        <f t="shared" si="42"/>
        <v>0.12368257585403408</v>
      </c>
      <c r="L440" s="1">
        <v>0</v>
      </c>
      <c r="M440" s="1">
        <f t="shared" si="43"/>
        <v>1.1316565988519474</v>
      </c>
      <c r="N440" s="1">
        <f t="shared" si="44"/>
        <v>1</v>
      </c>
      <c r="O440" s="1">
        <f t="shared" si="45"/>
        <v>0.53088128709916371</v>
      </c>
      <c r="P440" s="1">
        <f t="shared" si="46"/>
        <v>0.4691187129008364</v>
      </c>
      <c r="Q440" s="1">
        <f t="shared" si="47"/>
        <v>0.53088128709916371</v>
      </c>
      <c r="R440" s="2">
        <f t="shared" si="48"/>
        <v>-0.63321684751953244</v>
      </c>
    </row>
    <row r="441" spans="1:18" x14ac:dyDescent="0.75">
      <c r="A441">
        <v>49</v>
      </c>
      <c r="B441">
        <v>5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1</v>
      </c>
      <c r="I441">
        <v>1.9989999999999999</v>
      </c>
      <c r="J441">
        <v>0</v>
      </c>
      <c r="K441" s="1">
        <f t="shared" si="42"/>
        <v>-2.3955412150206747</v>
      </c>
      <c r="L441" s="1">
        <v>0</v>
      </c>
      <c r="M441" s="1">
        <f t="shared" si="43"/>
        <v>9.1123348249744496E-2</v>
      </c>
      <c r="N441" s="1">
        <f t="shared" si="44"/>
        <v>1</v>
      </c>
      <c r="O441" s="1">
        <f t="shared" si="45"/>
        <v>8.3513333662884381E-2</v>
      </c>
      <c r="P441" s="1">
        <f t="shared" si="46"/>
        <v>0.91648666633711562</v>
      </c>
      <c r="Q441" s="1">
        <f t="shared" si="47"/>
        <v>0.91648666633711562</v>
      </c>
      <c r="R441" s="2">
        <f t="shared" si="48"/>
        <v>-8.7207760267437304E-2</v>
      </c>
    </row>
    <row r="442" spans="1:18" x14ac:dyDescent="0.75">
      <c r="A442">
        <v>49</v>
      </c>
      <c r="B442">
        <v>6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1.399</v>
      </c>
      <c r="J442">
        <v>1</v>
      </c>
      <c r="K442" s="1">
        <f t="shared" si="42"/>
        <v>9.5601537840961814E-2</v>
      </c>
      <c r="L442" s="1">
        <v>0</v>
      </c>
      <c r="M442" s="1">
        <f t="shared" si="43"/>
        <v>1.1003205405340635</v>
      </c>
      <c r="N442" s="1">
        <f t="shared" si="44"/>
        <v>1</v>
      </c>
      <c r="O442" s="1">
        <f t="shared" si="45"/>
        <v>0.52388219764506849</v>
      </c>
      <c r="P442" s="1">
        <f t="shared" si="46"/>
        <v>0.4761178023549314</v>
      </c>
      <c r="Q442" s="1">
        <f t="shared" si="47"/>
        <v>0.52388219764506849</v>
      </c>
      <c r="R442" s="2">
        <f t="shared" si="48"/>
        <v>-0.64648843358992203</v>
      </c>
    </row>
    <row r="443" spans="1:18" x14ac:dyDescent="0.75">
      <c r="A443">
        <v>49</v>
      </c>
      <c r="B443">
        <v>7</v>
      </c>
      <c r="C443">
        <v>0</v>
      </c>
      <c r="D443">
        <v>0</v>
      </c>
      <c r="E443">
        <v>1</v>
      </c>
      <c r="F443">
        <v>0</v>
      </c>
      <c r="G443">
        <v>1</v>
      </c>
      <c r="H443">
        <v>0</v>
      </c>
      <c r="I443">
        <v>1.399</v>
      </c>
      <c r="J443">
        <v>1</v>
      </c>
      <c r="K443" s="1">
        <f t="shared" si="42"/>
        <v>-0.87670334407292549</v>
      </c>
      <c r="L443" s="1">
        <v>0</v>
      </c>
      <c r="M443" s="1">
        <f t="shared" si="43"/>
        <v>0.41615256462262679</v>
      </c>
      <c r="N443" s="1">
        <f t="shared" si="44"/>
        <v>1</v>
      </c>
      <c r="O443" s="1">
        <f t="shared" si="45"/>
        <v>0.29386139249306253</v>
      </c>
      <c r="P443" s="1">
        <f t="shared" si="46"/>
        <v>0.70613860750693758</v>
      </c>
      <c r="Q443" s="1">
        <f t="shared" si="47"/>
        <v>0.29386139249306253</v>
      </c>
      <c r="R443" s="2">
        <f t="shared" si="48"/>
        <v>-1.2246470769181139</v>
      </c>
    </row>
    <row r="444" spans="1:18" x14ac:dyDescent="0.75">
      <c r="A444">
        <v>49</v>
      </c>
      <c r="B444">
        <v>8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1.6989999999999998</v>
      </c>
      <c r="J444">
        <v>0</v>
      </c>
      <c r="K444" s="1">
        <f t="shared" si="42"/>
        <v>-2.4236222530337468</v>
      </c>
      <c r="L444" s="1">
        <v>0</v>
      </c>
      <c r="M444" s="1">
        <f t="shared" si="43"/>
        <v>8.8600103514750117E-2</v>
      </c>
      <c r="N444" s="1">
        <f t="shared" si="44"/>
        <v>1</v>
      </c>
      <c r="O444" s="1">
        <f t="shared" si="45"/>
        <v>8.1389027273365139E-2</v>
      </c>
      <c r="P444" s="1">
        <f t="shared" si="46"/>
        <v>0.91861097272663483</v>
      </c>
      <c r="Q444" s="1">
        <f t="shared" si="47"/>
        <v>0.91861097272663483</v>
      </c>
      <c r="R444" s="2">
        <f t="shared" si="48"/>
        <v>-8.4892562107752437E-2</v>
      </c>
    </row>
    <row r="445" spans="1:18" x14ac:dyDescent="0.75">
      <c r="A445">
        <v>49</v>
      </c>
      <c r="B445">
        <v>9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1.6989999999999998</v>
      </c>
      <c r="J445">
        <v>0</v>
      </c>
      <c r="K445" s="1">
        <f t="shared" si="42"/>
        <v>-1.6242424559671893</v>
      </c>
      <c r="L445" s="1">
        <v>0</v>
      </c>
      <c r="M445" s="1">
        <f t="shared" si="43"/>
        <v>0.19706090098414894</v>
      </c>
      <c r="N445" s="1">
        <f t="shared" si="44"/>
        <v>1</v>
      </c>
      <c r="O445" s="1">
        <f t="shared" si="45"/>
        <v>0.16462061439158004</v>
      </c>
      <c r="P445" s="1">
        <f t="shared" si="46"/>
        <v>0.83537938560842007</v>
      </c>
      <c r="Q445" s="1">
        <f t="shared" si="47"/>
        <v>0.83537938560842007</v>
      </c>
      <c r="R445" s="2">
        <f t="shared" si="48"/>
        <v>-0.17986930329675568</v>
      </c>
    </row>
    <row r="446" spans="1:18" x14ac:dyDescent="0.75">
      <c r="A446">
        <v>50</v>
      </c>
      <c r="B446">
        <v>1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1.9989999999999999</v>
      </c>
      <c r="J446">
        <v>1</v>
      </c>
      <c r="K446" s="1">
        <f t="shared" si="42"/>
        <v>-1.758153056023851</v>
      </c>
      <c r="L446" s="1">
        <v>0</v>
      </c>
      <c r="M446" s="1">
        <f t="shared" si="43"/>
        <v>0.17236291466855119</v>
      </c>
      <c r="N446" s="1">
        <f t="shared" si="44"/>
        <v>1</v>
      </c>
      <c r="O446" s="1">
        <f t="shared" si="45"/>
        <v>0.1470218074215367</v>
      </c>
      <c r="P446" s="1">
        <f t="shared" si="46"/>
        <v>0.8529781925784633</v>
      </c>
      <c r="Q446" s="1">
        <f t="shared" si="47"/>
        <v>0.1470218074215367</v>
      </c>
      <c r="R446" s="2">
        <f t="shared" si="48"/>
        <v>-1.9171743533997729</v>
      </c>
    </row>
    <row r="447" spans="1:18" x14ac:dyDescent="0.75">
      <c r="A447">
        <v>50</v>
      </c>
      <c r="B447">
        <v>2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1</v>
      </c>
      <c r="I447">
        <v>1.399</v>
      </c>
      <c r="J447">
        <v>0</v>
      </c>
      <c r="K447" s="1">
        <f t="shared" si="42"/>
        <v>-2.2897116529770853</v>
      </c>
      <c r="L447" s="1">
        <v>0</v>
      </c>
      <c r="M447" s="1">
        <f t="shared" si="43"/>
        <v>0.10129566594693437</v>
      </c>
      <c r="N447" s="1">
        <f t="shared" si="44"/>
        <v>1</v>
      </c>
      <c r="O447" s="1">
        <f t="shared" si="45"/>
        <v>9.1978629426310007E-2</v>
      </c>
      <c r="P447" s="1">
        <f t="shared" si="46"/>
        <v>0.90802137057368992</v>
      </c>
      <c r="Q447" s="1">
        <f t="shared" si="47"/>
        <v>0.90802137057368992</v>
      </c>
      <c r="R447" s="2">
        <f t="shared" si="48"/>
        <v>-9.648736478370025E-2</v>
      </c>
    </row>
    <row r="448" spans="1:18" x14ac:dyDescent="0.75">
      <c r="A448">
        <v>50</v>
      </c>
      <c r="B448">
        <v>3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1.9989999999999999</v>
      </c>
      <c r="J448">
        <v>0</v>
      </c>
      <c r="K448" s="1">
        <f t="shared" si="42"/>
        <v>-0.62385653604022995</v>
      </c>
      <c r="L448" s="1">
        <v>0</v>
      </c>
      <c r="M448" s="1">
        <f t="shared" si="43"/>
        <v>0.53587383073476125</v>
      </c>
      <c r="N448" s="1">
        <f t="shared" si="44"/>
        <v>1</v>
      </c>
      <c r="O448" s="1">
        <f t="shared" si="45"/>
        <v>0.34890485143457356</v>
      </c>
      <c r="P448" s="1">
        <f t="shared" si="46"/>
        <v>0.6510951485654265</v>
      </c>
      <c r="Q448" s="1">
        <f t="shared" si="47"/>
        <v>0.6510951485654265</v>
      </c>
      <c r="R448" s="2">
        <f t="shared" si="48"/>
        <v>-0.42909948990296365</v>
      </c>
    </row>
    <row r="449" spans="1:18" x14ac:dyDescent="0.75">
      <c r="A449">
        <v>50</v>
      </c>
      <c r="B449">
        <v>4</v>
      </c>
      <c r="C449">
        <v>0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1.6989999999999998</v>
      </c>
      <c r="J449">
        <v>1</v>
      </c>
      <c r="K449" s="1">
        <f t="shared" si="42"/>
        <v>0.12368257585403408</v>
      </c>
      <c r="L449" s="1">
        <v>0</v>
      </c>
      <c r="M449" s="1">
        <f t="shared" si="43"/>
        <v>1.1316565988519474</v>
      </c>
      <c r="N449" s="1">
        <f t="shared" si="44"/>
        <v>1</v>
      </c>
      <c r="O449" s="1">
        <f t="shared" si="45"/>
        <v>0.53088128709916371</v>
      </c>
      <c r="P449" s="1">
        <f t="shared" si="46"/>
        <v>0.4691187129008364</v>
      </c>
      <c r="Q449" s="1">
        <f t="shared" si="47"/>
        <v>0.53088128709916371</v>
      </c>
      <c r="R449" s="2">
        <f t="shared" si="48"/>
        <v>-0.63321684751953244</v>
      </c>
    </row>
    <row r="450" spans="1:18" x14ac:dyDescent="0.75">
      <c r="A450">
        <v>50</v>
      </c>
      <c r="B450">
        <v>5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1.9989999999999999</v>
      </c>
      <c r="J450">
        <v>0</v>
      </c>
      <c r="K450" s="1">
        <f t="shared" si="42"/>
        <v>-2.3955412150206747</v>
      </c>
      <c r="L450" s="1">
        <v>0</v>
      </c>
      <c r="M450" s="1">
        <f t="shared" si="43"/>
        <v>9.1123348249744496E-2</v>
      </c>
      <c r="N450" s="1">
        <f t="shared" si="44"/>
        <v>1</v>
      </c>
      <c r="O450" s="1">
        <f t="shared" si="45"/>
        <v>8.3513333662884381E-2</v>
      </c>
      <c r="P450" s="1">
        <f t="shared" si="46"/>
        <v>0.91648666633711562</v>
      </c>
      <c r="Q450" s="1">
        <f t="shared" si="47"/>
        <v>0.91648666633711562</v>
      </c>
      <c r="R450" s="2">
        <f t="shared" si="48"/>
        <v>-8.7207760267437304E-2</v>
      </c>
    </row>
    <row r="451" spans="1:18" x14ac:dyDescent="0.75">
      <c r="A451">
        <v>50</v>
      </c>
      <c r="B451">
        <v>6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1.399</v>
      </c>
      <c r="J451">
        <v>1</v>
      </c>
      <c r="K451" s="1">
        <f t="shared" si="42"/>
        <v>9.5601537840961814E-2</v>
      </c>
      <c r="L451" s="1">
        <v>0</v>
      </c>
      <c r="M451" s="1">
        <f t="shared" si="43"/>
        <v>1.1003205405340635</v>
      </c>
      <c r="N451" s="1">
        <f t="shared" si="44"/>
        <v>1</v>
      </c>
      <c r="O451" s="1">
        <f t="shared" si="45"/>
        <v>0.52388219764506849</v>
      </c>
      <c r="P451" s="1">
        <f t="shared" si="46"/>
        <v>0.4761178023549314</v>
      </c>
      <c r="Q451" s="1">
        <f t="shared" si="47"/>
        <v>0.52388219764506849</v>
      </c>
      <c r="R451" s="2">
        <f t="shared" si="48"/>
        <v>-0.64648843358992203</v>
      </c>
    </row>
    <row r="452" spans="1:18" x14ac:dyDescent="0.75">
      <c r="A452">
        <v>50</v>
      </c>
      <c r="B452">
        <v>7</v>
      </c>
      <c r="C452">
        <v>0</v>
      </c>
      <c r="D452">
        <v>0</v>
      </c>
      <c r="E452">
        <v>1</v>
      </c>
      <c r="F452">
        <v>0</v>
      </c>
      <c r="G452">
        <v>1</v>
      </c>
      <c r="H452">
        <v>0</v>
      </c>
      <c r="I452">
        <v>1.399</v>
      </c>
      <c r="J452">
        <v>1</v>
      </c>
      <c r="K452" s="1">
        <f t="shared" si="42"/>
        <v>-0.87670334407292549</v>
      </c>
      <c r="L452" s="1">
        <v>0</v>
      </c>
      <c r="M452" s="1">
        <f t="shared" si="43"/>
        <v>0.41615256462262679</v>
      </c>
      <c r="N452" s="1">
        <f t="shared" si="44"/>
        <v>1</v>
      </c>
      <c r="O452" s="1">
        <f t="shared" si="45"/>
        <v>0.29386139249306253</v>
      </c>
      <c r="P452" s="1">
        <f t="shared" si="46"/>
        <v>0.70613860750693758</v>
      </c>
      <c r="Q452" s="1">
        <f t="shared" si="47"/>
        <v>0.29386139249306253</v>
      </c>
      <c r="R452" s="2">
        <f t="shared" si="48"/>
        <v>-1.2246470769181139</v>
      </c>
    </row>
    <row r="453" spans="1:18" x14ac:dyDescent="0.75">
      <c r="A453">
        <v>50</v>
      </c>
      <c r="B453">
        <v>8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1.6989999999999998</v>
      </c>
      <c r="J453">
        <v>0</v>
      </c>
      <c r="K453" s="1">
        <f t="shared" si="42"/>
        <v>-2.4236222530337468</v>
      </c>
      <c r="L453" s="1">
        <v>0</v>
      </c>
      <c r="M453" s="1">
        <f t="shared" si="43"/>
        <v>8.8600103514750117E-2</v>
      </c>
      <c r="N453" s="1">
        <f t="shared" si="44"/>
        <v>1</v>
      </c>
      <c r="O453" s="1">
        <f t="shared" si="45"/>
        <v>8.1389027273365139E-2</v>
      </c>
      <c r="P453" s="1">
        <f t="shared" si="46"/>
        <v>0.91861097272663483</v>
      </c>
      <c r="Q453" s="1">
        <f t="shared" si="47"/>
        <v>0.91861097272663483</v>
      </c>
      <c r="R453" s="2">
        <f t="shared" si="48"/>
        <v>-8.4892562107752437E-2</v>
      </c>
    </row>
    <row r="454" spans="1:18" x14ac:dyDescent="0.75">
      <c r="A454">
        <v>50</v>
      </c>
      <c r="B454">
        <v>9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1.6989999999999998</v>
      </c>
      <c r="J454">
        <v>0</v>
      </c>
      <c r="K454" s="1">
        <f t="shared" ref="K454:K517" si="49">$E$1+C454*$G$1+D454*$I$1+F454*$K$1+G454*$M$1+I454*$O$1</f>
        <v>-1.6242424559671893</v>
      </c>
      <c r="L454" s="1">
        <v>0</v>
      </c>
      <c r="M454" s="1">
        <f t="shared" ref="M454:M517" si="50">EXP(K454)</f>
        <v>0.19706090098414894</v>
      </c>
      <c r="N454" s="1">
        <f t="shared" ref="N454:N517" si="51">EXP(L454)</f>
        <v>1</v>
      </c>
      <c r="O454" s="1">
        <f t="shared" ref="O454:O517" si="52">M454/(M454+N454)</f>
        <v>0.16462061439158004</v>
      </c>
      <c r="P454" s="1">
        <f t="shared" ref="P454:P517" si="53">N454/(M454+N454)</f>
        <v>0.83537938560842007</v>
      </c>
      <c r="Q454" s="1">
        <f t="shared" ref="Q454:Q517" si="54">O454^J454*P454^(1-J454)</f>
        <v>0.83537938560842007</v>
      </c>
      <c r="R454" s="2">
        <f t="shared" ref="R454:R517" si="55">LN(Q454)</f>
        <v>-0.17986930329675568</v>
      </c>
    </row>
    <row r="455" spans="1:18" x14ac:dyDescent="0.75">
      <c r="A455">
        <v>51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1.9989999999999999</v>
      </c>
      <c r="J455">
        <v>0</v>
      </c>
      <c r="K455" s="1">
        <f t="shared" si="49"/>
        <v>-1.758153056023851</v>
      </c>
      <c r="L455" s="1">
        <v>0</v>
      </c>
      <c r="M455" s="1">
        <f t="shared" si="50"/>
        <v>0.17236291466855119</v>
      </c>
      <c r="N455" s="1">
        <f t="shared" si="51"/>
        <v>1</v>
      </c>
      <c r="O455" s="1">
        <f t="shared" si="52"/>
        <v>0.1470218074215367</v>
      </c>
      <c r="P455" s="1">
        <f t="shared" si="53"/>
        <v>0.8529781925784633</v>
      </c>
      <c r="Q455" s="1">
        <f t="shared" si="54"/>
        <v>0.8529781925784633</v>
      </c>
      <c r="R455" s="2">
        <f t="shared" si="55"/>
        <v>-0.15902129737592208</v>
      </c>
    </row>
    <row r="456" spans="1:18" x14ac:dyDescent="0.75">
      <c r="A456">
        <v>51</v>
      </c>
      <c r="B456">
        <v>2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1.399</v>
      </c>
      <c r="J456">
        <v>0</v>
      </c>
      <c r="K456" s="1">
        <f t="shared" si="49"/>
        <v>-2.2897116529770853</v>
      </c>
      <c r="L456" s="1">
        <v>0</v>
      </c>
      <c r="M456" s="1">
        <f t="shared" si="50"/>
        <v>0.10129566594693437</v>
      </c>
      <c r="N456" s="1">
        <f t="shared" si="51"/>
        <v>1</v>
      </c>
      <c r="O456" s="1">
        <f t="shared" si="52"/>
        <v>9.1978629426310007E-2</v>
      </c>
      <c r="P456" s="1">
        <f t="shared" si="53"/>
        <v>0.90802137057368992</v>
      </c>
      <c r="Q456" s="1">
        <f t="shared" si="54"/>
        <v>0.90802137057368992</v>
      </c>
      <c r="R456" s="2">
        <f t="shared" si="55"/>
        <v>-9.648736478370025E-2</v>
      </c>
    </row>
    <row r="457" spans="1:18" x14ac:dyDescent="0.75">
      <c r="A457">
        <v>51</v>
      </c>
      <c r="B457">
        <v>3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1.9989999999999999</v>
      </c>
      <c r="J457">
        <v>0</v>
      </c>
      <c r="K457" s="1">
        <f t="shared" si="49"/>
        <v>-0.62385653604022995</v>
      </c>
      <c r="L457" s="1">
        <v>0</v>
      </c>
      <c r="M457" s="1">
        <f t="shared" si="50"/>
        <v>0.53587383073476125</v>
      </c>
      <c r="N457" s="1">
        <f t="shared" si="51"/>
        <v>1</v>
      </c>
      <c r="O457" s="1">
        <f t="shared" si="52"/>
        <v>0.34890485143457356</v>
      </c>
      <c r="P457" s="1">
        <f t="shared" si="53"/>
        <v>0.6510951485654265</v>
      </c>
      <c r="Q457" s="1">
        <f t="shared" si="54"/>
        <v>0.6510951485654265</v>
      </c>
      <c r="R457" s="2">
        <f t="shared" si="55"/>
        <v>-0.42909948990296365</v>
      </c>
    </row>
    <row r="458" spans="1:18" x14ac:dyDescent="0.75">
      <c r="A458">
        <v>51</v>
      </c>
      <c r="B458">
        <v>4</v>
      </c>
      <c r="C458">
        <v>0</v>
      </c>
      <c r="D458">
        <v>0</v>
      </c>
      <c r="E458">
        <v>1</v>
      </c>
      <c r="F458">
        <v>1</v>
      </c>
      <c r="G458">
        <v>0</v>
      </c>
      <c r="H458">
        <v>0</v>
      </c>
      <c r="I458">
        <v>1.6989999999999998</v>
      </c>
      <c r="J458">
        <v>1</v>
      </c>
      <c r="K458" s="1">
        <f t="shared" si="49"/>
        <v>0.12368257585403408</v>
      </c>
      <c r="L458" s="1">
        <v>0</v>
      </c>
      <c r="M458" s="1">
        <f t="shared" si="50"/>
        <v>1.1316565988519474</v>
      </c>
      <c r="N458" s="1">
        <f t="shared" si="51"/>
        <v>1</v>
      </c>
      <c r="O458" s="1">
        <f t="shared" si="52"/>
        <v>0.53088128709916371</v>
      </c>
      <c r="P458" s="1">
        <f t="shared" si="53"/>
        <v>0.4691187129008364</v>
      </c>
      <c r="Q458" s="1">
        <f t="shared" si="54"/>
        <v>0.53088128709916371</v>
      </c>
      <c r="R458" s="2">
        <f t="shared" si="55"/>
        <v>-0.63321684751953244</v>
      </c>
    </row>
    <row r="459" spans="1:18" x14ac:dyDescent="0.75">
      <c r="A459">
        <v>51</v>
      </c>
      <c r="B459">
        <v>5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1</v>
      </c>
      <c r="I459">
        <v>1.9989999999999999</v>
      </c>
      <c r="J459">
        <v>0</v>
      </c>
      <c r="K459" s="1">
        <f t="shared" si="49"/>
        <v>-2.3955412150206747</v>
      </c>
      <c r="L459" s="1">
        <v>0</v>
      </c>
      <c r="M459" s="1">
        <f t="shared" si="50"/>
        <v>9.1123348249744496E-2</v>
      </c>
      <c r="N459" s="1">
        <f t="shared" si="51"/>
        <v>1</v>
      </c>
      <c r="O459" s="1">
        <f t="shared" si="52"/>
        <v>8.3513333662884381E-2</v>
      </c>
      <c r="P459" s="1">
        <f t="shared" si="53"/>
        <v>0.91648666633711562</v>
      </c>
      <c r="Q459" s="1">
        <f t="shared" si="54"/>
        <v>0.91648666633711562</v>
      </c>
      <c r="R459" s="2">
        <f t="shared" si="55"/>
        <v>-8.7207760267437304E-2</v>
      </c>
    </row>
    <row r="460" spans="1:18" x14ac:dyDescent="0.75">
      <c r="A460">
        <v>51</v>
      </c>
      <c r="B460">
        <v>6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1.399</v>
      </c>
      <c r="J460">
        <v>1</v>
      </c>
      <c r="K460" s="1">
        <f t="shared" si="49"/>
        <v>9.5601537840961814E-2</v>
      </c>
      <c r="L460" s="1">
        <v>0</v>
      </c>
      <c r="M460" s="1">
        <f t="shared" si="50"/>
        <v>1.1003205405340635</v>
      </c>
      <c r="N460" s="1">
        <f t="shared" si="51"/>
        <v>1</v>
      </c>
      <c r="O460" s="1">
        <f t="shared" si="52"/>
        <v>0.52388219764506849</v>
      </c>
      <c r="P460" s="1">
        <f t="shared" si="53"/>
        <v>0.4761178023549314</v>
      </c>
      <c r="Q460" s="1">
        <f t="shared" si="54"/>
        <v>0.52388219764506849</v>
      </c>
      <c r="R460" s="2">
        <f t="shared" si="55"/>
        <v>-0.64648843358992203</v>
      </c>
    </row>
    <row r="461" spans="1:18" x14ac:dyDescent="0.75">
      <c r="A461">
        <v>51</v>
      </c>
      <c r="B461">
        <v>7</v>
      </c>
      <c r="C461">
        <v>0</v>
      </c>
      <c r="D461">
        <v>0</v>
      </c>
      <c r="E461">
        <v>1</v>
      </c>
      <c r="F461">
        <v>0</v>
      </c>
      <c r="G461">
        <v>1</v>
      </c>
      <c r="H461">
        <v>0</v>
      </c>
      <c r="I461">
        <v>1.399</v>
      </c>
      <c r="J461">
        <v>0</v>
      </c>
      <c r="K461" s="1">
        <f t="shared" si="49"/>
        <v>-0.87670334407292549</v>
      </c>
      <c r="L461" s="1">
        <v>0</v>
      </c>
      <c r="M461" s="1">
        <f t="shared" si="50"/>
        <v>0.41615256462262679</v>
      </c>
      <c r="N461" s="1">
        <f t="shared" si="51"/>
        <v>1</v>
      </c>
      <c r="O461" s="1">
        <f t="shared" si="52"/>
        <v>0.29386139249306253</v>
      </c>
      <c r="P461" s="1">
        <f t="shared" si="53"/>
        <v>0.70613860750693758</v>
      </c>
      <c r="Q461" s="1">
        <f t="shared" si="54"/>
        <v>0.70613860750693758</v>
      </c>
      <c r="R461" s="2">
        <f t="shared" si="55"/>
        <v>-0.34794373284518837</v>
      </c>
    </row>
    <row r="462" spans="1:18" x14ac:dyDescent="0.75">
      <c r="A462">
        <v>51</v>
      </c>
      <c r="B462">
        <v>8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1.6989999999999998</v>
      </c>
      <c r="J462">
        <v>0</v>
      </c>
      <c r="K462" s="1">
        <f t="shared" si="49"/>
        <v>-2.4236222530337468</v>
      </c>
      <c r="L462" s="1">
        <v>0</v>
      </c>
      <c r="M462" s="1">
        <f t="shared" si="50"/>
        <v>8.8600103514750117E-2</v>
      </c>
      <c r="N462" s="1">
        <f t="shared" si="51"/>
        <v>1</v>
      </c>
      <c r="O462" s="1">
        <f t="shared" si="52"/>
        <v>8.1389027273365139E-2</v>
      </c>
      <c r="P462" s="1">
        <f t="shared" si="53"/>
        <v>0.91861097272663483</v>
      </c>
      <c r="Q462" s="1">
        <f t="shared" si="54"/>
        <v>0.91861097272663483</v>
      </c>
      <c r="R462" s="2">
        <f t="shared" si="55"/>
        <v>-8.4892562107752437E-2</v>
      </c>
    </row>
    <row r="463" spans="1:18" x14ac:dyDescent="0.75">
      <c r="A463">
        <v>51</v>
      </c>
      <c r="B463">
        <v>9</v>
      </c>
      <c r="C463">
        <v>0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1.6989999999999998</v>
      </c>
      <c r="J463">
        <v>0</v>
      </c>
      <c r="K463" s="1">
        <f t="shared" si="49"/>
        <v>-1.6242424559671893</v>
      </c>
      <c r="L463" s="1">
        <v>0</v>
      </c>
      <c r="M463" s="1">
        <f t="shared" si="50"/>
        <v>0.19706090098414894</v>
      </c>
      <c r="N463" s="1">
        <f t="shared" si="51"/>
        <v>1</v>
      </c>
      <c r="O463" s="1">
        <f t="shared" si="52"/>
        <v>0.16462061439158004</v>
      </c>
      <c r="P463" s="1">
        <f t="shared" si="53"/>
        <v>0.83537938560842007</v>
      </c>
      <c r="Q463" s="1">
        <f t="shared" si="54"/>
        <v>0.83537938560842007</v>
      </c>
      <c r="R463" s="2">
        <f t="shared" si="55"/>
        <v>-0.17986930329675568</v>
      </c>
    </row>
    <row r="464" spans="1:18" x14ac:dyDescent="0.75">
      <c r="A464">
        <v>52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1.9989999999999999</v>
      </c>
      <c r="J464">
        <v>0</v>
      </c>
      <c r="K464" s="1">
        <f t="shared" si="49"/>
        <v>-1.758153056023851</v>
      </c>
      <c r="L464" s="1">
        <v>0</v>
      </c>
      <c r="M464" s="1">
        <f t="shared" si="50"/>
        <v>0.17236291466855119</v>
      </c>
      <c r="N464" s="1">
        <f t="shared" si="51"/>
        <v>1</v>
      </c>
      <c r="O464" s="1">
        <f t="shared" si="52"/>
        <v>0.1470218074215367</v>
      </c>
      <c r="P464" s="1">
        <f t="shared" si="53"/>
        <v>0.8529781925784633</v>
      </c>
      <c r="Q464" s="1">
        <f t="shared" si="54"/>
        <v>0.8529781925784633</v>
      </c>
      <c r="R464" s="2">
        <f t="shared" si="55"/>
        <v>-0.15902129737592208</v>
      </c>
    </row>
    <row r="465" spans="1:18" x14ac:dyDescent="0.75">
      <c r="A465">
        <v>52</v>
      </c>
      <c r="B465">
        <v>2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1.399</v>
      </c>
      <c r="J465">
        <v>0</v>
      </c>
      <c r="K465" s="1">
        <f t="shared" si="49"/>
        <v>-2.2897116529770853</v>
      </c>
      <c r="L465" s="1">
        <v>0</v>
      </c>
      <c r="M465" s="1">
        <f t="shared" si="50"/>
        <v>0.10129566594693437</v>
      </c>
      <c r="N465" s="1">
        <f t="shared" si="51"/>
        <v>1</v>
      </c>
      <c r="O465" s="1">
        <f t="shared" si="52"/>
        <v>9.1978629426310007E-2</v>
      </c>
      <c r="P465" s="1">
        <f t="shared" si="53"/>
        <v>0.90802137057368992</v>
      </c>
      <c r="Q465" s="1">
        <f t="shared" si="54"/>
        <v>0.90802137057368992</v>
      </c>
      <c r="R465" s="2">
        <f t="shared" si="55"/>
        <v>-9.648736478370025E-2</v>
      </c>
    </row>
    <row r="466" spans="1:18" x14ac:dyDescent="0.75">
      <c r="A466">
        <v>52</v>
      </c>
      <c r="B466">
        <v>3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1.9989999999999999</v>
      </c>
      <c r="J466">
        <v>1</v>
      </c>
      <c r="K466" s="1">
        <f t="shared" si="49"/>
        <v>-0.62385653604022995</v>
      </c>
      <c r="L466" s="1">
        <v>0</v>
      </c>
      <c r="M466" s="1">
        <f t="shared" si="50"/>
        <v>0.53587383073476125</v>
      </c>
      <c r="N466" s="1">
        <f t="shared" si="51"/>
        <v>1</v>
      </c>
      <c r="O466" s="1">
        <f t="shared" si="52"/>
        <v>0.34890485143457356</v>
      </c>
      <c r="P466" s="1">
        <f t="shared" si="53"/>
        <v>0.6510951485654265</v>
      </c>
      <c r="Q466" s="1">
        <f t="shared" si="54"/>
        <v>0.34890485143457356</v>
      </c>
      <c r="R466" s="2">
        <f t="shared" si="55"/>
        <v>-1.0529560259431936</v>
      </c>
    </row>
    <row r="467" spans="1:18" x14ac:dyDescent="0.75">
      <c r="A467">
        <v>52</v>
      </c>
      <c r="B467">
        <v>4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1.6989999999999998</v>
      </c>
      <c r="J467">
        <v>1</v>
      </c>
      <c r="K467" s="1">
        <f t="shared" si="49"/>
        <v>0.12368257585403408</v>
      </c>
      <c r="L467" s="1">
        <v>0</v>
      </c>
      <c r="M467" s="1">
        <f t="shared" si="50"/>
        <v>1.1316565988519474</v>
      </c>
      <c r="N467" s="1">
        <f t="shared" si="51"/>
        <v>1</v>
      </c>
      <c r="O467" s="1">
        <f t="shared" si="52"/>
        <v>0.53088128709916371</v>
      </c>
      <c r="P467" s="1">
        <f t="shared" si="53"/>
        <v>0.4691187129008364</v>
      </c>
      <c r="Q467" s="1">
        <f t="shared" si="54"/>
        <v>0.53088128709916371</v>
      </c>
      <c r="R467" s="2">
        <f t="shared" si="55"/>
        <v>-0.63321684751953244</v>
      </c>
    </row>
    <row r="468" spans="1:18" x14ac:dyDescent="0.75">
      <c r="A468">
        <v>52</v>
      </c>
      <c r="B468">
        <v>5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1.9989999999999999</v>
      </c>
      <c r="J468">
        <v>0</v>
      </c>
      <c r="K468" s="1">
        <f t="shared" si="49"/>
        <v>-2.3955412150206747</v>
      </c>
      <c r="L468" s="1">
        <v>0</v>
      </c>
      <c r="M468" s="1">
        <f t="shared" si="50"/>
        <v>9.1123348249744496E-2</v>
      </c>
      <c r="N468" s="1">
        <f t="shared" si="51"/>
        <v>1</v>
      </c>
      <c r="O468" s="1">
        <f t="shared" si="52"/>
        <v>8.3513333662884381E-2</v>
      </c>
      <c r="P468" s="1">
        <f t="shared" si="53"/>
        <v>0.91648666633711562</v>
      </c>
      <c r="Q468" s="1">
        <f t="shared" si="54"/>
        <v>0.91648666633711562</v>
      </c>
      <c r="R468" s="2">
        <f t="shared" si="55"/>
        <v>-8.7207760267437304E-2</v>
      </c>
    </row>
    <row r="469" spans="1:18" x14ac:dyDescent="0.75">
      <c r="A469">
        <v>52</v>
      </c>
      <c r="B469">
        <v>6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1.399</v>
      </c>
      <c r="J469">
        <v>1</v>
      </c>
      <c r="K469" s="1">
        <f t="shared" si="49"/>
        <v>9.5601537840961814E-2</v>
      </c>
      <c r="L469" s="1">
        <v>0</v>
      </c>
      <c r="M469" s="1">
        <f t="shared" si="50"/>
        <v>1.1003205405340635</v>
      </c>
      <c r="N469" s="1">
        <f t="shared" si="51"/>
        <v>1</v>
      </c>
      <c r="O469" s="1">
        <f t="shared" si="52"/>
        <v>0.52388219764506849</v>
      </c>
      <c r="P469" s="1">
        <f t="shared" si="53"/>
        <v>0.4761178023549314</v>
      </c>
      <c r="Q469" s="1">
        <f t="shared" si="54"/>
        <v>0.52388219764506849</v>
      </c>
      <c r="R469" s="2">
        <f t="shared" si="55"/>
        <v>-0.64648843358992203</v>
      </c>
    </row>
    <row r="470" spans="1:18" x14ac:dyDescent="0.75">
      <c r="A470">
        <v>52</v>
      </c>
      <c r="B470">
        <v>7</v>
      </c>
      <c r="C470">
        <v>0</v>
      </c>
      <c r="D470">
        <v>0</v>
      </c>
      <c r="E470">
        <v>1</v>
      </c>
      <c r="F470">
        <v>0</v>
      </c>
      <c r="G470">
        <v>1</v>
      </c>
      <c r="H470">
        <v>0</v>
      </c>
      <c r="I470">
        <v>1.399</v>
      </c>
      <c r="J470">
        <v>0</v>
      </c>
      <c r="K470" s="1">
        <f t="shared" si="49"/>
        <v>-0.87670334407292549</v>
      </c>
      <c r="L470" s="1">
        <v>0</v>
      </c>
      <c r="M470" s="1">
        <f t="shared" si="50"/>
        <v>0.41615256462262679</v>
      </c>
      <c r="N470" s="1">
        <f t="shared" si="51"/>
        <v>1</v>
      </c>
      <c r="O470" s="1">
        <f t="shared" si="52"/>
        <v>0.29386139249306253</v>
      </c>
      <c r="P470" s="1">
        <f t="shared" si="53"/>
        <v>0.70613860750693758</v>
      </c>
      <c r="Q470" s="1">
        <f t="shared" si="54"/>
        <v>0.70613860750693758</v>
      </c>
      <c r="R470" s="2">
        <f t="shared" si="55"/>
        <v>-0.34794373284518837</v>
      </c>
    </row>
    <row r="471" spans="1:18" x14ac:dyDescent="0.75">
      <c r="A471">
        <v>52</v>
      </c>
      <c r="B471">
        <v>8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1.6989999999999998</v>
      </c>
      <c r="J471">
        <v>0</v>
      </c>
      <c r="K471" s="1">
        <f t="shared" si="49"/>
        <v>-2.4236222530337468</v>
      </c>
      <c r="L471" s="1">
        <v>0</v>
      </c>
      <c r="M471" s="1">
        <f t="shared" si="50"/>
        <v>8.8600103514750117E-2</v>
      </c>
      <c r="N471" s="1">
        <f t="shared" si="51"/>
        <v>1</v>
      </c>
      <c r="O471" s="1">
        <f t="shared" si="52"/>
        <v>8.1389027273365139E-2</v>
      </c>
      <c r="P471" s="1">
        <f t="shared" si="53"/>
        <v>0.91861097272663483</v>
      </c>
      <c r="Q471" s="1">
        <f t="shared" si="54"/>
        <v>0.91861097272663483</v>
      </c>
      <c r="R471" s="2">
        <f t="shared" si="55"/>
        <v>-8.4892562107752437E-2</v>
      </c>
    </row>
    <row r="472" spans="1:18" x14ac:dyDescent="0.75">
      <c r="A472">
        <v>52</v>
      </c>
      <c r="B472">
        <v>9</v>
      </c>
      <c r="C472">
        <v>0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1.6989999999999998</v>
      </c>
      <c r="J472">
        <v>0</v>
      </c>
      <c r="K472" s="1">
        <f t="shared" si="49"/>
        <v>-1.6242424559671893</v>
      </c>
      <c r="L472" s="1">
        <v>0</v>
      </c>
      <c r="M472" s="1">
        <f t="shared" si="50"/>
        <v>0.19706090098414894</v>
      </c>
      <c r="N472" s="1">
        <f t="shared" si="51"/>
        <v>1</v>
      </c>
      <c r="O472" s="1">
        <f t="shared" si="52"/>
        <v>0.16462061439158004</v>
      </c>
      <c r="P472" s="1">
        <f t="shared" si="53"/>
        <v>0.83537938560842007</v>
      </c>
      <c r="Q472" s="1">
        <f t="shared" si="54"/>
        <v>0.83537938560842007</v>
      </c>
      <c r="R472" s="2">
        <f t="shared" si="55"/>
        <v>-0.17986930329675568</v>
      </c>
    </row>
    <row r="473" spans="1:18" x14ac:dyDescent="0.75">
      <c r="A473">
        <v>53</v>
      </c>
      <c r="B473">
        <v>1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1.9989999999999999</v>
      </c>
      <c r="J473">
        <v>0</v>
      </c>
      <c r="K473" s="1">
        <f t="shared" si="49"/>
        <v>-1.758153056023851</v>
      </c>
      <c r="L473" s="1">
        <v>0</v>
      </c>
      <c r="M473" s="1">
        <f t="shared" si="50"/>
        <v>0.17236291466855119</v>
      </c>
      <c r="N473" s="1">
        <f t="shared" si="51"/>
        <v>1</v>
      </c>
      <c r="O473" s="1">
        <f t="shared" si="52"/>
        <v>0.1470218074215367</v>
      </c>
      <c r="P473" s="1">
        <f t="shared" si="53"/>
        <v>0.8529781925784633</v>
      </c>
      <c r="Q473" s="1">
        <f t="shared" si="54"/>
        <v>0.8529781925784633</v>
      </c>
      <c r="R473" s="2">
        <f t="shared" si="55"/>
        <v>-0.15902129737592208</v>
      </c>
    </row>
    <row r="474" spans="1:18" x14ac:dyDescent="0.75">
      <c r="A474">
        <v>53</v>
      </c>
      <c r="B474">
        <v>2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1.399</v>
      </c>
      <c r="J474">
        <v>0</v>
      </c>
      <c r="K474" s="1">
        <f t="shared" si="49"/>
        <v>-2.2897116529770853</v>
      </c>
      <c r="L474" s="1">
        <v>0</v>
      </c>
      <c r="M474" s="1">
        <f t="shared" si="50"/>
        <v>0.10129566594693437</v>
      </c>
      <c r="N474" s="1">
        <f t="shared" si="51"/>
        <v>1</v>
      </c>
      <c r="O474" s="1">
        <f t="shared" si="52"/>
        <v>9.1978629426310007E-2</v>
      </c>
      <c r="P474" s="1">
        <f t="shared" si="53"/>
        <v>0.90802137057368992</v>
      </c>
      <c r="Q474" s="1">
        <f t="shared" si="54"/>
        <v>0.90802137057368992</v>
      </c>
      <c r="R474" s="2">
        <f t="shared" si="55"/>
        <v>-9.648736478370025E-2</v>
      </c>
    </row>
    <row r="475" spans="1:18" x14ac:dyDescent="0.75">
      <c r="A475">
        <v>53</v>
      </c>
      <c r="B475">
        <v>3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1.9989999999999999</v>
      </c>
      <c r="J475">
        <v>1</v>
      </c>
      <c r="K475" s="1">
        <f t="shared" si="49"/>
        <v>-0.62385653604022995</v>
      </c>
      <c r="L475" s="1">
        <v>0</v>
      </c>
      <c r="M475" s="1">
        <f t="shared" si="50"/>
        <v>0.53587383073476125</v>
      </c>
      <c r="N475" s="1">
        <f t="shared" si="51"/>
        <v>1</v>
      </c>
      <c r="O475" s="1">
        <f t="shared" si="52"/>
        <v>0.34890485143457356</v>
      </c>
      <c r="P475" s="1">
        <f t="shared" si="53"/>
        <v>0.6510951485654265</v>
      </c>
      <c r="Q475" s="1">
        <f t="shared" si="54"/>
        <v>0.34890485143457356</v>
      </c>
      <c r="R475" s="2">
        <f t="shared" si="55"/>
        <v>-1.0529560259431936</v>
      </c>
    </row>
    <row r="476" spans="1:18" x14ac:dyDescent="0.75">
      <c r="A476">
        <v>53</v>
      </c>
      <c r="B476">
        <v>4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1.6989999999999998</v>
      </c>
      <c r="J476">
        <v>1</v>
      </c>
      <c r="K476" s="1">
        <f t="shared" si="49"/>
        <v>0.12368257585403408</v>
      </c>
      <c r="L476" s="1">
        <v>0</v>
      </c>
      <c r="M476" s="1">
        <f t="shared" si="50"/>
        <v>1.1316565988519474</v>
      </c>
      <c r="N476" s="1">
        <f t="shared" si="51"/>
        <v>1</v>
      </c>
      <c r="O476" s="1">
        <f t="shared" si="52"/>
        <v>0.53088128709916371</v>
      </c>
      <c r="P476" s="1">
        <f t="shared" si="53"/>
        <v>0.4691187129008364</v>
      </c>
      <c r="Q476" s="1">
        <f t="shared" si="54"/>
        <v>0.53088128709916371</v>
      </c>
      <c r="R476" s="2">
        <f t="shared" si="55"/>
        <v>-0.63321684751953244</v>
      </c>
    </row>
    <row r="477" spans="1:18" x14ac:dyDescent="0.75">
      <c r="A477">
        <v>53</v>
      </c>
      <c r="B477">
        <v>5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1.9989999999999999</v>
      </c>
      <c r="J477">
        <v>0</v>
      </c>
      <c r="K477" s="1">
        <f t="shared" si="49"/>
        <v>-2.3955412150206747</v>
      </c>
      <c r="L477" s="1">
        <v>0</v>
      </c>
      <c r="M477" s="1">
        <f t="shared" si="50"/>
        <v>9.1123348249744496E-2</v>
      </c>
      <c r="N477" s="1">
        <f t="shared" si="51"/>
        <v>1</v>
      </c>
      <c r="O477" s="1">
        <f t="shared" si="52"/>
        <v>8.3513333662884381E-2</v>
      </c>
      <c r="P477" s="1">
        <f t="shared" si="53"/>
        <v>0.91648666633711562</v>
      </c>
      <c r="Q477" s="1">
        <f t="shared" si="54"/>
        <v>0.91648666633711562</v>
      </c>
      <c r="R477" s="2">
        <f t="shared" si="55"/>
        <v>-8.7207760267437304E-2</v>
      </c>
    </row>
    <row r="478" spans="1:18" x14ac:dyDescent="0.75">
      <c r="A478">
        <v>53</v>
      </c>
      <c r="B478">
        <v>6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1.399</v>
      </c>
      <c r="J478">
        <v>1</v>
      </c>
      <c r="K478" s="1">
        <f t="shared" si="49"/>
        <v>9.5601537840961814E-2</v>
      </c>
      <c r="L478" s="1">
        <v>0</v>
      </c>
      <c r="M478" s="1">
        <f t="shared" si="50"/>
        <v>1.1003205405340635</v>
      </c>
      <c r="N478" s="1">
        <f t="shared" si="51"/>
        <v>1</v>
      </c>
      <c r="O478" s="1">
        <f t="shared" si="52"/>
        <v>0.52388219764506849</v>
      </c>
      <c r="P478" s="1">
        <f t="shared" si="53"/>
        <v>0.4761178023549314</v>
      </c>
      <c r="Q478" s="1">
        <f t="shared" si="54"/>
        <v>0.52388219764506849</v>
      </c>
      <c r="R478" s="2">
        <f t="shared" si="55"/>
        <v>-0.64648843358992203</v>
      </c>
    </row>
    <row r="479" spans="1:18" x14ac:dyDescent="0.75">
      <c r="A479">
        <v>53</v>
      </c>
      <c r="B479">
        <v>7</v>
      </c>
      <c r="C479">
        <v>0</v>
      </c>
      <c r="D479">
        <v>0</v>
      </c>
      <c r="E479">
        <v>1</v>
      </c>
      <c r="F479">
        <v>0</v>
      </c>
      <c r="G479">
        <v>1</v>
      </c>
      <c r="H479">
        <v>0</v>
      </c>
      <c r="I479">
        <v>1.399</v>
      </c>
      <c r="J479">
        <v>1</v>
      </c>
      <c r="K479" s="1">
        <f t="shared" si="49"/>
        <v>-0.87670334407292549</v>
      </c>
      <c r="L479" s="1">
        <v>0</v>
      </c>
      <c r="M479" s="1">
        <f t="shared" si="50"/>
        <v>0.41615256462262679</v>
      </c>
      <c r="N479" s="1">
        <f t="shared" si="51"/>
        <v>1</v>
      </c>
      <c r="O479" s="1">
        <f t="shared" si="52"/>
        <v>0.29386139249306253</v>
      </c>
      <c r="P479" s="1">
        <f t="shared" si="53"/>
        <v>0.70613860750693758</v>
      </c>
      <c r="Q479" s="1">
        <f t="shared" si="54"/>
        <v>0.29386139249306253</v>
      </c>
      <c r="R479" s="2">
        <f t="shared" si="55"/>
        <v>-1.2246470769181139</v>
      </c>
    </row>
    <row r="480" spans="1:18" x14ac:dyDescent="0.75">
      <c r="A480">
        <v>53</v>
      </c>
      <c r="B480">
        <v>8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1.6989999999999998</v>
      </c>
      <c r="J480">
        <v>0</v>
      </c>
      <c r="K480" s="1">
        <f t="shared" si="49"/>
        <v>-2.4236222530337468</v>
      </c>
      <c r="L480" s="1">
        <v>0</v>
      </c>
      <c r="M480" s="1">
        <f t="shared" si="50"/>
        <v>8.8600103514750117E-2</v>
      </c>
      <c r="N480" s="1">
        <f t="shared" si="51"/>
        <v>1</v>
      </c>
      <c r="O480" s="1">
        <f t="shared" si="52"/>
        <v>8.1389027273365139E-2</v>
      </c>
      <c r="P480" s="1">
        <f t="shared" si="53"/>
        <v>0.91861097272663483</v>
      </c>
      <c r="Q480" s="1">
        <f t="shared" si="54"/>
        <v>0.91861097272663483</v>
      </c>
      <c r="R480" s="2">
        <f t="shared" si="55"/>
        <v>-8.4892562107752437E-2</v>
      </c>
    </row>
    <row r="481" spans="1:18" x14ac:dyDescent="0.75">
      <c r="A481">
        <v>53</v>
      </c>
      <c r="B481">
        <v>9</v>
      </c>
      <c r="C481">
        <v>0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1.6989999999999998</v>
      </c>
      <c r="J481">
        <v>1</v>
      </c>
      <c r="K481" s="1">
        <f t="shared" si="49"/>
        <v>-1.6242424559671893</v>
      </c>
      <c r="L481" s="1">
        <v>0</v>
      </c>
      <c r="M481" s="1">
        <f t="shared" si="50"/>
        <v>0.19706090098414894</v>
      </c>
      <c r="N481" s="1">
        <f t="shared" si="51"/>
        <v>1</v>
      </c>
      <c r="O481" s="1">
        <f t="shared" si="52"/>
        <v>0.16462061439158004</v>
      </c>
      <c r="P481" s="1">
        <f t="shared" si="53"/>
        <v>0.83537938560842007</v>
      </c>
      <c r="Q481" s="1">
        <f t="shared" si="54"/>
        <v>0.16462061439158004</v>
      </c>
      <c r="R481" s="2">
        <f t="shared" si="55"/>
        <v>-1.8041117592639448</v>
      </c>
    </row>
    <row r="482" spans="1:18" x14ac:dyDescent="0.75">
      <c r="A482">
        <v>54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1.9989999999999999</v>
      </c>
      <c r="J482">
        <v>0</v>
      </c>
      <c r="K482" s="1">
        <f t="shared" si="49"/>
        <v>-1.758153056023851</v>
      </c>
      <c r="L482" s="1">
        <v>0</v>
      </c>
      <c r="M482" s="1">
        <f t="shared" si="50"/>
        <v>0.17236291466855119</v>
      </c>
      <c r="N482" s="1">
        <f t="shared" si="51"/>
        <v>1</v>
      </c>
      <c r="O482" s="1">
        <f t="shared" si="52"/>
        <v>0.1470218074215367</v>
      </c>
      <c r="P482" s="1">
        <f t="shared" si="53"/>
        <v>0.8529781925784633</v>
      </c>
      <c r="Q482" s="1">
        <f t="shared" si="54"/>
        <v>0.8529781925784633</v>
      </c>
      <c r="R482" s="2">
        <f t="shared" si="55"/>
        <v>-0.15902129737592208</v>
      </c>
    </row>
    <row r="483" spans="1:18" x14ac:dyDescent="0.75">
      <c r="A483">
        <v>54</v>
      </c>
      <c r="B483">
        <v>2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1.399</v>
      </c>
      <c r="J483">
        <v>0</v>
      </c>
      <c r="K483" s="1">
        <f t="shared" si="49"/>
        <v>-2.2897116529770853</v>
      </c>
      <c r="L483" s="1">
        <v>0</v>
      </c>
      <c r="M483" s="1">
        <f t="shared" si="50"/>
        <v>0.10129566594693437</v>
      </c>
      <c r="N483" s="1">
        <f t="shared" si="51"/>
        <v>1</v>
      </c>
      <c r="O483" s="1">
        <f t="shared" si="52"/>
        <v>9.1978629426310007E-2</v>
      </c>
      <c r="P483" s="1">
        <f t="shared" si="53"/>
        <v>0.90802137057368992</v>
      </c>
      <c r="Q483" s="1">
        <f t="shared" si="54"/>
        <v>0.90802137057368992</v>
      </c>
      <c r="R483" s="2">
        <f t="shared" si="55"/>
        <v>-9.648736478370025E-2</v>
      </c>
    </row>
    <row r="484" spans="1:18" x14ac:dyDescent="0.75">
      <c r="A484">
        <v>54</v>
      </c>
      <c r="B484">
        <v>3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1.9989999999999999</v>
      </c>
      <c r="J484">
        <v>0</v>
      </c>
      <c r="K484" s="1">
        <f t="shared" si="49"/>
        <v>-0.62385653604022995</v>
      </c>
      <c r="L484" s="1">
        <v>0</v>
      </c>
      <c r="M484" s="1">
        <f t="shared" si="50"/>
        <v>0.53587383073476125</v>
      </c>
      <c r="N484" s="1">
        <f t="shared" si="51"/>
        <v>1</v>
      </c>
      <c r="O484" s="1">
        <f t="shared" si="52"/>
        <v>0.34890485143457356</v>
      </c>
      <c r="P484" s="1">
        <f t="shared" si="53"/>
        <v>0.6510951485654265</v>
      </c>
      <c r="Q484" s="1">
        <f t="shared" si="54"/>
        <v>0.6510951485654265</v>
      </c>
      <c r="R484" s="2">
        <f t="shared" si="55"/>
        <v>-0.42909948990296365</v>
      </c>
    </row>
    <row r="485" spans="1:18" x14ac:dyDescent="0.75">
      <c r="A485">
        <v>54</v>
      </c>
      <c r="B485">
        <v>4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0</v>
      </c>
      <c r="I485">
        <v>1.6989999999999998</v>
      </c>
      <c r="J485">
        <v>0</v>
      </c>
      <c r="K485" s="1">
        <f t="shared" si="49"/>
        <v>0.12368257585403408</v>
      </c>
      <c r="L485" s="1">
        <v>0</v>
      </c>
      <c r="M485" s="1">
        <f t="shared" si="50"/>
        <v>1.1316565988519474</v>
      </c>
      <c r="N485" s="1">
        <f t="shared" si="51"/>
        <v>1</v>
      </c>
      <c r="O485" s="1">
        <f t="shared" si="52"/>
        <v>0.53088128709916371</v>
      </c>
      <c r="P485" s="1">
        <f t="shared" si="53"/>
        <v>0.4691187129008364</v>
      </c>
      <c r="Q485" s="1">
        <f t="shared" si="54"/>
        <v>0.4691187129008364</v>
      </c>
      <c r="R485" s="2">
        <f t="shared" si="55"/>
        <v>-0.75689942337356675</v>
      </c>
    </row>
    <row r="486" spans="1:18" x14ac:dyDescent="0.75">
      <c r="A486">
        <v>54</v>
      </c>
      <c r="B486">
        <v>5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1</v>
      </c>
      <c r="I486">
        <v>1.9989999999999999</v>
      </c>
      <c r="J486">
        <v>0</v>
      </c>
      <c r="K486" s="1">
        <f t="shared" si="49"/>
        <v>-2.3955412150206747</v>
      </c>
      <c r="L486" s="1">
        <v>0</v>
      </c>
      <c r="M486" s="1">
        <f t="shared" si="50"/>
        <v>9.1123348249744496E-2</v>
      </c>
      <c r="N486" s="1">
        <f t="shared" si="51"/>
        <v>1</v>
      </c>
      <c r="O486" s="1">
        <f t="shared" si="52"/>
        <v>8.3513333662884381E-2</v>
      </c>
      <c r="P486" s="1">
        <f t="shared" si="53"/>
        <v>0.91648666633711562</v>
      </c>
      <c r="Q486" s="1">
        <f t="shared" si="54"/>
        <v>0.91648666633711562</v>
      </c>
      <c r="R486" s="2">
        <f t="shared" si="55"/>
        <v>-8.7207760267437304E-2</v>
      </c>
    </row>
    <row r="487" spans="1:18" x14ac:dyDescent="0.75">
      <c r="A487">
        <v>54</v>
      </c>
      <c r="B487">
        <v>6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1.399</v>
      </c>
      <c r="J487">
        <v>0</v>
      </c>
      <c r="K487" s="1">
        <f t="shared" si="49"/>
        <v>9.5601537840961814E-2</v>
      </c>
      <c r="L487" s="1">
        <v>0</v>
      </c>
      <c r="M487" s="1">
        <f t="shared" si="50"/>
        <v>1.1003205405340635</v>
      </c>
      <c r="N487" s="1">
        <f t="shared" si="51"/>
        <v>1</v>
      </c>
      <c r="O487" s="1">
        <f t="shared" si="52"/>
        <v>0.52388219764506849</v>
      </c>
      <c r="P487" s="1">
        <f t="shared" si="53"/>
        <v>0.4761178023549314</v>
      </c>
      <c r="Q487" s="1">
        <f t="shared" si="54"/>
        <v>0.4761178023549314</v>
      </c>
      <c r="R487" s="2">
        <f t="shared" si="55"/>
        <v>-0.74208997143088384</v>
      </c>
    </row>
    <row r="488" spans="1:18" x14ac:dyDescent="0.75">
      <c r="A488">
        <v>54</v>
      </c>
      <c r="B488">
        <v>7</v>
      </c>
      <c r="C488">
        <v>0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1.399</v>
      </c>
      <c r="J488">
        <v>0</v>
      </c>
      <c r="K488" s="1">
        <f t="shared" si="49"/>
        <v>-0.87670334407292549</v>
      </c>
      <c r="L488" s="1">
        <v>0</v>
      </c>
      <c r="M488" s="1">
        <f t="shared" si="50"/>
        <v>0.41615256462262679</v>
      </c>
      <c r="N488" s="1">
        <f t="shared" si="51"/>
        <v>1</v>
      </c>
      <c r="O488" s="1">
        <f t="shared" si="52"/>
        <v>0.29386139249306253</v>
      </c>
      <c r="P488" s="1">
        <f t="shared" si="53"/>
        <v>0.70613860750693758</v>
      </c>
      <c r="Q488" s="1">
        <f t="shared" si="54"/>
        <v>0.70613860750693758</v>
      </c>
      <c r="R488" s="2">
        <f t="shared" si="55"/>
        <v>-0.34794373284518837</v>
      </c>
    </row>
    <row r="489" spans="1:18" x14ac:dyDescent="0.75">
      <c r="A489">
        <v>54</v>
      </c>
      <c r="B489">
        <v>8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1.6989999999999998</v>
      </c>
      <c r="J489">
        <v>0</v>
      </c>
      <c r="K489" s="1">
        <f t="shared" si="49"/>
        <v>-2.4236222530337468</v>
      </c>
      <c r="L489" s="1">
        <v>0</v>
      </c>
      <c r="M489" s="1">
        <f t="shared" si="50"/>
        <v>8.8600103514750117E-2</v>
      </c>
      <c r="N489" s="1">
        <f t="shared" si="51"/>
        <v>1</v>
      </c>
      <c r="O489" s="1">
        <f t="shared" si="52"/>
        <v>8.1389027273365139E-2</v>
      </c>
      <c r="P489" s="1">
        <f t="shared" si="53"/>
        <v>0.91861097272663483</v>
      </c>
      <c r="Q489" s="1">
        <f t="shared" si="54"/>
        <v>0.91861097272663483</v>
      </c>
      <c r="R489" s="2">
        <f t="shared" si="55"/>
        <v>-8.4892562107752437E-2</v>
      </c>
    </row>
    <row r="490" spans="1:18" x14ac:dyDescent="0.75">
      <c r="A490">
        <v>54</v>
      </c>
      <c r="B490">
        <v>9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1.6989999999999998</v>
      </c>
      <c r="J490">
        <v>0</v>
      </c>
      <c r="K490" s="1">
        <f t="shared" si="49"/>
        <v>-1.6242424559671893</v>
      </c>
      <c r="L490" s="1">
        <v>0</v>
      </c>
      <c r="M490" s="1">
        <f t="shared" si="50"/>
        <v>0.19706090098414894</v>
      </c>
      <c r="N490" s="1">
        <f t="shared" si="51"/>
        <v>1</v>
      </c>
      <c r="O490" s="1">
        <f t="shared" si="52"/>
        <v>0.16462061439158004</v>
      </c>
      <c r="P490" s="1">
        <f t="shared" si="53"/>
        <v>0.83537938560842007</v>
      </c>
      <c r="Q490" s="1">
        <f t="shared" si="54"/>
        <v>0.83537938560842007</v>
      </c>
      <c r="R490" s="2">
        <f t="shared" si="55"/>
        <v>-0.17986930329675568</v>
      </c>
    </row>
    <row r="491" spans="1:18" x14ac:dyDescent="0.75">
      <c r="A491">
        <v>55</v>
      </c>
      <c r="B491">
        <v>1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1.9989999999999999</v>
      </c>
      <c r="J491">
        <v>0</v>
      </c>
      <c r="K491" s="1">
        <f t="shared" si="49"/>
        <v>-1.758153056023851</v>
      </c>
      <c r="L491" s="1">
        <v>0</v>
      </c>
      <c r="M491" s="1">
        <f t="shared" si="50"/>
        <v>0.17236291466855119</v>
      </c>
      <c r="N491" s="1">
        <f t="shared" si="51"/>
        <v>1</v>
      </c>
      <c r="O491" s="1">
        <f t="shared" si="52"/>
        <v>0.1470218074215367</v>
      </c>
      <c r="P491" s="1">
        <f t="shared" si="53"/>
        <v>0.8529781925784633</v>
      </c>
      <c r="Q491" s="1">
        <f t="shared" si="54"/>
        <v>0.8529781925784633</v>
      </c>
      <c r="R491" s="2">
        <f t="shared" si="55"/>
        <v>-0.15902129737592208</v>
      </c>
    </row>
    <row r="492" spans="1:18" x14ac:dyDescent="0.75">
      <c r="A492">
        <v>55</v>
      </c>
      <c r="B492">
        <v>2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1</v>
      </c>
      <c r="I492">
        <v>1.399</v>
      </c>
      <c r="J492">
        <v>0</v>
      </c>
      <c r="K492" s="1">
        <f t="shared" si="49"/>
        <v>-2.2897116529770853</v>
      </c>
      <c r="L492" s="1">
        <v>0</v>
      </c>
      <c r="M492" s="1">
        <f t="shared" si="50"/>
        <v>0.10129566594693437</v>
      </c>
      <c r="N492" s="1">
        <f t="shared" si="51"/>
        <v>1</v>
      </c>
      <c r="O492" s="1">
        <f t="shared" si="52"/>
        <v>9.1978629426310007E-2</v>
      </c>
      <c r="P492" s="1">
        <f t="shared" si="53"/>
        <v>0.90802137057368992</v>
      </c>
      <c r="Q492" s="1">
        <f t="shared" si="54"/>
        <v>0.90802137057368992</v>
      </c>
      <c r="R492" s="2">
        <f t="shared" si="55"/>
        <v>-9.648736478370025E-2</v>
      </c>
    </row>
    <row r="493" spans="1:18" x14ac:dyDescent="0.75">
      <c r="A493">
        <v>55</v>
      </c>
      <c r="B493">
        <v>3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1.9989999999999999</v>
      </c>
      <c r="J493">
        <v>0</v>
      </c>
      <c r="K493" s="1">
        <f t="shared" si="49"/>
        <v>-0.62385653604022995</v>
      </c>
      <c r="L493" s="1">
        <v>0</v>
      </c>
      <c r="M493" s="1">
        <f t="shared" si="50"/>
        <v>0.53587383073476125</v>
      </c>
      <c r="N493" s="1">
        <f t="shared" si="51"/>
        <v>1</v>
      </c>
      <c r="O493" s="1">
        <f t="shared" si="52"/>
        <v>0.34890485143457356</v>
      </c>
      <c r="P493" s="1">
        <f t="shared" si="53"/>
        <v>0.6510951485654265</v>
      </c>
      <c r="Q493" s="1">
        <f t="shared" si="54"/>
        <v>0.6510951485654265</v>
      </c>
      <c r="R493" s="2">
        <f t="shared" si="55"/>
        <v>-0.42909948990296365</v>
      </c>
    </row>
    <row r="494" spans="1:18" x14ac:dyDescent="0.75">
      <c r="A494">
        <v>55</v>
      </c>
      <c r="B494">
        <v>4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1.6989999999999998</v>
      </c>
      <c r="J494">
        <v>1</v>
      </c>
      <c r="K494" s="1">
        <f t="shared" si="49"/>
        <v>0.12368257585403408</v>
      </c>
      <c r="L494" s="1">
        <v>0</v>
      </c>
      <c r="M494" s="1">
        <f t="shared" si="50"/>
        <v>1.1316565988519474</v>
      </c>
      <c r="N494" s="1">
        <f t="shared" si="51"/>
        <v>1</v>
      </c>
      <c r="O494" s="1">
        <f t="shared" si="52"/>
        <v>0.53088128709916371</v>
      </c>
      <c r="P494" s="1">
        <f t="shared" si="53"/>
        <v>0.4691187129008364</v>
      </c>
      <c r="Q494" s="1">
        <f t="shared" si="54"/>
        <v>0.53088128709916371</v>
      </c>
      <c r="R494" s="2">
        <f t="shared" si="55"/>
        <v>-0.63321684751953244</v>
      </c>
    </row>
    <row r="495" spans="1:18" x14ac:dyDescent="0.75">
      <c r="A495">
        <v>55</v>
      </c>
      <c r="B495">
        <v>5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1</v>
      </c>
      <c r="I495">
        <v>1.9989999999999999</v>
      </c>
      <c r="J495">
        <v>0</v>
      </c>
      <c r="K495" s="1">
        <f t="shared" si="49"/>
        <v>-2.3955412150206747</v>
      </c>
      <c r="L495" s="1">
        <v>0</v>
      </c>
      <c r="M495" s="1">
        <f t="shared" si="50"/>
        <v>9.1123348249744496E-2</v>
      </c>
      <c r="N495" s="1">
        <f t="shared" si="51"/>
        <v>1</v>
      </c>
      <c r="O495" s="1">
        <f t="shared" si="52"/>
        <v>8.3513333662884381E-2</v>
      </c>
      <c r="P495" s="1">
        <f t="shared" si="53"/>
        <v>0.91648666633711562</v>
      </c>
      <c r="Q495" s="1">
        <f t="shared" si="54"/>
        <v>0.91648666633711562</v>
      </c>
      <c r="R495" s="2">
        <f t="shared" si="55"/>
        <v>-8.7207760267437304E-2</v>
      </c>
    </row>
    <row r="496" spans="1:18" x14ac:dyDescent="0.75">
      <c r="A496">
        <v>55</v>
      </c>
      <c r="B496">
        <v>6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1.399</v>
      </c>
      <c r="J496">
        <v>0</v>
      </c>
      <c r="K496" s="1">
        <f t="shared" si="49"/>
        <v>9.5601537840961814E-2</v>
      </c>
      <c r="L496" s="1">
        <v>0</v>
      </c>
      <c r="M496" s="1">
        <f t="shared" si="50"/>
        <v>1.1003205405340635</v>
      </c>
      <c r="N496" s="1">
        <f t="shared" si="51"/>
        <v>1</v>
      </c>
      <c r="O496" s="1">
        <f t="shared" si="52"/>
        <v>0.52388219764506849</v>
      </c>
      <c r="P496" s="1">
        <f t="shared" si="53"/>
        <v>0.4761178023549314</v>
      </c>
      <c r="Q496" s="1">
        <f t="shared" si="54"/>
        <v>0.4761178023549314</v>
      </c>
      <c r="R496" s="2">
        <f t="shared" si="55"/>
        <v>-0.74208997143088384</v>
      </c>
    </row>
    <row r="497" spans="1:18" x14ac:dyDescent="0.75">
      <c r="A497">
        <v>55</v>
      </c>
      <c r="B497">
        <v>7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1.399</v>
      </c>
      <c r="J497">
        <v>0</v>
      </c>
      <c r="K497" s="1">
        <f t="shared" si="49"/>
        <v>-0.87670334407292549</v>
      </c>
      <c r="L497" s="1">
        <v>0</v>
      </c>
      <c r="M497" s="1">
        <f t="shared" si="50"/>
        <v>0.41615256462262679</v>
      </c>
      <c r="N497" s="1">
        <f t="shared" si="51"/>
        <v>1</v>
      </c>
      <c r="O497" s="1">
        <f t="shared" si="52"/>
        <v>0.29386139249306253</v>
      </c>
      <c r="P497" s="1">
        <f t="shared" si="53"/>
        <v>0.70613860750693758</v>
      </c>
      <c r="Q497" s="1">
        <f t="shared" si="54"/>
        <v>0.70613860750693758</v>
      </c>
      <c r="R497" s="2">
        <f t="shared" si="55"/>
        <v>-0.34794373284518837</v>
      </c>
    </row>
    <row r="498" spans="1:18" x14ac:dyDescent="0.75">
      <c r="A498">
        <v>55</v>
      </c>
      <c r="B498">
        <v>8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1.6989999999999998</v>
      </c>
      <c r="J498">
        <v>0</v>
      </c>
      <c r="K498" s="1">
        <f t="shared" si="49"/>
        <v>-2.4236222530337468</v>
      </c>
      <c r="L498" s="1">
        <v>0</v>
      </c>
      <c r="M498" s="1">
        <f t="shared" si="50"/>
        <v>8.8600103514750117E-2</v>
      </c>
      <c r="N498" s="1">
        <f t="shared" si="51"/>
        <v>1</v>
      </c>
      <c r="O498" s="1">
        <f t="shared" si="52"/>
        <v>8.1389027273365139E-2</v>
      </c>
      <c r="P498" s="1">
        <f t="shared" si="53"/>
        <v>0.91861097272663483</v>
      </c>
      <c r="Q498" s="1">
        <f t="shared" si="54"/>
        <v>0.91861097272663483</v>
      </c>
      <c r="R498" s="2">
        <f t="shared" si="55"/>
        <v>-8.4892562107752437E-2</v>
      </c>
    </row>
    <row r="499" spans="1:18" x14ac:dyDescent="0.75">
      <c r="A499">
        <v>55</v>
      </c>
      <c r="B499">
        <v>9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1.6989999999999998</v>
      </c>
      <c r="J499">
        <v>0</v>
      </c>
      <c r="K499" s="1">
        <f t="shared" si="49"/>
        <v>-1.6242424559671893</v>
      </c>
      <c r="L499" s="1">
        <v>0</v>
      </c>
      <c r="M499" s="1">
        <f t="shared" si="50"/>
        <v>0.19706090098414894</v>
      </c>
      <c r="N499" s="1">
        <f t="shared" si="51"/>
        <v>1</v>
      </c>
      <c r="O499" s="1">
        <f t="shared" si="52"/>
        <v>0.16462061439158004</v>
      </c>
      <c r="P499" s="1">
        <f t="shared" si="53"/>
        <v>0.83537938560842007</v>
      </c>
      <c r="Q499" s="1">
        <f t="shared" si="54"/>
        <v>0.83537938560842007</v>
      </c>
      <c r="R499" s="2">
        <f t="shared" si="55"/>
        <v>-0.17986930329675568</v>
      </c>
    </row>
    <row r="500" spans="1:18" x14ac:dyDescent="0.75">
      <c r="A500">
        <v>56</v>
      </c>
      <c r="B500">
        <v>1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1.9989999999999999</v>
      </c>
      <c r="J500">
        <v>0</v>
      </c>
      <c r="K500" s="1">
        <f t="shared" si="49"/>
        <v>-1.758153056023851</v>
      </c>
      <c r="L500" s="1">
        <v>0</v>
      </c>
      <c r="M500" s="1">
        <f t="shared" si="50"/>
        <v>0.17236291466855119</v>
      </c>
      <c r="N500" s="1">
        <f t="shared" si="51"/>
        <v>1</v>
      </c>
      <c r="O500" s="1">
        <f t="shared" si="52"/>
        <v>0.1470218074215367</v>
      </c>
      <c r="P500" s="1">
        <f t="shared" si="53"/>
        <v>0.8529781925784633</v>
      </c>
      <c r="Q500" s="1">
        <f t="shared" si="54"/>
        <v>0.8529781925784633</v>
      </c>
      <c r="R500" s="2">
        <f t="shared" si="55"/>
        <v>-0.15902129737592208</v>
      </c>
    </row>
    <row r="501" spans="1:18" x14ac:dyDescent="0.75">
      <c r="A501">
        <v>56</v>
      </c>
      <c r="B501">
        <v>2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1</v>
      </c>
      <c r="I501">
        <v>1.399</v>
      </c>
      <c r="J501">
        <v>0</v>
      </c>
      <c r="K501" s="1">
        <f t="shared" si="49"/>
        <v>-2.2897116529770853</v>
      </c>
      <c r="L501" s="1">
        <v>0</v>
      </c>
      <c r="M501" s="1">
        <f t="shared" si="50"/>
        <v>0.10129566594693437</v>
      </c>
      <c r="N501" s="1">
        <f t="shared" si="51"/>
        <v>1</v>
      </c>
      <c r="O501" s="1">
        <f t="shared" si="52"/>
        <v>9.1978629426310007E-2</v>
      </c>
      <c r="P501" s="1">
        <f t="shared" si="53"/>
        <v>0.90802137057368992</v>
      </c>
      <c r="Q501" s="1">
        <f t="shared" si="54"/>
        <v>0.90802137057368992</v>
      </c>
      <c r="R501" s="2">
        <f t="shared" si="55"/>
        <v>-9.648736478370025E-2</v>
      </c>
    </row>
    <row r="502" spans="1:18" x14ac:dyDescent="0.75">
      <c r="A502">
        <v>56</v>
      </c>
      <c r="B502">
        <v>3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1.9989999999999999</v>
      </c>
      <c r="J502">
        <v>0</v>
      </c>
      <c r="K502" s="1">
        <f t="shared" si="49"/>
        <v>-0.62385653604022995</v>
      </c>
      <c r="L502" s="1">
        <v>0</v>
      </c>
      <c r="M502" s="1">
        <f t="shared" si="50"/>
        <v>0.53587383073476125</v>
      </c>
      <c r="N502" s="1">
        <f t="shared" si="51"/>
        <v>1</v>
      </c>
      <c r="O502" s="1">
        <f t="shared" si="52"/>
        <v>0.34890485143457356</v>
      </c>
      <c r="P502" s="1">
        <f t="shared" si="53"/>
        <v>0.6510951485654265</v>
      </c>
      <c r="Q502" s="1">
        <f t="shared" si="54"/>
        <v>0.6510951485654265</v>
      </c>
      <c r="R502" s="2">
        <f t="shared" si="55"/>
        <v>-0.42909948990296365</v>
      </c>
    </row>
    <row r="503" spans="1:18" x14ac:dyDescent="0.75">
      <c r="A503">
        <v>56</v>
      </c>
      <c r="B503">
        <v>4</v>
      </c>
      <c r="C503">
        <v>0</v>
      </c>
      <c r="D503">
        <v>0</v>
      </c>
      <c r="E503">
        <v>1</v>
      </c>
      <c r="F503">
        <v>1</v>
      </c>
      <c r="G503">
        <v>0</v>
      </c>
      <c r="H503">
        <v>0</v>
      </c>
      <c r="I503">
        <v>1.6989999999999998</v>
      </c>
      <c r="J503">
        <v>1</v>
      </c>
      <c r="K503" s="1">
        <f t="shared" si="49"/>
        <v>0.12368257585403408</v>
      </c>
      <c r="L503" s="1">
        <v>0</v>
      </c>
      <c r="M503" s="1">
        <f t="shared" si="50"/>
        <v>1.1316565988519474</v>
      </c>
      <c r="N503" s="1">
        <f t="shared" si="51"/>
        <v>1</v>
      </c>
      <c r="O503" s="1">
        <f t="shared" si="52"/>
        <v>0.53088128709916371</v>
      </c>
      <c r="P503" s="1">
        <f t="shared" si="53"/>
        <v>0.4691187129008364</v>
      </c>
      <c r="Q503" s="1">
        <f t="shared" si="54"/>
        <v>0.53088128709916371</v>
      </c>
      <c r="R503" s="2">
        <f t="shared" si="55"/>
        <v>-0.63321684751953244</v>
      </c>
    </row>
    <row r="504" spans="1:18" x14ac:dyDescent="0.75">
      <c r="A504">
        <v>56</v>
      </c>
      <c r="B504">
        <v>5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1.9989999999999999</v>
      </c>
      <c r="J504">
        <v>1</v>
      </c>
      <c r="K504" s="1">
        <f t="shared" si="49"/>
        <v>-2.3955412150206747</v>
      </c>
      <c r="L504" s="1">
        <v>0</v>
      </c>
      <c r="M504" s="1">
        <f t="shared" si="50"/>
        <v>9.1123348249744496E-2</v>
      </c>
      <c r="N504" s="1">
        <f t="shared" si="51"/>
        <v>1</v>
      </c>
      <c r="O504" s="1">
        <f t="shared" si="52"/>
        <v>8.3513333662884381E-2</v>
      </c>
      <c r="P504" s="1">
        <f t="shared" si="53"/>
        <v>0.91648666633711562</v>
      </c>
      <c r="Q504" s="1">
        <f t="shared" si="54"/>
        <v>8.3513333662884381E-2</v>
      </c>
      <c r="R504" s="2">
        <f t="shared" si="55"/>
        <v>-2.482748975288112</v>
      </c>
    </row>
    <row r="505" spans="1:18" x14ac:dyDescent="0.75">
      <c r="A505">
        <v>56</v>
      </c>
      <c r="B505">
        <v>6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1.399</v>
      </c>
      <c r="J505">
        <v>1</v>
      </c>
      <c r="K505" s="1">
        <f t="shared" si="49"/>
        <v>9.5601537840961814E-2</v>
      </c>
      <c r="L505" s="1">
        <v>0</v>
      </c>
      <c r="M505" s="1">
        <f t="shared" si="50"/>
        <v>1.1003205405340635</v>
      </c>
      <c r="N505" s="1">
        <f t="shared" si="51"/>
        <v>1</v>
      </c>
      <c r="O505" s="1">
        <f t="shared" si="52"/>
        <v>0.52388219764506849</v>
      </c>
      <c r="P505" s="1">
        <f t="shared" si="53"/>
        <v>0.4761178023549314</v>
      </c>
      <c r="Q505" s="1">
        <f t="shared" si="54"/>
        <v>0.52388219764506849</v>
      </c>
      <c r="R505" s="2">
        <f t="shared" si="55"/>
        <v>-0.64648843358992203</v>
      </c>
    </row>
    <row r="506" spans="1:18" x14ac:dyDescent="0.75">
      <c r="A506">
        <v>56</v>
      </c>
      <c r="B506">
        <v>7</v>
      </c>
      <c r="C506">
        <v>0</v>
      </c>
      <c r="D506">
        <v>0</v>
      </c>
      <c r="E506">
        <v>1</v>
      </c>
      <c r="F506">
        <v>0</v>
      </c>
      <c r="G506">
        <v>1</v>
      </c>
      <c r="H506">
        <v>0</v>
      </c>
      <c r="I506">
        <v>1.399</v>
      </c>
      <c r="J506">
        <v>1</v>
      </c>
      <c r="K506" s="1">
        <f t="shared" si="49"/>
        <v>-0.87670334407292549</v>
      </c>
      <c r="L506" s="1">
        <v>0</v>
      </c>
      <c r="M506" s="1">
        <f t="shared" si="50"/>
        <v>0.41615256462262679</v>
      </c>
      <c r="N506" s="1">
        <f t="shared" si="51"/>
        <v>1</v>
      </c>
      <c r="O506" s="1">
        <f t="shared" si="52"/>
        <v>0.29386139249306253</v>
      </c>
      <c r="P506" s="1">
        <f t="shared" si="53"/>
        <v>0.70613860750693758</v>
      </c>
      <c r="Q506" s="1">
        <f t="shared" si="54"/>
        <v>0.29386139249306253</v>
      </c>
      <c r="R506" s="2">
        <f t="shared" si="55"/>
        <v>-1.2246470769181139</v>
      </c>
    </row>
    <row r="507" spans="1:18" x14ac:dyDescent="0.75">
      <c r="A507">
        <v>56</v>
      </c>
      <c r="B507">
        <v>8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1.6989999999999998</v>
      </c>
      <c r="J507">
        <v>0</v>
      </c>
      <c r="K507" s="1">
        <f t="shared" si="49"/>
        <v>-2.4236222530337468</v>
      </c>
      <c r="L507" s="1">
        <v>0</v>
      </c>
      <c r="M507" s="1">
        <f t="shared" si="50"/>
        <v>8.8600103514750117E-2</v>
      </c>
      <c r="N507" s="1">
        <f t="shared" si="51"/>
        <v>1</v>
      </c>
      <c r="O507" s="1">
        <f t="shared" si="52"/>
        <v>8.1389027273365139E-2</v>
      </c>
      <c r="P507" s="1">
        <f t="shared" si="53"/>
        <v>0.91861097272663483</v>
      </c>
      <c r="Q507" s="1">
        <f t="shared" si="54"/>
        <v>0.91861097272663483</v>
      </c>
      <c r="R507" s="2">
        <f t="shared" si="55"/>
        <v>-8.4892562107752437E-2</v>
      </c>
    </row>
    <row r="508" spans="1:18" x14ac:dyDescent="0.75">
      <c r="A508">
        <v>56</v>
      </c>
      <c r="B508">
        <v>9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1.6989999999999998</v>
      </c>
      <c r="J508">
        <v>0</v>
      </c>
      <c r="K508" s="1">
        <f t="shared" si="49"/>
        <v>-1.6242424559671893</v>
      </c>
      <c r="L508" s="1">
        <v>0</v>
      </c>
      <c r="M508" s="1">
        <f t="shared" si="50"/>
        <v>0.19706090098414894</v>
      </c>
      <c r="N508" s="1">
        <f t="shared" si="51"/>
        <v>1</v>
      </c>
      <c r="O508" s="1">
        <f t="shared" si="52"/>
        <v>0.16462061439158004</v>
      </c>
      <c r="P508" s="1">
        <f t="shared" si="53"/>
        <v>0.83537938560842007</v>
      </c>
      <c r="Q508" s="1">
        <f t="shared" si="54"/>
        <v>0.83537938560842007</v>
      </c>
      <c r="R508" s="2">
        <f t="shared" si="55"/>
        <v>-0.17986930329675568</v>
      </c>
    </row>
    <row r="509" spans="1:18" x14ac:dyDescent="0.75">
      <c r="A509">
        <v>57</v>
      </c>
      <c r="B509">
        <v>1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1.9989999999999999</v>
      </c>
      <c r="J509">
        <v>0</v>
      </c>
      <c r="K509" s="1">
        <f t="shared" si="49"/>
        <v>-1.758153056023851</v>
      </c>
      <c r="L509" s="1">
        <v>0</v>
      </c>
      <c r="M509" s="1">
        <f t="shared" si="50"/>
        <v>0.17236291466855119</v>
      </c>
      <c r="N509" s="1">
        <f t="shared" si="51"/>
        <v>1</v>
      </c>
      <c r="O509" s="1">
        <f t="shared" si="52"/>
        <v>0.1470218074215367</v>
      </c>
      <c r="P509" s="1">
        <f t="shared" si="53"/>
        <v>0.8529781925784633</v>
      </c>
      <c r="Q509" s="1">
        <f t="shared" si="54"/>
        <v>0.8529781925784633</v>
      </c>
      <c r="R509" s="2">
        <f t="shared" si="55"/>
        <v>-0.15902129737592208</v>
      </c>
    </row>
    <row r="510" spans="1:18" x14ac:dyDescent="0.75">
      <c r="A510">
        <v>57</v>
      </c>
      <c r="B510">
        <v>2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1</v>
      </c>
      <c r="I510">
        <v>1.399</v>
      </c>
      <c r="J510">
        <v>0</v>
      </c>
      <c r="K510" s="1">
        <f t="shared" si="49"/>
        <v>-2.2897116529770853</v>
      </c>
      <c r="L510" s="1">
        <v>0</v>
      </c>
      <c r="M510" s="1">
        <f t="shared" si="50"/>
        <v>0.10129566594693437</v>
      </c>
      <c r="N510" s="1">
        <f t="shared" si="51"/>
        <v>1</v>
      </c>
      <c r="O510" s="1">
        <f t="shared" si="52"/>
        <v>9.1978629426310007E-2</v>
      </c>
      <c r="P510" s="1">
        <f t="shared" si="53"/>
        <v>0.90802137057368992</v>
      </c>
      <c r="Q510" s="1">
        <f t="shared" si="54"/>
        <v>0.90802137057368992</v>
      </c>
      <c r="R510" s="2">
        <f t="shared" si="55"/>
        <v>-9.648736478370025E-2</v>
      </c>
    </row>
    <row r="511" spans="1:18" x14ac:dyDescent="0.75">
      <c r="A511">
        <v>57</v>
      </c>
      <c r="B511">
        <v>3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1.9989999999999999</v>
      </c>
      <c r="J511">
        <v>1</v>
      </c>
      <c r="K511" s="1">
        <f t="shared" si="49"/>
        <v>-0.62385653604022995</v>
      </c>
      <c r="L511" s="1">
        <v>0</v>
      </c>
      <c r="M511" s="1">
        <f t="shared" si="50"/>
        <v>0.53587383073476125</v>
      </c>
      <c r="N511" s="1">
        <f t="shared" si="51"/>
        <v>1</v>
      </c>
      <c r="O511" s="1">
        <f t="shared" si="52"/>
        <v>0.34890485143457356</v>
      </c>
      <c r="P511" s="1">
        <f t="shared" si="53"/>
        <v>0.6510951485654265</v>
      </c>
      <c r="Q511" s="1">
        <f t="shared" si="54"/>
        <v>0.34890485143457356</v>
      </c>
      <c r="R511" s="2">
        <f t="shared" si="55"/>
        <v>-1.0529560259431936</v>
      </c>
    </row>
    <row r="512" spans="1:18" x14ac:dyDescent="0.75">
      <c r="A512">
        <v>57</v>
      </c>
      <c r="B512">
        <v>4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1.6989999999999998</v>
      </c>
      <c r="J512">
        <v>1</v>
      </c>
      <c r="K512" s="1">
        <f t="shared" si="49"/>
        <v>0.12368257585403408</v>
      </c>
      <c r="L512" s="1">
        <v>0</v>
      </c>
      <c r="M512" s="1">
        <f t="shared" si="50"/>
        <v>1.1316565988519474</v>
      </c>
      <c r="N512" s="1">
        <f t="shared" si="51"/>
        <v>1</v>
      </c>
      <c r="O512" s="1">
        <f t="shared" si="52"/>
        <v>0.53088128709916371</v>
      </c>
      <c r="P512" s="1">
        <f t="shared" si="53"/>
        <v>0.4691187129008364</v>
      </c>
      <c r="Q512" s="1">
        <f t="shared" si="54"/>
        <v>0.53088128709916371</v>
      </c>
      <c r="R512" s="2">
        <f t="shared" si="55"/>
        <v>-0.63321684751953244</v>
      </c>
    </row>
    <row r="513" spans="1:18" x14ac:dyDescent="0.75">
      <c r="A513">
        <v>57</v>
      </c>
      <c r="B513">
        <v>5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1.9989999999999999</v>
      </c>
      <c r="J513">
        <v>0</v>
      </c>
      <c r="K513" s="1">
        <f t="shared" si="49"/>
        <v>-2.3955412150206747</v>
      </c>
      <c r="L513" s="1">
        <v>0</v>
      </c>
      <c r="M513" s="1">
        <f t="shared" si="50"/>
        <v>9.1123348249744496E-2</v>
      </c>
      <c r="N513" s="1">
        <f t="shared" si="51"/>
        <v>1</v>
      </c>
      <c r="O513" s="1">
        <f t="shared" si="52"/>
        <v>8.3513333662884381E-2</v>
      </c>
      <c r="P513" s="1">
        <f t="shared" si="53"/>
        <v>0.91648666633711562</v>
      </c>
      <c r="Q513" s="1">
        <f t="shared" si="54"/>
        <v>0.91648666633711562</v>
      </c>
      <c r="R513" s="2">
        <f t="shared" si="55"/>
        <v>-8.7207760267437304E-2</v>
      </c>
    </row>
    <row r="514" spans="1:18" x14ac:dyDescent="0.75">
      <c r="A514">
        <v>57</v>
      </c>
      <c r="B514">
        <v>6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1.399</v>
      </c>
      <c r="J514">
        <v>0</v>
      </c>
      <c r="K514" s="1">
        <f t="shared" si="49"/>
        <v>9.5601537840961814E-2</v>
      </c>
      <c r="L514" s="1">
        <v>0</v>
      </c>
      <c r="M514" s="1">
        <f t="shared" si="50"/>
        <v>1.1003205405340635</v>
      </c>
      <c r="N514" s="1">
        <f t="shared" si="51"/>
        <v>1</v>
      </c>
      <c r="O514" s="1">
        <f t="shared" si="52"/>
        <v>0.52388219764506849</v>
      </c>
      <c r="P514" s="1">
        <f t="shared" si="53"/>
        <v>0.4761178023549314</v>
      </c>
      <c r="Q514" s="1">
        <f t="shared" si="54"/>
        <v>0.4761178023549314</v>
      </c>
      <c r="R514" s="2">
        <f t="shared" si="55"/>
        <v>-0.74208997143088384</v>
      </c>
    </row>
    <row r="515" spans="1:18" x14ac:dyDescent="0.75">
      <c r="A515">
        <v>57</v>
      </c>
      <c r="B515">
        <v>7</v>
      </c>
      <c r="C515">
        <v>0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1.399</v>
      </c>
      <c r="J515">
        <v>0</v>
      </c>
      <c r="K515" s="1">
        <f t="shared" si="49"/>
        <v>-0.87670334407292549</v>
      </c>
      <c r="L515" s="1">
        <v>0</v>
      </c>
      <c r="M515" s="1">
        <f t="shared" si="50"/>
        <v>0.41615256462262679</v>
      </c>
      <c r="N515" s="1">
        <f t="shared" si="51"/>
        <v>1</v>
      </c>
      <c r="O515" s="1">
        <f t="shared" si="52"/>
        <v>0.29386139249306253</v>
      </c>
      <c r="P515" s="1">
        <f t="shared" si="53"/>
        <v>0.70613860750693758</v>
      </c>
      <c r="Q515" s="1">
        <f t="shared" si="54"/>
        <v>0.70613860750693758</v>
      </c>
      <c r="R515" s="2">
        <f t="shared" si="55"/>
        <v>-0.34794373284518837</v>
      </c>
    </row>
    <row r="516" spans="1:18" x14ac:dyDescent="0.75">
      <c r="A516">
        <v>57</v>
      </c>
      <c r="B516">
        <v>8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1.6989999999999998</v>
      </c>
      <c r="J516">
        <v>0</v>
      </c>
      <c r="K516" s="1">
        <f t="shared" si="49"/>
        <v>-2.4236222530337468</v>
      </c>
      <c r="L516" s="1">
        <v>0</v>
      </c>
      <c r="M516" s="1">
        <f t="shared" si="50"/>
        <v>8.8600103514750117E-2</v>
      </c>
      <c r="N516" s="1">
        <f t="shared" si="51"/>
        <v>1</v>
      </c>
      <c r="O516" s="1">
        <f t="shared" si="52"/>
        <v>8.1389027273365139E-2</v>
      </c>
      <c r="P516" s="1">
        <f t="shared" si="53"/>
        <v>0.91861097272663483</v>
      </c>
      <c r="Q516" s="1">
        <f t="shared" si="54"/>
        <v>0.91861097272663483</v>
      </c>
      <c r="R516" s="2">
        <f t="shared" si="55"/>
        <v>-8.4892562107752437E-2</v>
      </c>
    </row>
    <row r="517" spans="1:18" x14ac:dyDescent="0.75">
      <c r="A517">
        <v>57</v>
      </c>
      <c r="B517">
        <v>9</v>
      </c>
      <c r="C517">
        <v>0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1.6989999999999998</v>
      </c>
      <c r="J517">
        <v>1</v>
      </c>
      <c r="K517" s="1">
        <f t="shared" si="49"/>
        <v>-1.6242424559671893</v>
      </c>
      <c r="L517" s="1">
        <v>0</v>
      </c>
      <c r="M517" s="1">
        <f t="shared" si="50"/>
        <v>0.19706090098414894</v>
      </c>
      <c r="N517" s="1">
        <f t="shared" si="51"/>
        <v>1</v>
      </c>
      <c r="O517" s="1">
        <f t="shared" si="52"/>
        <v>0.16462061439158004</v>
      </c>
      <c r="P517" s="1">
        <f t="shared" si="53"/>
        <v>0.83537938560842007</v>
      </c>
      <c r="Q517" s="1">
        <f t="shared" si="54"/>
        <v>0.16462061439158004</v>
      </c>
      <c r="R517" s="2">
        <f t="shared" si="55"/>
        <v>-1.8041117592639448</v>
      </c>
    </row>
    <row r="518" spans="1:18" x14ac:dyDescent="0.75">
      <c r="A518">
        <v>58</v>
      </c>
      <c r="B518">
        <v>1</v>
      </c>
      <c r="C518">
        <v>1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1.9989999999999999</v>
      </c>
      <c r="J518">
        <v>0</v>
      </c>
      <c r="K518" s="1">
        <f t="shared" ref="K518:K581" si="56">$E$1+C518*$G$1+D518*$I$1+F518*$K$1+G518*$M$1+I518*$O$1</f>
        <v>-1.758153056023851</v>
      </c>
      <c r="L518" s="1">
        <v>0</v>
      </c>
      <c r="M518" s="1">
        <f t="shared" ref="M518:M581" si="57">EXP(K518)</f>
        <v>0.17236291466855119</v>
      </c>
      <c r="N518" s="1">
        <f t="shared" ref="N518:N581" si="58">EXP(L518)</f>
        <v>1</v>
      </c>
      <c r="O518" s="1">
        <f t="shared" ref="O518:O581" si="59">M518/(M518+N518)</f>
        <v>0.1470218074215367</v>
      </c>
      <c r="P518" s="1">
        <f t="shared" ref="P518:P581" si="60">N518/(M518+N518)</f>
        <v>0.8529781925784633</v>
      </c>
      <c r="Q518" s="1">
        <f t="shared" ref="Q518:Q581" si="61">O518^J518*P518^(1-J518)</f>
        <v>0.8529781925784633</v>
      </c>
      <c r="R518" s="2">
        <f t="shared" ref="R518:R581" si="62">LN(Q518)</f>
        <v>-0.15902129737592208</v>
      </c>
    </row>
    <row r="519" spans="1:18" x14ac:dyDescent="0.75">
      <c r="A519">
        <v>58</v>
      </c>
      <c r="B519">
        <v>2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1</v>
      </c>
      <c r="I519">
        <v>1.399</v>
      </c>
      <c r="J519">
        <v>0</v>
      </c>
      <c r="K519" s="1">
        <f t="shared" si="56"/>
        <v>-2.2897116529770853</v>
      </c>
      <c r="L519" s="1">
        <v>0</v>
      </c>
      <c r="M519" s="1">
        <f t="shared" si="57"/>
        <v>0.10129566594693437</v>
      </c>
      <c r="N519" s="1">
        <f t="shared" si="58"/>
        <v>1</v>
      </c>
      <c r="O519" s="1">
        <f t="shared" si="59"/>
        <v>9.1978629426310007E-2</v>
      </c>
      <c r="P519" s="1">
        <f t="shared" si="60"/>
        <v>0.90802137057368992</v>
      </c>
      <c r="Q519" s="1">
        <f t="shared" si="61"/>
        <v>0.90802137057368992</v>
      </c>
      <c r="R519" s="2">
        <f t="shared" si="62"/>
        <v>-9.648736478370025E-2</v>
      </c>
    </row>
    <row r="520" spans="1:18" x14ac:dyDescent="0.75">
      <c r="A520">
        <v>58</v>
      </c>
      <c r="B520">
        <v>3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1.9989999999999999</v>
      </c>
      <c r="J520">
        <v>0</v>
      </c>
      <c r="K520" s="1">
        <f t="shared" si="56"/>
        <v>-0.62385653604022995</v>
      </c>
      <c r="L520" s="1">
        <v>0</v>
      </c>
      <c r="M520" s="1">
        <f t="shared" si="57"/>
        <v>0.53587383073476125</v>
      </c>
      <c r="N520" s="1">
        <f t="shared" si="58"/>
        <v>1</v>
      </c>
      <c r="O520" s="1">
        <f t="shared" si="59"/>
        <v>0.34890485143457356</v>
      </c>
      <c r="P520" s="1">
        <f t="shared" si="60"/>
        <v>0.6510951485654265</v>
      </c>
      <c r="Q520" s="1">
        <f t="shared" si="61"/>
        <v>0.6510951485654265</v>
      </c>
      <c r="R520" s="2">
        <f t="shared" si="62"/>
        <v>-0.42909948990296365</v>
      </c>
    </row>
    <row r="521" spans="1:18" x14ac:dyDescent="0.75">
      <c r="A521">
        <v>58</v>
      </c>
      <c r="B521">
        <v>4</v>
      </c>
      <c r="C521">
        <v>0</v>
      </c>
      <c r="D521">
        <v>0</v>
      </c>
      <c r="E521">
        <v>1</v>
      </c>
      <c r="F521">
        <v>1</v>
      </c>
      <c r="G521">
        <v>0</v>
      </c>
      <c r="H521">
        <v>0</v>
      </c>
      <c r="I521">
        <v>1.6989999999999998</v>
      </c>
      <c r="J521">
        <v>1</v>
      </c>
      <c r="K521" s="1">
        <f t="shared" si="56"/>
        <v>0.12368257585403408</v>
      </c>
      <c r="L521" s="1">
        <v>0</v>
      </c>
      <c r="M521" s="1">
        <f t="shared" si="57"/>
        <v>1.1316565988519474</v>
      </c>
      <c r="N521" s="1">
        <f t="shared" si="58"/>
        <v>1</v>
      </c>
      <c r="O521" s="1">
        <f t="shared" si="59"/>
        <v>0.53088128709916371</v>
      </c>
      <c r="P521" s="1">
        <f t="shared" si="60"/>
        <v>0.4691187129008364</v>
      </c>
      <c r="Q521" s="1">
        <f t="shared" si="61"/>
        <v>0.53088128709916371</v>
      </c>
      <c r="R521" s="2">
        <f t="shared" si="62"/>
        <v>-0.63321684751953244</v>
      </c>
    </row>
    <row r="522" spans="1:18" x14ac:dyDescent="0.75">
      <c r="A522">
        <v>58</v>
      </c>
      <c r="B522">
        <v>5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1</v>
      </c>
      <c r="I522">
        <v>1.9989999999999999</v>
      </c>
      <c r="J522">
        <v>0</v>
      </c>
      <c r="K522" s="1">
        <f t="shared" si="56"/>
        <v>-2.3955412150206747</v>
      </c>
      <c r="L522" s="1">
        <v>0</v>
      </c>
      <c r="M522" s="1">
        <f t="shared" si="57"/>
        <v>9.1123348249744496E-2</v>
      </c>
      <c r="N522" s="1">
        <f t="shared" si="58"/>
        <v>1</v>
      </c>
      <c r="O522" s="1">
        <f t="shared" si="59"/>
        <v>8.3513333662884381E-2</v>
      </c>
      <c r="P522" s="1">
        <f t="shared" si="60"/>
        <v>0.91648666633711562</v>
      </c>
      <c r="Q522" s="1">
        <f t="shared" si="61"/>
        <v>0.91648666633711562</v>
      </c>
      <c r="R522" s="2">
        <f t="shared" si="62"/>
        <v>-8.7207760267437304E-2</v>
      </c>
    </row>
    <row r="523" spans="1:18" x14ac:dyDescent="0.75">
      <c r="A523">
        <v>58</v>
      </c>
      <c r="B523">
        <v>6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1.399</v>
      </c>
      <c r="J523">
        <v>0</v>
      </c>
      <c r="K523" s="1">
        <f t="shared" si="56"/>
        <v>9.5601537840961814E-2</v>
      </c>
      <c r="L523" s="1">
        <v>0</v>
      </c>
      <c r="M523" s="1">
        <f t="shared" si="57"/>
        <v>1.1003205405340635</v>
      </c>
      <c r="N523" s="1">
        <f t="shared" si="58"/>
        <v>1</v>
      </c>
      <c r="O523" s="1">
        <f t="shared" si="59"/>
        <v>0.52388219764506849</v>
      </c>
      <c r="P523" s="1">
        <f t="shared" si="60"/>
        <v>0.4761178023549314</v>
      </c>
      <c r="Q523" s="1">
        <f t="shared" si="61"/>
        <v>0.4761178023549314</v>
      </c>
      <c r="R523" s="2">
        <f t="shared" si="62"/>
        <v>-0.74208997143088384</v>
      </c>
    </row>
    <row r="524" spans="1:18" x14ac:dyDescent="0.75">
      <c r="A524">
        <v>58</v>
      </c>
      <c r="B524">
        <v>7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1.399</v>
      </c>
      <c r="J524">
        <v>0</v>
      </c>
      <c r="K524" s="1">
        <f t="shared" si="56"/>
        <v>-0.87670334407292549</v>
      </c>
      <c r="L524" s="1">
        <v>0</v>
      </c>
      <c r="M524" s="1">
        <f t="shared" si="57"/>
        <v>0.41615256462262679</v>
      </c>
      <c r="N524" s="1">
        <f t="shared" si="58"/>
        <v>1</v>
      </c>
      <c r="O524" s="1">
        <f t="shared" si="59"/>
        <v>0.29386139249306253</v>
      </c>
      <c r="P524" s="1">
        <f t="shared" si="60"/>
        <v>0.70613860750693758</v>
      </c>
      <c r="Q524" s="1">
        <f t="shared" si="61"/>
        <v>0.70613860750693758</v>
      </c>
      <c r="R524" s="2">
        <f t="shared" si="62"/>
        <v>-0.34794373284518837</v>
      </c>
    </row>
    <row r="525" spans="1:18" x14ac:dyDescent="0.75">
      <c r="A525">
        <v>58</v>
      </c>
      <c r="B525">
        <v>8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1.6989999999999998</v>
      </c>
      <c r="J525">
        <v>0</v>
      </c>
      <c r="K525" s="1">
        <f t="shared" si="56"/>
        <v>-2.4236222530337468</v>
      </c>
      <c r="L525" s="1">
        <v>0</v>
      </c>
      <c r="M525" s="1">
        <f t="shared" si="57"/>
        <v>8.8600103514750117E-2</v>
      </c>
      <c r="N525" s="1">
        <f t="shared" si="58"/>
        <v>1</v>
      </c>
      <c r="O525" s="1">
        <f t="shared" si="59"/>
        <v>8.1389027273365139E-2</v>
      </c>
      <c r="P525" s="1">
        <f t="shared" si="60"/>
        <v>0.91861097272663483</v>
      </c>
      <c r="Q525" s="1">
        <f t="shared" si="61"/>
        <v>0.91861097272663483</v>
      </c>
      <c r="R525" s="2">
        <f t="shared" si="62"/>
        <v>-8.4892562107752437E-2</v>
      </c>
    </row>
    <row r="526" spans="1:18" x14ac:dyDescent="0.75">
      <c r="A526">
        <v>58</v>
      </c>
      <c r="B526">
        <v>9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1.6989999999999998</v>
      </c>
      <c r="J526">
        <v>0</v>
      </c>
      <c r="K526" s="1">
        <f t="shared" si="56"/>
        <v>-1.6242424559671893</v>
      </c>
      <c r="L526" s="1">
        <v>0</v>
      </c>
      <c r="M526" s="1">
        <f t="shared" si="57"/>
        <v>0.19706090098414894</v>
      </c>
      <c r="N526" s="1">
        <f t="shared" si="58"/>
        <v>1</v>
      </c>
      <c r="O526" s="1">
        <f t="shared" si="59"/>
        <v>0.16462061439158004</v>
      </c>
      <c r="P526" s="1">
        <f t="shared" si="60"/>
        <v>0.83537938560842007</v>
      </c>
      <c r="Q526" s="1">
        <f t="shared" si="61"/>
        <v>0.83537938560842007</v>
      </c>
      <c r="R526" s="2">
        <f t="shared" si="62"/>
        <v>-0.17986930329675568</v>
      </c>
    </row>
    <row r="527" spans="1:18" x14ac:dyDescent="0.75">
      <c r="A527">
        <v>59</v>
      </c>
      <c r="B527">
        <v>1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1.9989999999999999</v>
      </c>
      <c r="J527">
        <v>0</v>
      </c>
      <c r="K527" s="1">
        <f t="shared" si="56"/>
        <v>-1.758153056023851</v>
      </c>
      <c r="L527" s="1">
        <v>0</v>
      </c>
      <c r="M527" s="1">
        <f t="shared" si="57"/>
        <v>0.17236291466855119</v>
      </c>
      <c r="N527" s="1">
        <f t="shared" si="58"/>
        <v>1</v>
      </c>
      <c r="O527" s="1">
        <f t="shared" si="59"/>
        <v>0.1470218074215367</v>
      </c>
      <c r="P527" s="1">
        <f t="shared" si="60"/>
        <v>0.8529781925784633</v>
      </c>
      <c r="Q527" s="1">
        <f t="shared" si="61"/>
        <v>0.8529781925784633</v>
      </c>
      <c r="R527" s="2">
        <f t="shared" si="62"/>
        <v>-0.15902129737592208</v>
      </c>
    </row>
    <row r="528" spans="1:18" x14ac:dyDescent="0.75">
      <c r="A528">
        <v>59</v>
      </c>
      <c r="B528">
        <v>2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1</v>
      </c>
      <c r="I528">
        <v>1.399</v>
      </c>
      <c r="J528">
        <v>0</v>
      </c>
      <c r="K528" s="1">
        <f t="shared" si="56"/>
        <v>-2.2897116529770853</v>
      </c>
      <c r="L528" s="1">
        <v>0</v>
      </c>
      <c r="M528" s="1">
        <f t="shared" si="57"/>
        <v>0.10129566594693437</v>
      </c>
      <c r="N528" s="1">
        <f t="shared" si="58"/>
        <v>1</v>
      </c>
      <c r="O528" s="1">
        <f t="shared" si="59"/>
        <v>9.1978629426310007E-2</v>
      </c>
      <c r="P528" s="1">
        <f t="shared" si="60"/>
        <v>0.90802137057368992</v>
      </c>
      <c r="Q528" s="1">
        <f t="shared" si="61"/>
        <v>0.90802137057368992</v>
      </c>
      <c r="R528" s="2">
        <f t="shared" si="62"/>
        <v>-9.648736478370025E-2</v>
      </c>
    </row>
    <row r="529" spans="1:18" x14ac:dyDescent="0.75">
      <c r="A529">
        <v>59</v>
      </c>
      <c r="B529">
        <v>3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1.9989999999999999</v>
      </c>
      <c r="J529">
        <v>0</v>
      </c>
      <c r="K529" s="1">
        <f t="shared" si="56"/>
        <v>-0.62385653604022995</v>
      </c>
      <c r="L529" s="1">
        <v>0</v>
      </c>
      <c r="M529" s="1">
        <f t="shared" si="57"/>
        <v>0.53587383073476125</v>
      </c>
      <c r="N529" s="1">
        <f t="shared" si="58"/>
        <v>1</v>
      </c>
      <c r="O529" s="1">
        <f t="shared" si="59"/>
        <v>0.34890485143457356</v>
      </c>
      <c r="P529" s="1">
        <f t="shared" si="60"/>
        <v>0.6510951485654265</v>
      </c>
      <c r="Q529" s="1">
        <f t="shared" si="61"/>
        <v>0.6510951485654265</v>
      </c>
      <c r="R529" s="2">
        <f t="shared" si="62"/>
        <v>-0.42909948990296365</v>
      </c>
    </row>
    <row r="530" spans="1:18" x14ac:dyDescent="0.75">
      <c r="A530">
        <v>59</v>
      </c>
      <c r="B530">
        <v>4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1.6989999999999998</v>
      </c>
      <c r="J530">
        <v>0</v>
      </c>
      <c r="K530" s="1">
        <f t="shared" si="56"/>
        <v>0.12368257585403408</v>
      </c>
      <c r="L530" s="1">
        <v>0</v>
      </c>
      <c r="M530" s="1">
        <f t="shared" si="57"/>
        <v>1.1316565988519474</v>
      </c>
      <c r="N530" s="1">
        <f t="shared" si="58"/>
        <v>1</v>
      </c>
      <c r="O530" s="1">
        <f t="shared" si="59"/>
        <v>0.53088128709916371</v>
      </c>
      <c r="P530" s="1">
        <f t="shared" si="60"/>
        <v>0.4691187129008364</v>
      </c>
      <c r="Q530" s="1">
        <f t="shared" si="61"/>
        <v>0.4691187129008364</v>
      </c>
      <c r="R530" s="2">
        <f t="shared" si="62"/>
        <v>-0.75689942337356675</v>
      </c>
    </row>
    <row r="531" spans="1:18" x14ac:dyDescent="0.75">
      <c r="A531">
        <v>59</v>
      </c>
      <c r="B531">
        <v>5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1</v>
      </c>
      <c r="I531">
        <v>1.9989999999999999</v>
      </c>
      <c r="J531">
        <v>0</v>
      </c>
      <c r="K531" s="1">
        <f t="shared" si="56"/>
        <v>-2.3955412150206747</v>
      </c>
      <c r="L531" s="1">
        <v>0</v>
      </c>
      <c r="M531" s="1">
        <f t="shared" si="57"/>
        <v>9.1123348249744496E-2</v>
      </c>
      <c r="N531" s="1">
        <f t="shared" si="58"/>
        <v>1</v>
      </c>
      <c r="O531" s="1">
        <f t="shared" si="59"/>
        <v>8.3513333662884381E-2</v>
      </c>
      <c r="P531" s="1">
        <f t="shared" si="60"/>
        <v>0.91648666633711562</v>
      </c>
      <c r="Q531" s="1">
        <f t="shared" si="61"/>
        <v>0.91648666633711562</v>
      </c>
      <c r="R531" s="2">
        <f t="shared" si="62"/>
        <v>-8.7207760267437304E-2</v>
      </c>
    </row>
    <row r="532" spans="1:18" x14ac:dyDescent="0.75">
      <c r="A532">
        <v>59</v>
      </c>
      <c r="B532">
        <v>6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1.399</v>
      </c>
      <c r="J532">
        <v>0</v>
      </c>
      <c r="K532" s="1">
        <f t="shared" si="56"/>
        <v>9.5601537840961814E-2</v>
      </c>
      <c r="L532" s="1">
        <v>0</v>
      </c>
      <c r="M532" s="1">
        <f t="shared" si="57"/>
        <v>1.1003205405340635</v>
      </c>
      <c r="N532" s="1">
        <f t="shared" si="58"/>
        <v>1</v>
      </c>
      <c r="O532" s="1">
        <f t="shared" si="59"/>
        <v>0.52388219764506849</v>
      </c>
      <c r="P532" s="1">
        <f t="shared" si="60"/>
        <v>0.4761178023549314</v>
      </c>
      <c r="Q532" s="1">
        <f t="shared" si="61"/>
        <v>0.4761178023549314</v>
      </c>
      <c r="R532" s="2">
        <f t="shared" si="62"/>
        <v>-0.74208997143088384</v>
      </c>
    </row>
    <row r="533" spans="1:18" x14ac:dyDescent="0.75">
      <c r="A533">
        <v>59</v>
      </c>
      <c r="B533">
        <v>7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1.399</v>
      </c>
      <c r="J533">
        <v>0</v>
      </c>
      <c r="K533" s="1">
        <f t="shared" si="56"/>
        <v>-0.87670334407292549</v>
      </c>
      <c r="L533" s="1">
        <v>0</v>
      </c>
      <c r="M533" s="1">
        <f t="shared" si="57"/>
        <v>0.41615256462262679</v>
      </c>
      <c r="N533" s="1">
        <f t="shared" si="58"/>
        <v>1</v>
      </c>
      <c r="O533" s="1">
        <f t="shared" si="59"/>
        <v>0.29386139249306253</v>
      </c>
      <c r="P533" s="1">
        <f t="shared" si="60"/>
        <v>0.70613860750693758</v>
      </c>
      <c r="Q533" s="1">
        <f t="shared" si="61"/>
        <v>0.70613860750693758</v>
      </c>
      <c r="R533" s="2">
        <f t="shared" si="62"/>
        <v>-0.34794373284518837</v>
      </c>
    </row>
    <row r="534" spans="1:18" x14ac:dyDescent="0.75">
      <c r="A534">
        <v>59</v>
      </c>
      <c r="B534">
        <v>8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1.6989999999999998</v>
      </c>
      <c r="J534">
        <v>0</v>
      </c>
      <c r="K534" s="1">
        <f t="shared" si="56"/>
        <v>-2.4236222530337468</v>
      </c>
      <c r="L534" s="1">
        <v>0</v>
      </c>
      <c r="M534" s="1">
        <f t="shared" si="57"/>
        <v>8.8600103514750117E-2</v>
      </c>
      <c r="N534" s="1">
        <f t="shared" si="58"/>
        <v>1</v>
      </c>
      <c r="O534" s="1">
        <f t="shared" si="59"/>
        <v>8.1389027273365139E-2</v>
      </c>
      <c r="P534" s="1">
        <f t="shared" si="60"/>
        <v>0.91861097272663483</v>
      </c>
      <c r="Q534" s="1">
        <f t="shared" si="61"/>
        <v>0.91861097272663483</v>
      </c>
      <c r="R534" s="2">
        <f t="shared" si="62"/>
        <v>-8.4892562107752437E-2</v>
      </c>
    </row>
    <row r="535" spans="1:18" x14ac:dyDescent="0.75">
      <c r="A535">
        <v>59</v>
      </c>
      <c r="B535">
        <v>9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1.6989999999999998</v>
      </c>
      <c r="J535">
        <v>0</v>
      </c>
      <c r="K535" s="1">
        <f t="shared" si="56"/>
        <v>-1.6242424559671893</v>
      </c>
      <c r="L535" s="1">
        <v>0</v>
      </c>
      <c r="M535" s="1">
        <f t="shared" si="57"/>
        <v>0.19706090098414894</v>
      </c>
      <c r="N535" s="1">
        <f t="shared" si="58"/>
        <v>1</v>
      </c>
      <c r="O535" s="1">
        <f t="shared" si="59"/>
        <v>0.16462061439158004</v>
      </c>
      <c r="P535" s="1">
        <f t="shared" si="60"/>
        <v>0.83537938560842007</v>
      </c>
      <c r="Q535" s="1">
        <f t="shared" si="61"/>
        <v>0.83537938560842007</v>
      </c>
      <c r="R535" s="2">
        <f t="shared" si="62"/>
        <v>-0.17986930329675568</v>
      </c>
    </row>
    <row r="536" spans="1:18" x14ac:dyDescent="0.75">
      <c r="A536">
        <v>60</v>
      </c>
      <c r="B536">
        <v>1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1.9989999999999999</v>
      </c>
      <c r="J536">
        <v>0</v>
      </c>
      <c r="K536" s="1">
        <f t="shared" si="56"/>
        <v>-1.758153056023851</v>
      </c>
      <c r="L536" s="1">
        <v>0</v>
      </c>
      <c r="M536" s="1">
        <f t="shared" si="57"/>
        <v>0.17236291466855119</v>
      </c>
      <c r="N536" s="1">
        <f t="shared" si="58"/>
        <v>1</v>
      </c>
      <c r="O536" s="1">
        <f t="shared" si="59"/>
        <v>0.1470218074215367</v>
      </c>
      <c r="P536" s="1">
        <f t="shared" si="60"/>
        <v>0.8529781925784633</v>
      </c>
      <c r="Q536" s="1">
        <f t="shared" si="61"/>
        <v>0.8529781925784633</v>
      </c>
      <c r="R536" s="2">
        <f t="shared" si="62"/>
        <v>-0.15902129737592208</v>
      </c>
    </row>
    <row r="537" spans="1:18" x14ac:dyDescent="0.75">
      <c r="A537">
        <v>60</v>
      </c>
      <c r="B537">
        <v>2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1.399</v>
      </c>
      <c r="J537">
        <v>0</v>
      </c>
      <c r="K537" s="1">
        <f t="shared" si="56"/>
        <v>-2.2897116529770853</v>
      </c>
      <c r="L537" s="1">
        <v>0</v>
      </c>
      <c r="M537" s="1">
        <f t="shared" si="57"/>
        <v>0.10129566594693437</v>
      </c>
      <c r="N537" s="1">
        <f t="shared" si="58"/>
        <v>1</v>
      </c>
      <c r="O537" s="1">
        <f t="shared" si="59"/>
        <v>9.1978629426310007E-2</v>
      </c>
      <c r="P537" s="1">
        <f t="shared" si="60"/>
        <v>0.90802137057368992</v>
      </c>
      <c r="Q537" s="1">
        <f t="shared" si="61"/>
        <v>0.90802137057368992</v>
      </c>
      <c r="R537" s="2">
        <f t="shared" si="62"/>
        <v>-9.648736478370025E-2</v>
      </c>
    </row>
    <row r="538" spans="1:18" x14ac:dyDescent="0.75">
      <c r="A538">
        <v>60</v>
      </c>
      <c r="B538">
        <v>3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1.9989999999999999</v>
      </c>
      <c r="J538">
        <v>1</v>
      </c>
      <c r="K538" s="1">
        <f t="shared" si="56"/>
        <v>-0.62385653604022995</v>
      </c>
      <c r="L538" s="1">
        <v>0</v>
      </c>
      <c r="M538" s="1">
        <f t="shared" si="57"/>
        <v>0.53587383073476125</v>
      </c>
      <c r="N538" s="1">
        <f t="shared" si="58"/>
        <v>1</v>
      </c>
      <c r="O538" s="1">
        <f t="shared" si="59"/>
        <v>0.34890485143457356</v>
      </c>
      <c r="P538" s="1">
        <f t="shared" si="60"/>
        <v>0.6510951485654265</v>
      </c>
      <c r="Q538" s="1">
        <f t="shared" si="61"/>
        <v>0.34890485143457356</v>
      </c>
      <c r="R538" s="2">
        <f t="shared" si="62"/>
        <v>-1.0529560259431936</v>
      </c>
    </row>
    <row r="539" spans="1:18" x14ac:dyDescent="0.75">
      <c r="A539">
        <v>60</v>
      </c>
      <c r="B539">
        <v>4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1.6989999999999998</v>
      </c>
      <c r="J539">
        <v>1</v>
      </c>
      <c r="K539" s="1">
        <f t="shared" si="56"/>
        <v>0.12368257585403408</v>
      </c>
      <c r="L539" s="1">
        <v>0</v>
      </c>
      <c r="M539" s="1">
        <f t="shared" si="57"/>
        <v>1.1316565988519474</v>
      </c>
      <c r="N539" s="1">
        <f t="shared" si="58"/>
        <v>1</v>
      </c>
      <c r="O539" s="1">
        <f t="shared" si="59"/>
        <v>0.53088128709916371</v>
      </c>
      <c r="P539" s="1">
        <f t="shared" si="60"/>
        <v>0.4691187129008364</v>
      </c>
      <c r="Q539" s="1">
        <f t="shared" si="61"/>
        <v>0.53088128709916371</v>
      </c>
      <c r="R539" s="2">
        <f t="shared" si="62"/>
        <v>-0.63321684751953244</v>
      </c>
    </row>
    <row r="540" spans="1:18" x14ac:dyDescent="0.75">
      <c r="A540">
        <v>60</v>
      </c>
      <c r="B540">
        <v>5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1</v>
      </c>
      <c r="I540">
        <v>1.9989999999999999</v>
      </c>
      <c r="J540">
        <v>0</v>
      </c>
      <c r="K540" s="1">
        <f t="shared" si="56"/>
        <v>-2.3955412150206747</v>
      </c>
      <c r="L540" s="1">
        <v>0</v>
      </c>
      <c r="M540" s="1">
        <f t="shared" si="57"/>
        <v>9.1123348249744496E-2</v>
      </c>
      <c r="N540" s="1">
        <f t="shared" si="58"/>
        <v>1</v>
      </c>
      <c r="O540" s="1">
        <f t="shared" si="59"/>
        <v>8.3513333662884381E-2</v>
      </c>
      <c r="P540" s="1">
        <f t="shared" si="60"/>
        <v>0.91648666633711562</v>
      </c>
      <c r="Q540" s="1">
        <f t="shared" si="61"/>
        <v>0.91648666633711562</v>
      </c>
      <c r="R540" s="2">
        <f t="shared" si="62"/>
        <v>-8.7207760267437304E-2</v>
      </c>
    </row>
    <row r="541" spans="1:18" x14ac:dyDescent="0.75">
      <c r="A541">
        <v>60</v>
      </c>
      <c r="B541">
        <v>6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1.399</v>
      </c>
      <c r="J541">
        <v>1</v>
      </c>
      <c r="K541" s="1">
        <f t="shared" si="56"/>
        <v>9.5601537840961814E-2</v>
      </c>
      <c r="L541" s="1">
        <v>0</v>
      </c>
      <c r="M541" s="1">
        <f t="shared" si="57"/>
        <v>1.1003205405340635</v>
      </c>
      <c r="N541" s="1">
        <f t="shared" si="58"/>
        <v>1</v>
      </c>
      <c r="O541" s="1">
        <f t="shared" si="59"/>
        <v>0.52388219764506849</v>
      </c>
      <c r="P541" s="1">
        <f t="shared" si="60"/>
        <v>0.4761178023549314</v>
      </c>
      <c r="Q541" s="1">
        <f t="shared" si="61"/>
        <v>0.52388219764506849</v>
      </c>
      <c r="R541" s="2">
        <f t="shared" si="62"/>
        <v>-0.64648843358992203</v>
      </c>
    </row>
    <row r="542" spans="1:18" x14ac:dyDescent="0.75">
      <c r="A542">
        <v>60</v>
      </c>
      <c r="B542">
        <v>7</v>
      </c>
      <c r="C542">
        <v>0</v>
      </c>
      <c r="D542">
        <v>0</v>
      </c>
      <c r="E542">
        <v>1</v>
      </c>
      <c r="F542">
        <v>0</v>
      </c>
      <c r="G542">
        <v>1</v>
      </c>
      <c r="H542">
        <v>0</v>
      </c>
      <c r="I542">
        <v>1.399</v>
      </c>
      <c r="J542">
        <v>0</v>
      </c>
      <c r="K542" s="1">
        <f t="shared" si="56"/>
        <v>-0.87670334407292549</v>
      </c>
      <c r="L542" s="1">
        <v>0</v>
      </c>
      <c r="M542" s="1">
        <f t="shared" si="57"/>
        <v>0.41615256462262679</v>
      </c>
      <c r="N542" s="1">
        <f t="shared" si="58"/>
        <v>1</v>
      </c>
      <c r="O542" s="1">
        <f t="shared" si="59"/>
        <v>0.29386139249306253</v>
      </c>
      <c r="P542" s="1">
        <f t="shared" si="60"/>
        <v>0.70613860750693758</v>
      </c>
      <c r="Q542" s="1">
        <f t="shared" si="61"/>
        <v>0.70613860750693758</v>
      </c>
      <c r="R542" s="2">
        <f t="shared" si="62"/>
        <v>-0.34794373284518837</v>
      </c>
    </row>
    <row r="543" spans="1:18" x14ac:dyDescent="0.75">
      <c r="A543">
        <v>60</v>
      </c>
      <c r="B543">
        <v>8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1.6989999999999998</v>
      </c>
      <c r="J543">
        <v>0</v>
      </c>
      <c r="K543" s="1">
        <f t="shared" si="56"/>
        <v>-2.4236222530337468</v>
      </c>
      <c r="L543" s="1">
        <v>0</v>
      </c>
      <c r="M543" s="1">
        <f t="shared" si="57"/>
        <v>8.8600103514750117E-2</v>
      </c>
      <c r="N543" s="1">
        <f t="shared" si="58"/>
        <v>1</v>
      </c>
      <c r="O543" s="1">
        <f t="shared" si="59"/>
        <v>8.1389027273365139E-2</v>
      </c>
      <c r="P543" s="1">
        <f t="shared" si="60"/>
        <v>0.91861097272663483</v>
      </c>
      <c r="Q543" s="1">
        <f t="shared" si="61"/>
        <v>0.91861097272663483</v>
      </c>
      <c r="R543" s="2">
        <f t="shared" si="62"/>
        <v>-8.4892562107752437E-2</v>
      </c>
    </row>
    <row r="544" spans="1:18" x14ac:dyDescent="0.75">
      <c r="A544">
        <v>60</v>
      </c>
      <c r="B544">
        <v>9</v>
      </c>
      <c r="C544">
        <v>0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1.6989999999999998</v>
      </c>
      <c r="J544">
        <v>0</v>
      </c>
      <c r="K544" s="1">
        <f t="shared" si="56"/>
        <v>-1.6242424559671893</v>
      </c>
      <c r="L544" s="1">
        <v>0</v>
      </c>
      <c r="M544" s="1">
        <f t="shared" si="57"/>
        <v>0.19706090098414894</v>
      </c>
      <c r="N544" s="1">
        <f t="shared" si="58"/>
        <v>1</v>
      </c>
      <c r="O544" s="1">
        <f t="shared" si="59"/>
        <v>0.16462061439158004</v>
      </c>
      <c r="P544" s="1">
        <f t="shared" si="60"/>
        <v>0.83537938560842007</v>
      </c>
      <c r="Q544" s="1">
        <f t="shared" si="61"/>
        <v>0.83537938560842007</v>
      </c>
      <c r="R544" s="2">
        <f t="shared" si="62"/>
        <v>-0.17986930329675568</v>
      </c>
    </row>
    <row r="545" spans="1:18" x14ac:dyDescent="0.75">
      <c r="A545">
        <v>61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1.9989999999999999</v>
      </c>
      <c r="J545">
        <v>0</v>
      </c>
      <c r="K545" s="1">
        <f t="shared" si="56"/>
        <v>-1.758153056023851</v>
      </c>
      <c r="L545" s="1">
        <v>0</v>
      </c>
      <c r="M545" s="1">
        <f t="shared" si="57"/>
        <v>0.17236291466855119</v>
      </c>
      <c r="N545" s="1">
        <f t="shared" si="58"/>
        <v>1</v>
      </c>
      <c r="O545" s="1">
        <f t="shared" si="59"/>
        <v>0.1470218074215367</v>
      </c>
      <c r="P545" s="1">
        <f t="shared" si="60"/>
        <v>0.8529781925784633</v>
      </c>
      <c r="Q545" s="1">
        <f t="shared" si="61"/>
        <v>0.8529781925784633</v>
      </c>
      <c r="R545" s="2">
        <f t="shared" si="62"/>
        <v>-0.15902129737592208</v>
      </c>
    </row>
    <row r="546" spans="1:18" x14ac:dyDescent="0.75">
      <c r="A546">
        <v>61</v>
      </c>
      <c r="B546">
        <v>2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1.399</v>
      </c>
      <c r="J546">
        <v>0</v>
      </c>
      <c r="K546" s="1">
        <f t="shared" si="56"/>
        <v>-2.2897116529770853</v>
      </c>
      <c r="L546" s="1">
        <v>0</v>
      </c>
      <c r="M546" s="1">
        <f t="shared" si="57"/>
        <v>0.10129566594693437</v>
      </c>
      <c r="N546" s="1">
        <f t="shared" si="58"/>
        <v>1</v>
      </c>
      <c r="O546" s="1">
        <f t="shared" si="59"/>
        <v>9.1978629426310007E-2</v>
      </c>
      <c r="P546" s="1">
        <f t="shared" si="60"/>
        <v>0.90802137057368992</v>
      </c>
      <c r="Q546" s="1">
        <f t="shared" si="61"/>
        <v>0.90802137057368992</v>
      </c>
      <c r="R546" s="2">
        <f t="shared" si="62"/>
        <v>-9.648736478370025E-2</v>
      </c>
    </row>
    <row r="547" spans="1:18" x14ac:dyDescent="0.75">
      <c r="A547">
        <v>61</v>
      </c>
      <c r="B547">
        <v>3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1.9989999999999999</v>
      </c>
      <c r="J547">
        <v>0</v>
      </c>
      <c r="K547" s="1">
        <f t="shared" si="56"/>
        <v>-0.62385653604022995</v>
      </c>
      <c r="L547" s="1">
        <v>0</v>
      </c>
      <c r="M547" s="1">
        <f t="shared" si="57"/>
        <v>0.53587383073476125</v>
      </c>
      <c r="N547" s="1">
        <f t="shared" si="58"/>
        <v>1</v>
      </c>
      <c r="O547" s="1">
        <f t="shared" si="59"/>
        <v>0.34890485143457356</v>
      </c>
      <c r="P547" s="1">
        <f t="shared" si="60"/>
        <v>0.6510951485654265</v>
      </c>
      <c r="Q547" s="1">
        <f t="shared" si="61"/>
        <v>0.6510951485654265</v>
      </c>
      <c r="R547" s="2">
        <f t="shared" si="62"/>
        <v>-0.42909948990296365</v>
      </c>
    </row>
    <row r="548" spans="1:18" x14ac:dyDescent="0.75">
      <c r="A548">
        <v>61</v>
      </c>
      <c r="B548">
        <v>4</v>
      </c>
      <c r="C548">
        <v>0</v>
      </c>
      <c r="D548">
        <v>0</v>
      </c>
      <c r="E548">
        <v>1</v>
      </c>
      <c r="F548">
        <v>1</v>
      </c>
      <c r="G548">
        <v>0</v>
      </c>
      <c r="H548">
        <v>0</v>
      </c>
      <c r="I548">
        <v>1.6989999999999998</v>
      </c>
      <c r="J548">
        <v>0</v>
      </c>
      <c r="K548" s="1">
        <f t="shared" si="56"/>
        <v>0.12368257585403408</v>
      </c>
      <c r="L548" s="1">
        <v>0</v>
      </c>
      <c r="M548" s="1">
        <f t="shared" si="57"/>
        <v>1.1316565988519474</v>
      </c>
      <c r="N548" s="1">
        <f t="shared" si="58"/>
        <v>1</v>
      </c>
      <c r="O548" s="1">
        <f t="shared" si="59"/>
        <v>0.53088128709916371</v>
      </c>
      <c r="P548" s="1">
        <f t="shared" si="60"/>
        <v>0.4691187129008364</v>
      </c>
      <c r="Q548" s="1">
        <f t="shared" si="61"/>
        <v>0.4691187129008364</v>
      </c>
      <c r="R548" s="2">
        <f t="shared" si="62"/>
        <v>-0.75689942337356675</v>
      </c>
    </row>
    <row r="549" spans="1:18" x14ac:dyDescent="0.75">
      <c r="A549">
        <v>61</v>
      </c>
      <c r="B549">
        <v>5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1</v>
      </c>
      <c r="I549">
        <v>1.9989999999999999</v>
      </c>
      <c r="J549">
        <v>0</v>
      </c>
      <c r="K549" s="1">
        <f t="shared" si="56"/>
        <v>-2.3955412150206747</v>
      </c>
      <c r="L549" s="1">
        <v>0</v>
      </c>
      <c r="M549" s="1">
        <f t="shared" si="57"/>
        <v>9.1123348249744496E-2</v>
      </c>
      <c r="N549" s="1">
        <f t="shared" si="58"/>
        <v>1</v>
      </c>
      <c r="O549" s="1">
        <f t="shared" si="59"/>
        <v>8.3513333662884381E-2</v>
      </c>
      <c r="P549" s="1">
        <f t="shared" si="60"/>
        <v>0.91648666633711562</v>
      </c>
      <c r="Q549" s="1">
        <f t="shared" si="61"/>
        <v>0.91648666633711562</v>
      </c>
      <c r="R549" s="2">
        <f t="shared" si="62"/>
        <v>-8.7207760267437304E-2</v>
      </c>
    </row>
    <row r="550" spans="1:18" x14ac:dyDescent="0.75">
      <c r="A550">
        <v>61</v>
      </c>
      <c r="B550">
        <v>6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1.399</v>
      </c>
      <c r="J550">
        <v>0</v>
      </c>
      <c r="K550" s="1">
        <f t="shared" si="56"/>
        <v>9.5601537840961814E-2</v>
      </c>
      <c r="L550" s="1">
        <v>0</v>
      </c>
      <c r="M550" s="1">
        <f t="shared" si="57"/>
        <v>1.1003205405340635</v>
      </c>
      <c r="N550" s="1">
        <f t="shared" si="58"/>
        <v>1</v>
      </c>
      <c r="O550" s="1">
        <f t="shared" si="59"/>
        <v>0.52388219764506849</v>
      </c>
      <c r="P550" s="1">
        <f t="shared" si="60"/>
        <v>0.4761178023549314</v>
      </c>
      <c r="Q550" s="1">
        <f t="shared" si="61"/>
        <v>0.4761178023549314</v>
      </c>
      <c r="R550" s="2">
        <f t="shared" si="62"/>
        <v>-0.74208997143088384</v>
      </c>
    </row>
    <row r="551" spans="1:18" x14ac:dyDescent="0.75">
      <c r="A551">
        <v>61</v>
      </c>
      <c r="B551">
        <v>7</v>
      </c>
      <c r="C551">
        <v>0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1.399</v>
      </c>
      <c r="J551">
        <v>0</v>
      </c>
      <c r="K551" s="1">
        <f t="shared" si="56"/>
        <v>-0.87670334407292549</v>
      </c>
      <c r="L551" s="1">
        <v>0</v>
      </c>
      <c r="M551" s="1">
        <f t="shared" si="57"/>
        <v>0.41615256462262679</v>
      </c>
      <c r="N551" s="1">
        <f t="shared" si="58"/>
        <v>1</v>
      </c>
      <c r="O551" s="1">
        <f t="shared" si="59"/>
        <v>0.29386139249306253</v>
      </c>
      <c r="P551" s="1">
        <f t="shared" si="60"/>
        <v>0.70613860750693758</v>
      </c>
      <c r="Q551" s="1">
        <f t="shared" si="61"/>
        <v>0.70613860750693758</v>
      </c>
      <c r="R551" s="2">
        <f t="shared" si="62"/>
        <v>-0.34794373284518837</v>
      </c>
    </row>
    <row r="552" spans="1:18" x14ac:dyDescent="0.75">
      <c r="A552">
        <v>61</v>
      </c>
      <c r="B552">
        <v>8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1.6989999999999998</v>
      </c>
      <c r="J552">
        <v>0</v>
      </c>
      <c r="K552" s="1">
        <f t="shared" si="56"/>
        <v>-2.4236222530337468</v>
      </c>
      <c r="L552" s="1">
        <v>0</v>
      </c>
      <c r="M552" s="1">
        <f t="shared" si="57"/>
        <v>8.8600103514750117E-2</v>
      </c>
      <c r="N552" s="1">
        <f t="shared" si="58"/>
        <v>1</v>
      </c>
      <c r="O552" s="1">
        <f t="shared" si="59"/>
        <v>8.1389027273365139E-2</v>
      </c>
      <c r="P552" s="1">
        <f t="shared" si="60"/>
        <v>0.91861097272663483</v>
      </c>
      <c r="Q552" s="1">
        <f t="shared" si="61"/>
        <v>0.91861097272663483</v>
      </c>
      <c r="R552" s="2">
        <f t="shared" si="62"/>
        <v>-8.4892562107752437E-2</v>
      </c>
    </row>
    <row r="553" spans="1:18" x14ac:dyDescent="0.75">
      <c r="A553">
        <v>61</v>
      </c>
      <c r="B553">
        <v>9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1.6989999999999998</v>
      </c>
      <c r="J553">
        <v>0</v>
      </c>
      <c r="K553" s="1">
        <f t="shared" si="56"/>
        <v>-1.6242424559671893</v>
      </c>
      <c r="L553" s="1">
        <v>0</v>
      </c>
      <c r="M553" s="1">
        <f t="shared" si="57"/>
        <v>0.19706090098414894</v>
      </c>
      <c r="N553" s="1">
        <f t="shared" si="58"/>
        <v>1</v>
      </c>
      <c r="O553" s="1">
        <f t="shared" si="59"/>
        <v>0.16462061439158004</v>
      </c>
      <c r="P553" s="1">
        <f t="shared" si="60"/>
        <v>0.83537938560842007</v>
      </c>
      <c r="Q553" s="1">
        <f t="shared" si="61"/>
        <v>0.83537938560842007</v>
      </c>
      <c r="R553" s="2">
        <f t="shared" si="62"/>
        <v>-0.17986930329675568</v>
      </c>
    </row>
    <row r="554" spans="1:18" x14ac:dyDescent="0.75">
      <c r="A554">
        <v>62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1.9989999999999999</v>
      </c>
      <c r="J554">
        <v>1</v>
      </c>
      <c r="K554" s="1">
        <f t="shared" si="56"/>
        <v>-1.758153056023851</v>
      </c>
      <c r="L554" s="1">
        <v>0</v>
      </c>
      <c r="M554" s="1">
        <f t="shared" si="57"/>
        <v>0.17236291466855119</v>
      </c>
      <c r="N554" s="1">
        <f t="shared" si="58"/>
        <v>1</v>
      </c>
      <c r="O554" s="1">
        <f t="shared" si="59"/>
        <v>0.1470218074215367</v>
      </c>
      <c r="P554" s="1">
        <f t="shared" si="60"/>
        <v>0.8529781925784633</v>
      </c>
      <c r="Q554" s="1">
        <f t="shared" si="61"/>
        <v>0.1470218074215367</v>
      </c>
      <c r="R554" s="2">
        <f t="shared" si="62"/>
        <v>-1.9171743533997729</v>
      </c>
    </row>
    <row r="555" spans="1:18" x14ac:dyDescent="0.75">
      <c r="A555">
        <v>62</v>
      </c>
      <c r="B555">
        <v>2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1.399</v>
      </c>
      <c r="J555">
        <v>0</v>
      </c>
      <c r="K555" s="1">
        <f t="shared" si="56"/>
        <v>-2.2897116529770853</v>
      </c>
      <c r="L555" s="1">
        <v>0</v>
      </c>
      <c r="M555" s="1">
        <f t="shared" si="57"/>
        <v>0.10129566594693437</v>
      </c>
      <c r="N555" s="1">
        <f t="shared" si="58"/>
        <v>1</v>
      </c>
      <c r="O555" s="1">
        <f t="shared" si="59"/>
        <v>9.1978629426310007E-2</v>
      </c>
      <c r="P555" s="1">
        <f t="shared" si="60"/>
        <v>0.90802137057368992</v>
      </c>
      <c r="Q555" s="1">
        <f t="shared" si="61"/>
        <v>0.90802137057368992</v>
      </c>
      <c r="R555" s="2">
        <f t="shared" si="62"/>
        <v>-9.648736478370025E-2</v>
      </c>
    </row>
    <row r="556" spans="1:18" x14ac:dyDescent="0.75">
      <c r="A556">
        <v>62</v>
      </c>
      <c r="B556">
        <v>3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1.9989999999999999</v>
      </c>
      <c r="J556">
        <v>1</v>
      </c>
      <c r="K556" s="1">
        <f t="shared" si="56"/>
        <v>-0.62385653604022995</v>
      </c>
      <c r="L556" s="1">
        <v>0</v>
      </c>
      <c r="M556" s="1">
        <f t="shared" si="57"/>
        <v>0.53587383073476125</v>
      </c>
      <c r="N556" s="1">
        <f t="shared" si="58"/>
        <v>1</v>
      </c>
      <c r="O556" s="1">
        <f t="shared" si="59"/>
        <v>0.34890485143457356</v>
      </c>
      <c r="P556" s="1">
        <f t="shared" si="60"/>
        <v>0.6510951485654265</v>
      </c>
      <c r="Q556" s="1">
        <f t="shared" si="61"/>
        <v>0.34890485143457356</v>
      </c>
      <c r="R556" s="2">
        <f t="shared" si="62"/>
        <v>-1.0529560259431936</v>
      </c>
    </row>
    <row r="557" spans="1:18" x14ac:dyDescent="0.75">
      <c r="A557">
        <v>62</v>
      </c>
      <c r="B557">
        <v>4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1.6989999999999998</v>
      </c>
      <c r="J557">
        <v>1</v>
      </c>
      <c r="K557" s="1">
        <f t="shared" si="56"/>
        <v>0.12368257585403408</v>
      </c>
      <c r="L557" s="1">
        <v>0</v>
      </c>
      <c r="M557" s="1">
        <f t="shared" si="57"/>
        <v>1.1316565988519474</v>
      </c>
      <c r="N557" s="1">
        <f t="shared" si="58"/>
        <v>1</v>
      </c>
      <c r="O557" s="1">
        <f t="shared" si="59"/>
        <v>0.53088128709916371</v>
      </c>
      <c r="P557" s="1">
        <f t="shared" si="60"/>
        <v>0.4691187129008364</v>
      </c>
      <c r="Q557" s="1">
        <f t="shared" si="61"/>
        <v>0.53088128709916371</v>
      </c>
      <c r="R557" s="2">
        <f t="shared" si="62"/>
        <v>-0.63321684751953244</v>
      </c>
    </row>
    <row r="558" spans="1:18" x14ac:dyDescent="0.75">
      <c r="A558">
        <v>62</v>
      </c>
      <c r="B558">
        <v>5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1</v>
      </c>
      <c r="I558">
        <v>1.9989999999999999</v>
      </c>
      <c r="J558">
        <v>0</v>
      </c>
      <c r="K558" s="1">
        <f t="shared" si="56"/>
        <v>-2.3955412150206747</v>
      </c>
      <c r="L558" s="1">
        <v>0</v>
      </c>
      <c r="M558" s="1">
        <f t="shared" si="57"/>
        <v>9.1123348249744496E-2</v>
      </c>
      <c r="N558" s="1">
        <f t="shared" si="58"/>
        <v>1</v>
      </c>
      <c r="O558" s="1">
        <f t="shared" si="59"/>
        <v>8.3513333662884381E-2</v>
      </c>
      <c r="P558" s="1">
        <f t="shared" si="60"/>
        <v>0.91648666633711562</v>
      </c>
      <c r="Q558" s="1">
        <f t="shared" si="61"/>
        <v>0.91648666633711562</v>
      </c>
      <c r="R558" s="2">
        <f t="shared" si="62"/>
        <v>-8.7207760267437304E-2</v>
      </c>
    </row>
    <row r="559" spans="1:18" x14ac:dyDescent="0.75">
      <c r="A559">
        <v>62</v>
      </c>
      <c r="B559">
        <v>6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1.399</v>
      </c>
      <c r="J559">
        <v>1</v>
      </c>
      <c r="K559" s="1">
        <f t="shared" si="56"/>
        <v>9.5601537840961814E-2</v>
      </c>
      <c r="L559" s="1">
        <v>0</v>
      </c>
      <c r="M559" s="1">
        <f t="shared" si="57"/>
        <v>1.1003205405340635</v>
      </c>
      <c r="N559" s="1">
        <f t="shared" si="58"/>
        <v>1</v>
      </c>
      <c r="O559" s="1">
        <f t="shared" si="59"/>
        <v>0.52388219764506849</v>
      </c>
      <c r="P559" s="1">
        <f t="shared" si="60"/>
        <v>0.4761178023549314</v>
      </c>
      <c r="Q559" s="1">
        <f t="shared" si="61"/>
        <v>0.52388219764506849</v>
      </c>
      <c r="R559" s="2">
        <f t="shared" si="62"/>
        <v>-0.64648843358992203</v>
      </c>
    </row>
    <row r="560" spans="1:18" x14ac:dyDescent="0.75">
      <c r="A560">
        <v>62</v>
      </c>
      <c r="B560">
        <v>7</v>
      </c>
      <c r="C560">
        <v>0</v>
      </c>
      <c r="D560">
        <v>0</v>
      </c>
      <c r="E560">
        <v>1</v>
      </c>
      <c r="F560">
        <v>0</v>
      </c>
      <c r="G560">
        <v>1</v>
      </c>
      <c r="H560">
        <v>0</v>
      </c>
      <c r="I560">
        <v>1.399</v>
      </c>
      <c r="J560">
        <v>1</v>
      </c>
      <c r="K560" s="1">
        <f t="shared" si="56"/>
        <v>-0.87670334407292549</v>
      </c>
      <c r="L560" s="1">
        <v>0</v>
      </c>
      <c r="M560" s="1">
        <f t="shared" si="57"/>
        <v>0.41615256462262679</v>
      </c>
      <c r="N560" s="1">
        <f t="shared" si="58"/>
        <v>1</v>
      </c>
      <c r="O560" s="1">
        <f t="shared" si="59"/>
        <v>0.29386139249306253</v>
      </c>
      <c r="P560" s="1">
        <f t="shared" si="60"/>
        <v>0.70613860750693758</v>
      </c>
      <c r="Q560" s="1">
        <f t="shared" si="61"/>
        <v>0.29386139249306253</v>
      </c>
      <c r="R560" s="2">
        <f t="shared" si="62"/>
        <v>-1.2246470769181139</v>
      </c>
    </row>
    <row r="561" spans="1:18" x14ac:dyDescent="0.75">
      <c r="A561">
        <v>62</v>
      </c>
      <c r="B561">
        <v>8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1.6989999999999998</v>
      </c>
      <c r="J561">
        <v>0</v>
      </c>
      <c r="K561" s="1">
        <f t="shared" si="56"/>
        <v>-2.4236222530337468</v>
      </c>
      <c r="L561" s="1">
        <v>0</v>
      </c>
      <c r="M561" s="1">
        <f t="shared" si="57"/>
        <v>8.8600103514750117E-2</v>
      </c>
      <c r="N561" s="1">
        <f t="shared" si="58"/>
        <v>1</v>
      </c>
      <c r="O561" s="1">
        <f t="shared" si="59"/>
        <v>8.1389027273365139E-2</v>
      </c>
      <c r="P561" s="1">
        <f t="shared" si="60"/>
        <v>0.91861097272663483</v>
      </c>
      <c r="Q561" s="1">
        <f t="shared" si="61"/>
        <v>0.91861097272663483</v>
      </c>
      <c r="R561" s="2">
        <f t="shared" si="62"/>
        <v>-8.4892562107752437E-2</v>
      </c>
    </row>
    <row r="562" spans="1:18" x14ac:dyDescent="0.75">
      <c r="A562">
        <v>62</v>
      </c>
      <c r="B562">
        <v>9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1.6989999999999998</v>
      </c>
      <c r="J562">
        <v>1</v>
      </c>
      <c r="K562" s="1">
        <f t="shared" si="56"/>
        <v>-1.6242424559671893</v>
      </c>
      <c r="L562" s="1">
        <v>0</v>
      </c>
      <c r="M562" s="1">
        <f t="shared" si="57"/>
        <v>0.19706090098414894</v>
      </c>
      <c r="N562" s="1">
        <f t="shared" si="58"/>
        <v>1</v>
      </c>
      <c r="O562" s="1">
        <f t="shared" si="59"/>
        <v>0.16462061439158004</v>
      </c>
      <c r="P562" s="1">
        <f t="shared" si="60"/>
        <v>0.83537938560842007</v>
      </c>
      <c r="Q562" s="1">
        <f t="shared" si="61"/>
        <v>0.16462061439158004</v>
      </c>
      <c r="R562" s="2">
        <f t="shared" si="62"/>
        <v>-1.8041117592639448</v>
      </c>
    </row>
    <row r="563" spans="1:18" x14ac:dyDescent="0.75">
      <c r="A563">
        <v>63</v>
      </c>
      <c r="B563">
        <v>1</v>
      </c>
      <c r="C563">
        <v>1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1.9989999999999999</v>
      </c>
      <c r="J563">
        <v>0</v>
      </c>
      <c r="K563" s="1">
        <f t="shared" si="56"/>
        <v>-1.758153056023851</v>
      </c>
      <c r="L563" s="1">
        <v>0</v>
      </c>
      <c r="M563" s="1">
        <f t="shared" si="57"/>
        <v>0.17236291466855119</v>
      </c>
      <c r="N563" s="1">
        <f t="shared" si="58"/>
        <v>1</v>
      </c>
      <c r="O563" s="1">
        <f t="shared" si="59"/>
        <v>0.1470218074215367</v>
      </c>
      <c r="P563" s="1">
        <f t="shared" si="60"/>
        <v>0.8529781925784633</v>
      </c>
      <c r="Q563" s="1">
        <f t="shared" si="61"/>
        <v>0.8529781925784633</v>
      </c>
      <c r="R563" s="2">
        <f t="shared" si="62"/>
        <v>-0.15902129737592208</v>
      </c>
    </row>
    <row r="564" spans="1:18" x14ac:dyDescent="0.75">
      <c r="A564">
        <v>63</v>
      </c>
      <c r="B564">
        <v>2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1</v>
      </c>
      <c r="I564">
        <v>1.399</v>
      </c>
      <c r="J564">
        <v>1</v>
      </c>
      <c r="K564" s="1">
        <f t="shared" si="56"/>
        <v>-2.2897116529770853</v>
      </c>
      <c r="L564" s="1">
        <v>0</v>
      </c>
      <c r="M564" s="1">
        <f t="shared" si="57"/>
        <v>0.10129566594693437</v>
      </c>
      <c r="N564" s="1">
        <f t="shared" si="58"/>
        <v>1</v>
      </c>
      <c r="O564" s="1">
        <f t="shared" si="59"/>
        <v>9.1978629426310007E-2</v>
      </c>
      <c r="P564" s="1">
        <f t="shared" si="60"/>
        <v>0.90802137057368992</v>
      </c>
      <c r="Q564" s="1">
        <f t="shared" si="61"/>
        <v>9.1978629426310007E-2</v>
      </c>
      <c r="R564" s="2">
        <f t="shared" si="62"/>
        <v>-2.3861990177607857</v>
      </c>
    </row>
    <row r="565" spans="1:18" x14ac:dyDescent="0.75">
      <c r="A565">
        <v>63</v>
      </c>
      <c r="B565">
        <v>3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1.9989999999999999</v>
      </c>
      <c r="J565">
        <v>1</v>
      </c>
      <c r="K565" s="1">
        <f t="shared" si="56"/>
        <v>-0.62385653604022995</v>
      </c>
      <c r="L565" s="1">
        <v>0</v>
      </c>
      <c r="M565" s="1">
        <f t="shared" si="57"/>
        <v>0.53587383073476125</v>
      </c>
      <c r="N565" s="1">
        <f t="shared" si="58"/>
        <v>1</v>
      </c>
      <c r="O565" s="1">
        <f t="shared" si="59"/>
        <v>0.34890485143457356</v>
      </c>
      <c r="P565" s="1">
        <f t="shared" si="60"/>
        <v>0.6510951485654265</v>
      </c>
      <c r="Q565" s="1">
        <f t="shared" si="61"/>
        <v>0.34890485143457356</v>
      </c>
      <c r="R565" s="2">
        <f t="shared" si="62"/>
        <v>-1.0529560259431936</v>
      </c>
    </row>
    <row r="566" spans="1:18" x14ac:dyDescent="0.75">
      <c r="A566">
        <v>63</v>
      </c>
      <c r="B566">
        <v>4</v>
      </c>
      <c r="C566">
        <v>0</v>
      </c>
      <c r="D566">
        <v>0</v>
      </c>
      <c r="E566">
        <v>1</v>
      </c>
      <c r="F566">
        <v>1</v>
      </c>
      <c r="G566">
        <v>0</v>
      </c>
      <c r="H566">
        <v>0</v>
      </c>
      <c r="I566">
        <v>1.6989999999999998</v>
      </c>
      <c r="J566">
        <v>1</v>
      </c>
      <c r="K566" s="1">
        <f t="shared" si="56"/>
        <v>0.12368257585403408</v>
      </c>
      <c r="L566" s="1">
        <v>0</v>
      </c>
      <c r="M566" s="1">
        <f t="shared" si="57"/>
        <v>1.1316565988519474</v>
      </c>
      <c r="N566" s="1">
        <f t="shared" si="58"/>
        <v>1</v>
      </c>
      <c r="O566" s="1">
        <f t="shared" si="59"/>
        <v>0.53088128709916371</v>
      </c>
      <c r="P566" s="1">
        <f t="shared" si="60"/>
        <v>0.4691187129008364</v>
      </c>
      <c r="Q566" s="1">
        <f t="shared" si="61"/>
        <v>0.53088128709916371</v>
      </c>
      <c r="R566" s="2">
        <f t="shared" si="62"/>
        <v>-0.63321684751953244</v>
      </c>
    </row>
    <row r="567" spans="1:18" x14ac:dyDescent="0.75">
      <c r="A567">
        <v>63</v>
      </c>
      <c r="B567">
        <v>5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1</v>
      </c>
      <c r="I567">
        <v>1.9989999999999999</v>
      </c>
      <c r="J567">
        <v>1</v>
      </c>
      <c r="K567" s="1">
        <f t="shared" si="56"/>
        <v>-2.3955412150206747</v>
      </c>
      <c r="L567" s="1">
        <v>0</v>
      </c>
      <c r="M567" s="1">
        <f t="shared" si="57"/>
        <v>9.1123348249744496E-2</v>
      </c>
      <c r="N567" s="1">
        <f t="shared" si="58"/>
        <v>1</v>
      </c>
      <c r="O567" s="1">
        <f t="shared" si="59"/>
        <v>8.3513333662884381E-2</v>
      </c>
      <c r="P567" s="1">
        <f t="shared" si="60"/>
        <v>0.91648666633711562</v>
      </c>
      <c r="Q567" s="1">
        <f t="shared" si="61"/>
        <v>8.3513333662884381E-2</v>
      </c>
      <c r="R567" s="2">
        <f t="shared" si="62"/>
        <v>-2.482748975288112</v>
      </c>
    </row>
    <row r="568" spans="1:18" x14ac:dyDescent="0.75">
      <c r="A568">
        <v>63</v>
      </c>
      <c r="B568">
        <v>6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1.399</v>
      </c>
      <c r="J568">
        <v>0</v>
      </c>
      <c r="K568" s="1">
        <f t="shared" si="56"/>
        <v>9.5601537840961814E-2</v>
      </c>
      <c r="L568" s="1">
        <v>0</v>
      </c>
      <c r="M568" s="1">
        <f t="shared" si="57"/>
        <v>1.1003205405340635</v>
      </c>
      <c r="N568" s="1">
        <f t="shared" si="58"/>
        <v>1</v>
      </c>
      <c r="O568" s="1">
        <f t="shared" si="59"/>
        <v>0.52388219764506849</v>
      </c>
      <c r="P568" s="1">
        <f t="shared" si="60"/>
        <v>0.4761178023549314</v>
      </c>
      <c r="Q568" s="1">
        <f t="shared" si="61"/>
        <v>0.4761178023549314</v>
      </c>
      <c r="R568" s="2">
        <f t="shared" si="62"/>
        <v>-0.74208997143088384</v>
      </c>
    </row>
    <row r="569" spans="1:18" x14ac:dyDescent="0.75">
      <c r="A569">
        <v>63</v>
      </c>
      <c r="B569">
        <v>7</v>
      </c>
      <c r="C569">
        <v>0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1.399</v>
      </c>
      <c r="J569">
        <v>1</v>
      </c>
      <c r="K569" s="1">
        <f t="shared" si="56"/>
        <v>-0.87670334407292549</v>
      </c>
      <c r="L569" s="1">
        <v>0</v>
      </c>
      <c r="M569" s="1">
        <f t="shared" si="57"/>
        <v>0.41615256462262679</v>
      </c>
      <c r="N569" s="1">
        <f t="shared" si="58"/>
        <v>1</v>
      </c>
      <c r="O569" s="1">
        <f t="shared" si="59"/>
        <v>0.29386139249306253</v>
      </c>
      <c r="P569" s="1">
        <f t="shared" si="60"/>
        <v>0.70613860750693758</v>
      </c>
      <c r="Q569" s="1">
        <f t="shared" si="61"/>
        <v>0.29386139249306253</v>
      </c>
      <c r="R569" s="2">
        <f t="shared" si="62"/>
        <v>-1.2246470769181139</v>
      </c>
    </row>
    <row r="570" spans="1:18" x14ac:dyDescent="0.75">
      <c r="A570">
        <v>63</v>
      </c>
      <c r="B570">
        <v>8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1.6989999999999998</v>
      </c>
      <c r="J570">
        <v>0</v>
      </c>
      <c r="K570" s="1">
        <f t="shared" si="56"/>
        <v>-2.4236222530337468</v>
      </c>
      <c r="L570" s="1">
        <v>0</v>
      </c>
      <c r="M570" s="1">
        <f t="shared" si="57"/>
        <v>8.8600103514750117E-2</v>
      </c>
      <c r="N570" s="1">
        <f t="shared" si="58"/>
        <v>1</v>
      </c>
      <c r="O570" s="1">
        <f t="shared" si="59"/>
        <v>8.1389027273365139E-2</v>
      </c>
      <c r="P570" s="1">
        <f t="shared" si="60"/>
        <v>0.91861097272663483</v>
      </c>
      <c r="Q570" s="1">
        <f t="shared" si="61"/>
        <v>0.91861097272663483</v>
      </c>
      <c r="R570" s="2">
        <f t="shared" si="62"/>
        <v>-8.4892562107752437E-2</v>
      </c>
    </row>
    <row r="571" spans="1:18" x14ac:dyDescent="0.75">
      <c r="A571">
        <v>63</v>
      </c>
      <c r="B571">
        <v>9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1.6989999999999998</v>
      </c>
      <c r="J571">
        <v>1</v>
      </c>
      <c r="K571" s="1">
        <f t="shared" si="56"/>
        <v>-1.6242424559671893</v>
      </c>
      <c r="L571" s="1">
        <v>0</v>
      </c>
      <c r="M571" s="1">
        <f t="shared" si="57"/>
        <v>0.19706090098414894</v>
      </c>
      <c r="N571" s="1">
        <f t="shared" si="58"/>
        <v>1</v>
      </c>
      <c r="O571" s="1">
        <f t="shared" si="59"/>
        <v>0.16462061439158004</v>
      </c>
      <c r="P571" s="1">
        <f t="shared" si="60"/>
        <v>0.83537938560842007</v>
      </c>
      <c r="Q571" s="1">
        <f t="shared" si="61"/>
        <v>0.16462061439158004</v>
      </c>
      <c r="R571" s="2">
        <f t="shared" si="62"/>
        <v>-1.8041117592639448</v>
      </c>
    </row>
    <row r="572" spans="1:18" x14ac:dyDescent="0.75">
      <c r="A572">
        <v>64</v>
      </c>
      <c r="B572">
        <v>1</v>
      </c>
      <c r="C572">
        <v>1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1.9989999999999999</v>
      </c>
      <c r="J572">
        <v>0</v>
      </c>
      <c r="K572" s="1">
        <f t="shared" si="56"/>
        <v>-1.758153056023851</v>
      </c>
      <c r="L572" s="1">
        <v>0</v>
      </c>
      <c r="M572" s="1">
        <f t="shared" si="57"/>
        <v>0.17236291466855119</v>
      </c>
      <c r="N572" s="1">
        <f t="shared" si="58"/>
        <v>1</v>
      </c>
      <c r="O572" s="1">
        <f t="shared" si="59"/>
        <v>0.1470218074215367</v>
      </c>
      <c r="P572" s="1">
        <f t="shared" si="60"/>
        <v>0.8529781925784633</v>
      </c>
      <c r="Q572" s="1">
        <f t="shared" si="61"/>
        <v>0.8529781925784633</v>
      </c>
      <c r="R572" s="2">
        <f t="shared" si="62"/>
        <v>-0.15902129737592208</v>
      </c>
    </row>
    <row r="573" spans="1:18" x14ac:dyDescent="0.75">
      <c r="A573">
        <v>64</v>
      </c>
      <c r="B573">
        <v>2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1</v>
      </c>
      <c r="I573">
        <v>1.399</v>
      </c>
      <c r="J573">
        <v>0</v>
      </c>
      <c r="K573" s="1">
        <f t="shared" si="56"/>
        <v>-2.2897116529770853</v>
      </c>
      <c r="L573" s="1">
        <v>0</v>
      </c>
      <c r="M573" s="1">
        <f t="shared" si="57"/>
        <v>0.10129566594693437</v>
      </c>
      <c r="N573" s="1">
        <f t="shared" si="58"/>
        <v>1</v>
      </c>
      <c r="O573" s="1">
        <f t="shared" si="59"/>
        <v>9.1978629426310007E-2</v>
      </c>
      <c r="P573" s="1">
        <f t="shared" si="60"/>
        <v>0.90802137057368992</v>
      </c>
      <c r="Q573" s="1">
        <f t="shared" si="61"/>
        <v>0.90802137057368992</v>
      </c>
      <c r="R573" s="2">
        <f t="shared" si="62"/>
        <v>-9.648736478370025E-2</v>
      </c>
    </row>
    <row r="574" spans="1:18" x14ac:dyDescent="0.75">
      <c r="A574">
        <v>64</v>
      </c>
      <c r="B574">
        <v>3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1.9989999999999999</v>
      </c>
      <c r="J574">
        <v>0</v>
      </c>
      <c r="K574" s="1">
        <f t="shared" si="56"/>
        <v>-0.62385653604022995</v>
      </c>
      <c r="L574" s="1">
        <v>0</v>
      </c>
      <c r="M574" s="1">
        <f t="shared" si="57"/>
        <v>0.53587383073476125</v>
      </c>
      <c r="N574" s="1">
        <f t="shared" si="58"/>
        <v>1</v>
      </c>
      <c r="O574" s="1">
        <f t="shared" si="59"/>
        <v>0.34890485143457356</v>
      </c>
      <c r="P574" s="1">
        <f t="shared" si="60"/>
        <v>0.6510951485654265</v>
      </c>
      <c r="Q574" s="1">
        <f t="shared" si="61"/>
        <v>0.6510951485654265</v>
      </c>
      <c r="R574" s="2">
        <f t="shared" si="62"/>
        <v>-0.42909948990296365</v>
      </c>
    </row>
    <row r="575" spans="1:18" x14ac:dyDescent="0.75">
      <c r="A575">
        <v>64</v>
      </c>
      <c r="B575">
        <v>4</v>
      </c>
      <c r="C575">
        <v>0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1.6989999999999998</v>
      </c>
      <c r="J575">
        <v>0</v>
      </c>
      <c r="K575" s="1">
        <f t="shared" si="56"/>
        <v>0.12368257585403408</v>
      </c>
      <c r="L575" s="1">
        <v>0</v>
      </c>
      <c r="M575" s="1">
        <f t="shared" si="57"/>
        <v>1.1316565988519474</v>
      </c>
      <c r="N575" s="1">
        <f t="shared" si="58"/>
        <v>1</v>
      </c>
      <c r="O575" s="1">
        <f t="shared" si="59"/>
        <v>0.53088128709916371</v>
      </c>
      <c r="P575" s="1">
        <f t="shared" si="60"/>
        <v>0.4691187129008364</v>
      </c>
      <c r="Q575" s="1">
        <f t="shared" si="61"/>
        <v>0.4691187129008364</v>
      </c>
      <c r="R575" s="2">
        <f t="shared" si="62"/>
        <v>-0.75689942337356675</v>
      </c>
    </row>
    <row r="576" spans="1:18" x14ac:dyDescent="0.75">
      <c r="A576">
        <v>64</v>
      </c>
      <c r="B576">
        <v>5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1</v>
      </c>
      <c r="I576">
        <v>1.9989999999999999</v>
      </c>
      <c r="J576">
        <v>0</v>
      </c>
      <c r="K576" s="1">
        <f t="shared" si="56"/>
        <v>-2.3955412150206747</v>
      </c>
      <c r="L576" s="1">
        <v>0</v>
      </c>
      <c r="M576" s="1">
        <f t="shared" si="57"/>
        <v>9.1123348249744496E-2</v>
      </c>
      <c r="N576" s="1">
        <f t="shared" si="58"/>
        <v>1</v>
      </c>
      <c r="O576" s="1">
        <f t="shared" si="59"/>
        <v>8.3513333662884381E-2</v>
      </c>
      <c r="P576" s="1">
        <f t="shared" si="60"/>
        <v>0.91648666633711562</v>
      </c>
      <c r="Q576" s="1">
        <f t="shared" si="61"/>
        <v>0.91648666633711562</v>
      </c>
      <c r="R576" s="2">
        <f t="shared" si="62"/>
        <v>-8.7207760267437304E-2</v>
      </c>
    </row>
    <row r="577" spans="1:18" x14ac:dyDescent="0.75">
      <c r="A577">
        <v>64</v>
      </c>
      <c r="B577">
        <v>6</v>
      </c>
      <c r="C577">
        <v>1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1.399</v>
      </c>
      <c r="J577">
        <v>0</v>
      </c>
      <c r="K577" s="1">
        <f t="shared" si="56"/>
        <v>9.5601537840961814E-2</v>
      </c>
      <c r="L577" s="1">
        <v>0</v>
      </c>
      <c r="M577" s="1">
        <f t="shared" si="57"/>
        <v>1.1003205405340635</v>
      </c>
      <c r="N577" s="1">
        <f t="shared" si="58"/>
        <v>1</v>
      </c>
      <c r="O577" s="1">
        <f t="shared" si="59"/>
        <v>0.52388219764506849</v>
      </c>
      <c r="P577" s="1">
        <f t="shared" si="60"/>
        <v>0.4761178023549314</v>
      </c>
      <c r="Q577" s="1">
        <f t="shared" si="61"/>
        <v>0.4761178023549314</v>
      </c>
      <c r="R577" s="2">
        <f t="shared" si="62"/>
        <v>-0.74208997143088384</v>
      </c>
    </row>
    <row r="578" spans="1:18" x14ac:dyDescent="0.75">
      <c r="A578">
        <v>64</v>
      </c>
      <c r="B578">
        <v>7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1.399</v>
      </c>
      <c r="J578">
        <v>0</v>
      </c>
      <c r="K578" s="1">
        <f t="shared" si="56"/>
        <v>-0.87670334407292549</v>
      </c>
      <c r="L578" s="1">
        <v>0</v>
      </c>
      <c r="M578" s="1">
        <f t="shared" si="57"/>
        <v>0.41615256462262679</v>
      </c>
      <c r="N578" s="1">
        <f t="shared" si="58"/>
        <v>1</v>
      </c>
      <c r="O578" s="1">
        <f t="shared" si="59"/>
        <v>0.29386139249306253</v>
      </c>
      <c r="P578" s="1">
        <f t="shared" si="60"/>
        <v>0.70613860750693758</v>
      </c>
      <c r="Q578" s="1">
        <f t="shared" si="61"/>
        <v>0.70613860750693758</v>
      </c>
      <c r="R578" s="2">
        <f t="shared" si="62"/>
        <v>-0.34794373284518837</v>
      </c>
    </row>
    <row r="579" spans="1:18" x14ac:dyDescent="0.75">
      <c r="A579">
        <v>64</v>
      </c>
      <c r="B579">
        <v>8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1.6989999999999998</v>
      </c>
      <c r="J579">
        <v>0</v>
      </c>
      <c r="K579" s="1">
        <f t="shared" si="56"/>
        <v>-2.4236222530337468</v>
      </c>
      <c r="L579" s="1">
        <v>0</v>
      </c>
      <c r="M579" s="1">
        <f t="shared" si="57"/>
        <v>8.8600103514750117E-2</v>
      </c>
      <c r="N579" s="1">
        <f t="shared" si="58"/>
        <v>1</v>
      </c>
      <c r="O579" s="1">
        <f t="shared" si="59"/>
        <v>8.1389027273365139E-2</v>
      </c>
      <c r="P579" s="1">
        <f t="shared" si="60"/>
        <v>0.91861097272663483</v>
      </c>
      <c r="Q579" s="1">
        <f t="shared" si="61"/>
        <v>0.91861097272663483</v>
      </c>
      <c r="R579" s="2">
        <f t="shared" si="62"/>
        <v>-8.4892562107752437E-2</v>
      </c>
    </row>
    <row r="580" spans="1:18" x14ac:dyDescent="0.75">
      <c r="A580">
        <v>64</v>
      </c>
      <c r="B580">
        <v>9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1.6989999999999998</v>
      </c>
      <c r="J580">
        <v>0</v>
      </c>
      <c r="K580" s="1">
        <f t="shared" si="56"/>
        <v>-1.6242424559671893</v>
      </c>
      <c r="L580" s="1">
        <v>0</v>
      </c>
      <c r="M580" s="1">
        <f t="shared" si="57"/>
        <v>0.19706090098414894</v>
      </c>
      <c r="N580" s="1">
        <f t="shared" si="58"/>
        <v>1</v>
      </c>
      <c r="O580" s="1">
        <f t="shared" si="59"/>
        <v>0.16462061439158004</v>
      </c>
      <c r="P580" s="1">
        <f t="shared" si="60"/>
        <v>0.83537938560842007</v>
      </c>
      <c r="Q580" s="1">
        <f t="shared" si="61"/>
        <v>0.83537938560842007</v>
      </c>
      <c r="R580" s="2">
        <f t="shared" si="62"/>
        <v>-0.17986930329675568</v>
      </c>
    </row>
    <row r="581" spans="1:18" x14ac:dyDescent="0.75">
      <c r="A581">
        <v>65</v>
      </c>
      <c r="B581">
        <v>1</v>
      </c>
      <c r="C581">
        <v>1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1.9989999999999999</v>
      </c>
      <c r="J581">
        <v>0</v>
      </c>
      <c r="K581" s="1">
        <f t="shared" si="56"/>
        <v>-1.758153056023851</v>
      </c>
      <c r="L581" s="1">
        <v>0</v>
      </c>
      <c r="M581" s="1">
        <f t="shared" si="57"/>
        <v>0.17236291466855119</v>
      </c>
      <c r="N581" s="1">
        <f t="shared" si="58"/>
        <v>1</v>
      </c>
      <c r="O581" s="1">
        <f t="shared" si="59"/>
        <v>0.1470218074215367</v>
      </c>
      <c r="P581" s="1">
        <f t="shared" si="60"/>
        <v>0.8529781925784633</v>
      </c>
      <c r="Q581" s="1">
        <f t="shared" si="61"/>
        <v>0.8529781925784633</v>
      </c>
      <c r="R581" s="2">
        <f t="shared" si="62"/>
        <v>-0.15902129737592208</v>
      </c>
    </row>
    <row r="582" spans="1:18" x14ac:dyDescent="0.75">
      <c r="A582">
        <v>65</v>
      </c>
      <c r="B582">
        <v>2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1</v>
      </c>
      <c r="I582">
        <v>1.399</v>
      </c>
      <c r="J582">
        <v>0</v>
      </c>
      <c r="K582" s="1">
        <f t="shared" ref="K582:K645" si="63">$E$1+C582*$G$1+D582*$I$1+F582*$K$1+G582*$M$1+I582*$O$1</f>
        <v>-2.2897116529770853</v>
      </c>
      <c r="L582" s="1">
        <v>0</v>
      </c>
      <c r="M582" s="1">
        <f t="shared" ref="M582:M645" si="64">EXP(K582)</f>
        <v>0.10129566594693437</v>
      </c>
      <c r="N582" s="1">
        <f t="shared" ref="N582:N645" si="65">EXP(L582)</f>
        <v>1</v>
      </c>
      <c r="O582" s="1">
        <f t="shared" ref="O582:O645" si="66">M582/(M582+N582)</f>
        <v>9.1978629426310007E-2</v>
      </c>
      <c r="P582" s="1">
        <f t="shared" ref="P582:P645" si="67">N582/(M582+N582)</f>
        <v>0.90802137057368992</v>
      </c>
      <c r="Q582" s="1">
        <f t="shared" ref="Q582:Q645" si="68">O582^J582*P582^(1-J582)</f>
        <v>0.90802137057368992</v>
      </c>
      <c r="R582" s="2">
        <f t="shared" ref="R582:R645" si="69">LN(Q582)</f>
        <v>-9.648736478370025E-2</v>
      </c>
    </row>
    <row r="583" spans="1:18" x14ac:dyDescent="0.75">
      <c r="A583">
        <v>65</v>
      </c>
      <c r="B583">
        <v>3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1.9989999999999999</v>
      </c>
      <c r="J583">
        <v>1</v>
      </c>
      <c r="K583" s="1">
        <f t="shared" si="63"/>
        <v>-0.62385653604022995</v>
      </c>
      <c r="L583" s="1">
        <v>0</v>
      </c>
      <c r="M583" s="1">
        <f t="shared" si="64"/>
        <v>0.53587383073476125</v>
      </c>
      <c r="N583" s="1">
        <f t="shared" si="65"/>
        <v>1</v>
      </c>
      <c r="O583" s="1">
        <f t="shared" si="66"/>
        <v>0.34890485143457356</v>
      </c>
      <c r="P583" s="1">
        <f t="shared" si="67"/>
        <v>0.6510951485654265</v>
      </c>
      <c r="Q583" s="1">
        <f t="shared" si="68"/>
        <v>0.34890485143457356</v>
      </c>
      <c r="R583" s="2">
        <f t="shared" si="69"/>
        <v>-1.0529560259431936</v>
      </c>
    </row>
    <row r="584" spans="1:18" x14ac:dyDescent="0.75">
      <c r="A584">
        <v>65</v>
      </c>
      <c r="B584">
        <v>4</v>
      </c>
      <c r="C584">
        <v>0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1.6989999999999998</v>
      </c>
      <c r="J584">
        <v>1</v>
      </c>
      <c r="K584" s="1">
        <f t="shared" si="63"/>
        <v>0.12368257585403408</v>
      </c>
      <c r="L584" s="1">
        <v>0</v>
      </c>
      <c r="M584" s="1">
        <f t="shared" si="64"/>
        <v>1.1316565988519474</v>
      </c>
      <c r="N584" s="1">
        <f t="shared" si="65"/>
        <v>1</v>
      </c>
      <c r="O584" s="1">
        <f t="shared" si="66"/>
        <v>0.53088128709916371</v>
      </c>
      <c r="P584" s="1">
        <f t="shared" si="67"/>
        <v>0.4691187129008364</v>
      </c>
      <c r="Q584" s="1">
        <f t="shared" si="68"/>
        <v>0.53088128709916371</v>
      </c>
      <c r="R584" s="2">
        <f t="shared" si="69"/>
        <v>-0.63321684751953244</v>
      </c>
    </row>
    <row r="585" spans="1:18" x14ac:dyDescent="0.75">
      <c r="A585">
        <v>65</v>
      </c>
      <c r="B585">
        <v>5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1</v>
      </c>
      <c r="I585">
        <v>1.9989999999999999</v>
      </c>
      <c r="J585">
        <v>0</v>
      </c>
      <c r="K585" s="1">
        <f t="shared" si="63"/>
        <v>-2.3955412150206747</v>
      </c>
      <c r="L585" s="1">
        <v>0</v>
      </c>
      <c r="M585" s="1">
        <f t="shared" si="64"/>
        <v>9.1123348249744496E-2</v>
      </c>
      <c r="N585" s="1">
        <f t="shared" si="65"/>
        <v>1</v>
      </c>
      <c r="O585" s="1">
        <f t="shared" si="66"/>
        <v>8.3513333662884381E-2</v>
      </c>
      <c r="P585" s="1">
        <f t="shared" si="67"/>
        <v>0.91648666633711562</v>
      </c>
      <c r="Q585" s="1">
        <f t="shared" si="68"/>
        <v>0.91648666633711562</v>
      </c>
      <c r="R585" s="2">
        <f t="shared" si="69"/>
        <v>-8.7207760267437304E-2</v>
      </c>
    </row>
    <row r="586" spans="1:18" x14ac:dyDescent="0.75">
      <c r="A586">
        <v>65</v>
      </c>
      <c r="B586">
        <v>6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1.399</v>
      </c>
      <c r="J586">
        <v>1</v>
      </c>
      <c r="K586" s="1">
        <f t="shared" si="63"/>
        <v>9.5601537840961814E-2</v>
      </c>
      <c r="L586" s="1">
        <v>0</v>
      </c>
      <c r="M586" s="1">
        <f t="shared" si="64"/>
        <v>1.1003205405340635</v>
      </c>
      <c r="N586" s="1">
        <f t="shared" si="65"/>
        <v>1</v>
      </c>
      <c r="O586" s="1">
        <f t="shared" si="66"/>
        <v>0.52388219764506849</v>
      </c>
      <c r="P586" s="1">
        <f t="shared" si="67"/>
        <v>0.4761178023549314</v>
      </c>
      <c r="Q586" s="1">
        <f t="shared" si="68"/>
        <v>0.52388219764506849</v>
      </c>
      <c r="R586" s="2">
        <f t="shared" si="69"/>
        <v>-0.64648843358992203</v>
      </c>
    </row>
    <row r="587" spans="1:18" x14ac:dyDescent="0.75">
      <c r="A587">
        <v>65</v>
      </c>
      <c r="B587">
        <v>7</v>
      </c>
      <c r="C587">
        <v>0</v>
      </c>
      <c r="D587">
        <v>0</v>
      </c>
      <c r="E587">
        <v>1</v>
      </c>
      <c r="F587">
        <v>0</v>
      </c>
      <c r="G587">
        <v>1</v>
      </c>
      <c r="H587">
        <v>0</v>
      </c>
      <c r="I587">
        <v>1.399</v>
      </c>
      <c r="J587">
        <v>0</v>
      </c>
      <c r="K587" s="1">
        <f t="shared" si="63"/>
        <v>-0.87670334407292549</v>
      </c>
      <c r="L587" s="1">
        <v>0</v>
      </c>
      <c r="M587" s="1">
        <f t="shared" si="64"/>
        <v>0.41615256462262679</v>
      </c>
      <c r="N587" s="1">
        <f t="shared" si="65"/>
        <v>1</v>
      </c>
      <c r="O587" s="1">
        <f t="shared" si="66"/>
        <v>0.29386139249306253</v>
      </c>
      <c r="P587" s="1">
        <f t="shared" si="67"/>
        <v>0.70613860750693758</v>
      </c>
      <c r="Q587" s="1">
        <f t="shared" si="68"/>
        <v>0.70613860750693758</v>
      </c>
      <c r="R587" s="2">
        <f t="shared" si="69"/>
        <v>-0.34794373284518837</v>
      </c>
    </row>
    <row r="588" spans="1:18" x14ac:dyDescent="0.75">
      <c r="A588">
        <v>65</v>
      </c>
      <c r="B588">
        <v>8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1.6989999999999998</v>
      </c>
      <c r="J588">
        <v>0</v>
      </c>
      <c r="K588" s="1">
        <f t="shared" si="63"/>
        <v>-2.4236222530337468</v>
      </c>
      <c r="L588" s="1">
        <v>0</v>
      </c>
      <c r="M588" s="1">
        <f t="shared" si="64"/>
        <v>8.8600103514750117E-2</v>
      </c>
      <c r="N588" s="1">
        <f t="shared" si="65"/>
        <v>1</v>
      </c>
      <c r="O588" s="1">
        <f t="shared" si="66"/>
        <v>8.1389027273365139E-2</v>
      </c>
      <c r="P588" s="1">
        <f t="shared" si="67"/>
        <v>0.91861097272663483</v>
      </c>
      <c r="Q588" s="1">
        <f t="shared" si="68"/>
        <v>0.91861097272663483</v>
      </c>
      <c r="R588" s="2">
        <f t="shared" si="69"/>
        <v>-8.4892562107752437E-2</v>
      </c>
    </row>
    <row r="589" spans="1:18" x14ac:dyDescent="0.75">
      <c r="A589">
        <v>65</v>
      </c>
      <c r="B589">
        <v>9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0</v>
      </c>
      <c r="I589">
        <v>1.6989999999999998</v>
      </c>
      <c r="J589">
        <v>0</v>
      </c>
      <c r="K589" s="1">
        <f t="shared" si="63"/>
        <v>-1.6242424559671893</v>
      </c>
      <c r="L589" s="1">
        <v>0</v>
      </c>
      <c r="M589" s="1">
        <f t="shared" si="64"/>
        <v>0.19706090098414894</v>
      </c>
      <c r="N589" s="1">
        <f t="shared" si="65"/>
        <v>1</v>
      </c>
      <c r="O589" s="1">
        <f t="shared" si="66"/>
        <v>0.16462061439158004</v>
      </c>
      <c r="P589" s="1">
        <f t="shared" si="67"/>
        <v>0.83537938560842007</v>
      </c>
      <c r="Q589" s="1">
        <f t="shared" si="68"/>
        <v>0.83537938560842007</v>
      </c>
      <c r="R589" s="2">
        <f t="shared" si="69"/>
        <v>-0.17986930329675568</v>
      </c>
    </row>
    <row r="590" spans="1:18" x14ac:dyDescent="0.75">
      <c r="A590">
        <v>66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1.9989999999999999</v>
      </c>
      <c r="J590">
        <v>0</v>
      </c>
      <c r="K590" s="1">
        <f t="shared" si="63"/>
        <v>-1.758153056023851</v>
      </c>
      <c r="L590" s="1">
        <v>0</v>
      </c>
      <c r="M590" s="1">
        <f t="shared" si="64"/>
        <v>0.17236291466855119</v>
      </c>
      <c r="N590" s="1">
        <f t="shared" si="65"/>
        <v>1</v>
      </c>
      <c r="O590" s="1">
        <f t="shared" si="66"/>
        <v>0.1470218074215367</v>
      </c>
      <c r="P590" s="1">
        <f t="shared" si="67"/>
        <v>0.8529781925784633</v>
      </c>
      <c r="Q590" s="1">
        <f t="shared" si="68"/>
        <v>0.8529781925784633</v>
      </c>
      <c r="R590" s="2">
        <f t="shared" si="69"/>
        <v>-0.15902129737592208</v>
      </c>
    </row>
    <row r="591" spans="1:18" x14ac:dyDescent="0.75">
      <c r="A591">
        <v>66</v>
      </c>
      <c r="B591">
        <v>2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1.399</v>
      </c>
      <c r="J591">
        <v>1</v>
      </c>
      <c r="K591" s="1">
        <f t="shared" si="63"/>
        <v>-2.2897116529770853</v>
      </c>
      <c r="L591" s="1">
        <v>0</v>
      </c>
      <c r="M591" s="1">
        <f t="shared" si="64"/>
        <v>0.10129566594693437</v>
      </c>
      <c r="N591" s="1">
        <f t="shared" si="65"/>
        <v>1</v>
      </c>
      <c r="O591" s="1">
        <f t="shared" si="66"/>
        <v>9.1978629426310007E-2</v>
      </c>
      <c r="P591" s="1">
        <f t="shared" si="67"/>
        <v>0.90802137057368992</v>
      </c>
      <c r="Q591" s="1">
        <f t="shared" si="68"/>
        <v>9.1978629426310007E-2</v>
      </c>
      <c r="R591" s="2">
        <f t="shared" si="69"/>
        <v>-2.3861990177607857</v>
      </c>
    </row>
    <row r="592" spans="1:18" x14ac:dyDescent="0.75">
      <c r="A592">
        <v>66</v>
      </c>
      <c r="B592">
        <v>3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1.9989999999999999</v>
      </c>
      <c r="J592">
        <v>0</v>
      </c>
      <c r="K592" s="1">
        <f t="shared" si="63"/>
        <v>-0.62385653604022995</v>
      </c>
      <c r="L592" s="1">
        <v>0</v>
      </c>
      <c r="M592" s="1">
        <f t="shared" si="64"/>
        <v>0.53587383073476125</v>
      </c>
      <c r="N592" s="1">
        <f t="shared" si="65"/>
        <v>1</v>
      </c>
      <c r="O592" s="1">
        <f t="shared" si="66"/>
        <v>0.34890485143457356</v>
      </c>
      <c r="P592" s="1">
        <f t="shared" si="67"/>
        <v>0.6510951485654265</v>
      </c>
      <c r="Q592" s="1">
        <f t="shared" si="68"/>
        <v>0.6510951485654265</v>
      </c>
      <c r="R592" s="2">
        <f t="shared" si="69"/>
        <v>-0.42909948990296365</v>
      </c>
    </row>
    <row r="593" spans="1:18" x14ac:dyDescent="0.75">
      <c r="A593">
        <v>66</v>
      </c>
      <c r="B593">
        <v>4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1.6989999999999998</v>
      </c>
      <c r="J593">
        <v>0</v>
      </c>
      <c r="K593" s="1">
        <f t="shared" si="63"/>
        <v>0.12368257585403408</v>
      </c>
      <c r="L593" s="1">
        <v>0</v>
      </c>
      <c r="M593" s="1">
        <f t="shared" si="64"/>
        <v>1.1316565988519474</v>
      </c>
      <c r="N593" s="1">
        <f t="shared" si="65"/>
        <v>1</v>
      </c>
      <c r="O593" s="1">
        <f t="shared" si="66"/>
        <v>0.53088128709916371</v>
      </c>
      <c r="P593" s="1">
        <f t="shared" si="67"/>
        <v>0.4691187129008364</v>
      </c>
      <c r="Q593" s="1">
        <f t="shared" si="68"/>
        <v>0.4691187129008364</v>
      </c>
      <c r="R593" s="2">
        <f t="shared" si="69"/>
        <v>-0.75689942337356675</v>
      </c>
    </row>
    <row r="594" spans="1:18" x14ac:dyDescent="0.75">
      <c r="A594">
        <v>66</v>
      </c>
      <c r="B594">
        <v>5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1</v>
      </c>
      <c r="I594">
        <v>1.9989999999999999</v>
      </c>
      <c r="J594">
        <v>0</v>
      </c>
      <c r="K594" s="1">
        <f t="shared" si="63"/>
        <v>-2.3955412150206747</v>
      </c>
      <c r="L594" s="1">
        <v>0</v>
      </c>
      <c r="M594" s="1">
        <f t="shared" si="64"/>
        <v>9.1123348249744496E-2</v>
      </c>
      <c r="N594" s="1">
        <f t="shared" si="65"/>
        <v>1</v>
      </c>
      <c r="O594" s="1">
        <f t="shared" si="66"/>
        <v>8.3513333662884381E-2</v>
      </c>
      <c r="P594" s="1">
        <f t="shared" si="67"/>
        <v>0.91648666633711562</v>
      </c>
      <c r="Q594" s="1">
        <f t="shared" si="68"/>
        <v>0.91648666633711562</v>
      </c>
      <c r="R594" s="2">
        <f t="shared" si="69"/>
        <v>-8.7207760267437304E-2</v>
      </c>
    </row>
    <row r="595" spans="1:18" x14ac:dyDescent="0.75">
      <c r="A595">
        <v>66</v>
      </c>
      <c r="B595">
        <v>6</v>
      </c>
      <c r="C595">
        <v>1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1.399</v>
      </c>
      <c r="J595">
        <v>0</v>
      </c>
      <c r="K595" s="1">
        <f t="shared" si="63"/>
        <v>9.5601537840961814E-2</v>
      </c>
      <c r="L595" s="1">
        <v>0</v>
      </c>
      <c r="M595" s="1">
        <f t="shared" si="64"/>
        <v>1.1003205405340635</v>
      </c>
      <c r="N595" s="1">
        <f t="shared" si="65"/>
        <v>1</v>
      </c>
      <c r="O595" s="1">
        <f t="shared" si="66"/>
        <v>0.52388219764506849</v>
      </c>
      <c r="P595" s="1">
        <f t="shared" si="67"/>
        <v>0.4761178023549314</v>
      </c>
      <c r="Q595" s="1">
        <f t="shared" si="68"/>
        <v>0.4761178023549314</v>
      </c>
      <c r="R595" s="2">
        <f t="shared" si="69"/>
        <v>-0.74208997143088384</v>
      </c>
    </row>
    <row r="596" spans="1:18" x14ac:dyDescent="0.75">
      <c r="A596">
        <v>66</v>
      </c>
      <c r="B596">
        <v>7</v>
      </c>
      <c r="C596">
        <v>0</v>
      </c>
      <c r="D596">
        <v>0</v>
      </c>
      <c r="E596">
        <v>1</v>
      </c>
      <c r="F596">
        <v>0</v>
      </c>
      <c r="G596">
        <v>1</v>
      </c>
      <c r="H596">
        <v>0</v>
      </c>
      <c r="I596">
        <v>1.399</v>
      </c>
      <c r="J596">
        <v>1</v>
      </c>
      <c r="K596" s="1">
        <f t="shared" si="63"/>
        <v>-0.87670334407292549</v>
      </c>
      <c r="L596" s="1">
        <v>0</v>
      </c>
      <c r="M596" s="1">
        <f t="shared" si="64"/>
        <v>0.41615256462262679</v>
      </c>
      <c r="N596" s="1">
        <f t="shared" si="65"/>
        <v>1</v>
      </c>
      <c r="O596" s="1">
        <f t="shared" si="66"/>
        <v>0.29386139249306253</v>
      </c>
      <c r="P596" s="1">
        <f t="shared" si="67"/>
        <v>0.70613860750693758</v>
      </c>
      <c r="Q596" s="1">
        <f t="shared" si="68"/>
        <v>0.29386139249306253</v>
      </c>
      <c r="R596" s="2">
        <f t="shared" si="69"/>
        <v>-1.2246470769181139</v>
      </c>
    </row>
    <row r="597" spans="1:18" x14ac:dyDescent="0.75">
      <c r="A597">
        <v>66</v>
      </c>
      <c r="B597">
        <v>8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1.6989999999999998</v>
      </c>
      <c r="J597">
        <v>1</v>
      </c>
      <c r="K597" s="1">
        <f t="shared" si="63"/>
        <v>-2.4236222530337468</v>
      </c>
      <c r="L597" s="1">
        <v>0</v>
      </c>
      <c r="M597" s="1">
        <f t="shared" si="64"/>
        <v>8.8600103514750117E-2</v>
      </c>
      <c r="N597" s="1">
        <f t="shared" si="65"/>
        <v>1</v>
      </c>
      <c r="O597" s="1">
        <f t="shared" si="66"/>
        <v>8.1389027273365139E-2</v>
      </c>
      <c r="P597" s="1">
        <f t="shared" si="67"/>
        <v>0.91861097272663483</v>
      </c>
      <c r="Q597" s="1">
        <f t="shared" si="68"/>
        <v>8.1389027273365139E-2</v>
      </c>
      <c r="R597" s="2">
        <f t="shared" si="69"/>
        <v>-2.5085148151414995</v>
      </c>
    </row>
    <row r="598" spans="1:18" x14ac:dyDescent="0.75">
      <c r="A598">
        <v>66</v>
      </c>
      <c r="B598">
        <v>9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1.6989999999999998</v>
      </c>
      <c r="J598">
        <v>0</v>
      </c>
      <c r="K598" s="1">
        <f t="shared" si="63"/>
        <v>-1.6242424559671893</v>
      </c>
      <c r="L598" s="1">
        <v>0</v>
      </c>
      <c r="M598" s="1">
        <f t="shared" si="64"/>
        <v>0.19706090098414894</v>
      </c>
      <c r="N598" s="1">
        <f t="shared" si="65"/>
        <v>1</v>
      </c>
      <c r="O598" s="1">
        <f t="shared" si="66"/>
        <v>0.16462061439158004</v>
      </c>
      <c r="P598" s="1">
        <f t="shared" si="67"/>
        <v>0.83537938560842007</v>
      </c>
      <c r="Q598" s="1">
        <f t="shared" si="68"/>
        <v>0.83537938560842007</v>
      </c>
      <c r="R598" s="2">
        <f t="shared" si="69"/>
        <v>-0.17986930329675568</v>
      </c>
    </row>
    <row r="599" spans="1:18" x14ac:dyDescent="0.75">
      <c r="A599">
        <v>67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1.9989999999999999</v>
      </c>
      <c r="J599">
        <v>0</v>
      </c>
      <c r="K599" s="1">
        <f t="shared" si="63"/>
        <v>-1.758153056023851</v>
      </c>
      <c r="L599" s="1">
        <v>0</v>
      </c>
      <c r="M599" s="1">
        <f t="shared" si="64"/>
        <v>0.17236291466855119</v>
      </c>
      <c r="N599" s="1">
        <f t="shared" si="65"/>
        <v>1</v>
      </c>
      <c r="O599" s="1">
        <f t="shared" si="66"/>
        <v>0.1470218074215367</v>
      </c>
      <c r="P599" s="1">
        <f t="shared" si="67"/>
        <v>0.8529781925784633</v>
      </c>
      <c r="Q599" s="1">
        <f t="shared" si="68"/>
        <v>0.8529781925784633</v>
      </c>
      <c r="R599" s="2">
        <f t="shared" si="69"/>
        <v>-0.15902129737592208</v>
      </c>
    </row>
    <row r="600" spans="1:18" x14ac:dyDescent="0.75">
      <c r="A600">
        <v>67</v>
      </c>
      <c r="B600">
        <v>2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1.399</v>
      </c>
      <c r="J600">
        <v>0</v>
      </c>
      <c r="K600" s="1">
        <f t="shared" si="63"/>
        <v>-2.2897116529770853</v>
      </c>
      <c r="L600" s="1">
        <v>0</v>
      </c>
      <c r="M600" s="1">
        <f t="shared" si="64"/>
        <v>0.10129566594693437</v>
      </c>
      <c r="N600" s="1">
        <f t="shared" si="65"/>
        <v>1</v>
      </c>
      <c r="O600" s="1">
        <f t="shared" si="66"/>
        <v>9.1978629426310007E-2</v>
      </c>
      <c r="P600" s="1">
        <f t="shared" si="67"/>
        <v>0.90802137057368992</v>
      </c>
      <c r="Q600" s="1">
        <f t="shared" si="68"/>
        <v>0.90802137057368992</v>
      </c>
      <c r="R600" s="2">
        <f t="shared" si="69"/>
        <v>-9.648736478370025E-2</v>
      </c>
    </row>
    <row r="601" spans="1:18" x14ac:dyDescent="0.75">
      <c r="A601">
        <v>67</v>
      </c>
      <c r="B601">
        <v>3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1.9989999999999999</v>
      </c>
      <c r="J601">
        <v>0</v>
      </c>
      <c r="K601" s="1">
        <f t="shared" si="63"/>
        <v>-0.62385653604022995</v>
      </c>
      <c r="L601" s="1">
        <v>0</v>
      </c>
      <c r="M601" s="1">
        <f t="shared" si="64"/>
        <v>0.53587383073476125</v>
      </c>
      <c r="N601" s="1">
        <f t="shared" si="65"/>
        <v>1</v>
      </c>
      <c r="O601" s="1">
        <f t="shared" si="66"/>
        <v>0.34890485143457356</v>
      </c>
      <c r="P601" s="1">
        <f t="shared" si="67"/>
        <v>0.6510951485654265</v>
      </c>
      <c r="Q601" s="1">
        <f t="shared" si="68"/>
        <v>0.6510951485654265</v>
      </c>
      <c r="R601" s="2">
        <f t="shared" si="69"/>
        <v>-0.42909948990296365</v>
      </c>
    </row>
    <row r="602" spans="1:18" x14ac:dyDescent="0.75">
      <c r="A602">
        <v>67</v>
      </c>
      <c r="B602">
        <v>4</v>
      </c>
      <c r="C602">
        <v>0</v>
      </c>
      <c r="D602">
        <v>0</v>
      </c>
      <c r="E602">
        <v>1</v>
      </c>
      <c r="F602">
        <v>1</v>
      </c>
      <c r="G602">
        <v>0</v>
      </c>
      <c r="H602">
        <v>0</v>
      </c>
      <c r="I602">
        <v>1.6989999999999998</v>
      </c>
      <c r="J602">
        <v>0</v>
      </c>
      <c r="K602" s="1">
        <f t="shared" si="63"/>
        <v>0.12368257585403408</v>
      </c>
      <c r="L602" s="1">
        <v>0</v>
      </c>
      <c r="M602" s="1">
        <f t="shared" si="64"/>
        <v>1.1316565988519474</v>
      </c>
      <c r="N602" s="1">
        <f t="shared" si="65"/>
        <v>1</v>
      </c>
      <c r="O602" s="1">
        <f t="shared" si="66"/>
        <v>0.53088128709916371</v>
      </c>
      <c r="P602" s="1">
        <f t="shared" si="67"/>
        <v>0.4691187129008364</v>
      </c>
      <c r="Q602" s="1">
        <f t="shared" si="68"/>
        <v>0.4691187129008364</v>
      </c>
      <c r="R602" s="2">
        <f t="shared" si="69"/>
        <v>-0.75689942337356675</v>
      </c>
    </row>
    <row r="603" spans="1:18" x14ac:dyDescent="0.75">
      <c r="A603">
        <v>67</v>
      </c>
      <c r="B603">
        <v>5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1</v>
      </c>
      <c r="I603">
        <v>1.9989999999999999</v>
      </c>
      <c r="J603">
        <v>0</v>
      </c>
      <c r="K603" s="1">
        <f t="shared" si="63"/>
        <v>-2.3955412150206747</v>
      </c>
      <c r="L603" s="1">
        <v>0</v>
      </c>
      <c r="M603" s="1">
        <f t="shared" si="64"/>
        <v>9.1123348249744496E-2</v>
      </c>
      <c r="N603" s="1">
        <f t="shared" si="65"/>
        <v>1</v>
      </c>
      <c r="O603" s="1">
        <f t="shared" si="66"/>
        <v>8.3513333662884381E-2</v>
      </c>
      <c r="P603" s="1">
        <f t="shared" si="67"/>
        <v>0.91648666633711562</v>
      </c>
      <c r="Q603" s="1">
        <f t="shared" si="68"/>
        <v>0.91648666633711562</v>
      </c>
      <c r="R603" s="2">
        <f t="shared" si="69"/>
        <v>-8.7207760267437304E-2</v>
      </c>
    </row>
    <row r="604" spans="1:18" x14ac:dyDescent="0.75">
      <c r="A604">
        <v>67</v>
      </c>
      <c r="B604">
        <v>6</v>
      </c>
      <c r="C604">
        <v>1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1.399</v>
      </c>
      <c r="J604">
        <v>0</v>
      </c>
      <c r="K604" s="1">
        <f t="shared" si="63"/>
        <v>9.5601537840961814E-2</v>
      </c>
      <c r="L604" s="1">
        <v>0</v>
      </c>
      <c r="M604" s="1">
        <f t="shared" si="64"/>
        <v>1.1003205405340635</v>
      </c>
      <c r="N604" s="1">
        <f t="shared" si="65"/>
        <v>1</v>
      </c>
      <c r="O604" s="1">
        <f t="shared" si="66"/>
        <v>0.52388219764506849</v>
      </c>
      <c r="P604" s="1">
        <f t="shared" si="67"/>
        <v>0.4761178023549314</v>
      </c>
      <c r="Q604" s="1">
        <f t="shared" si="68"/>
        <v>0.4761178023549314</v>
      </c>
      <c r="R604" s="2">
        <f t="shared" si="69"/>
        <v>-0.74208997143088384</v>
      </c>
    </row>
    <row r="605" spans="1:18" x14ac:dyDescent="0.75">
      <c r="A605">
        <v>67</v>
      </c>
      <c r="B605">
        <v>7</v>
      </c>
      <c r="C605">
        <v>0</v>
      </c>
      <c r="D605">
        <v>0</v>
      </c>
      <c r="E605">
        <v>1</v>
      </c>
      <c r="F605">
        <v>0</v>
      </c>
      <c r="G605">
        <v>1</v>
      </c>
      <c r="H605">
        <v>0</v>
      </c>
      <c r="I605">
        <v>1.399</v>
      </c>
      <c r="J605">
        <v>0</v>
      </c>
      <c r="K605" s="1">
        <f t="shared" si="63"/>
        <v>-0.87670334407292549</v>
      </c>
      <c r="L605" s="1">
        <v>0</v>
      </c>
      <c r="M605" s="1">
        <f t="shared" si="64"/>
        <v>0.41615256462262679</v>
      </c>
      <c r="N605" s="1">
        <f t="shared" si="65"/>
        <v>1</v>
      </c>
      <c r="O605" s="1">
        <f t="shared" si="66"/>
        <v>0.29386139249306253</v>
      </c>
      <c r="P605" s="1">
        <f t="shared" si="67"/>
        <v>0.70613860750693758</v>
      </c>
      <c r="Q605" s="1">
        <f t="shared" si="68"/>
        <v>0.70613860750693758</v>
      </c>
      <c r="R605" s="2">
        <f t="shared" si="69"/>
        <v>-0.34794373284518837</v>
      </c>
    </row>
    <row r="606" spans="1:18" x14ac:dyDescent="0.75">
      <c r="A606">
        <v>67</v>
      </c>
      <c r="B606">
        <v>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1.6989999999999998</v>
      </c>
      <c r="J606">
        <v>0</v>
      </c>
      <c r="K606" s="1">
        <f t="shared" si="63"/>
        <v>-2.4236222530337468</v>
      </c>
      <c r="L606" s="1">
        <v>0</v>
      </c>
      <c r="M606" s="1">
        <f t="shared" si="64"/>
        <v>8.8600103514750117E-2</v>
      </c>
      <c r="N606" s="1">
        <f t="shared" si="65"/>
        <v>1</v>
      </c>
      <c r="O606" s="1">
        <f t="shared" si="66"/>
        <v>8.1389027273365139E-2</v>
      </c>
      <c r="P606" s="1">
        <f t="shared" si="67"/>
        <v>0.91861097272663483</v>
      </c>
      <c r="Q606" s="1">
        <f t="shared" si="68"/>
        <v>0.91861097272663483</v>
      </c>
      <c r="R606" s="2">
        <f t="shared" si="69"/>
        <v>-8.4892562107752437E-2</v>
      </c>
    </row>
    <row r="607" spans="1:18" x14ac:dyDescent="0.75">
      <c r="A607">
        <v>67</v>
      </c>
      <c r="B607">
        <v>9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0</v>
      </c>
      <c r="I607">
        <v>1.6989999999999998</v>
      </c>
      <c r="J607">
        <v>0</v>
      </c>
      <c r="K607" s="1">
        <f t="shared" si="63"/>
        <v>-1.6242424559671893</v>
      </c>
      <c r="L607" s="1">
        <v>0</v>
      </c>
      <c r="M607" s="1">
        <f t="shared" si="64"/>
        <v>0.19706090098414894</v>
      </c>
      <c r="N607" s="1">
        <f t="shared" si="65"/>
        <v>1</v>
      </c>
      <c r="O607" s="1">
        <f t="shared" si="66"/>
        <v>0.16462061439158004</v>
      </c>
      <c r="P607" s="1">
        <f t="shared" si="67"/>
        <v>0.83537938560842007</v>
      </c>
      <c r="Q607" s="1">
        <f t="shared" si="68"/>
        <v>0.83537938560842007</v>
      </c>
      <c r="R607" s="2">
        <f t="shared" si="69"/>
        <v>-0.17986930329675568</v>
      </c>
    </row>
    <row r="608" spans="1:18" x14ac:dyDescent="0.75">
      <c r="A608">
        <v>68</v>
      </c>
      <c r="B608">
        <v>1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1.9989999999999999</v>
      </c>
      <c r="J608">
        <v>0</v>
      </c>
      <c r="K608" s="1">
        <f t="shared" si="63"/>
        <v>-1.758153056023851</v>
      </c>
      <c r="L608" s="1">
        <v>0</v>
      </c>
      <c r="M608" s="1">
        <f t="shared" si="64"/>
        <v>0.17236291466855119</v>
      </c>
      <c r="N608" s="1">
        <f t="shared" si="65"/>
        <v>1</v>
      </c>
      <c r="O608" s="1">
        <f t="shared" si="66"/>
        <v>0.1470218074215367</v>
      </c>
      <c r="P608" s="1">
        <f t="shared" si="67"/>
        <v>0.8529781925784633</v>
      </c>
      <c r="Q608" s="1">
        <f t="shared" si="68"/>
        <v>0.8529781925784633</v>
      </c>
      <c r="R608" s="2">
        <f t="shared" si="69"/>
        <v>-0.15902129737592208</v>
      </c>
    </row>
    <row r="609" spans="1:18" x14ac:dyDescent="0.75">
      <c r="A609">
        <v>68</v>
      </c>
      <c r="B609">
        <v>2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1.399</v>
      </c>
      <c r="J609">
        <v>0</v>
      </c>
      <c r="K609" s="1">
        <f t="shared" si="63"/>
        <v>-2.2897116529770853</v>
      </c>
      <c r="L609" s="1">
        <v>0</v>
      </c>
      <c r="M609" s="1">
        <f t="shared" si="64"/>
        <v>0.10129566594693437</v>
      </c>
      <c r="N609" s="1">
        <f t="shared" si="65"/>
        <v>1</v>
      </c>
      <c r="O609" s="1">
        <f t="shared" si="66"/>
        <v>9.1978629426310007E-2</v>
      </c>
      <c r="P609" s="1">
        <f t="shared" si="67"/>
        <v>0.90802137057368992</v>
      </c>
      <c r="Q609" s="1">
        <f t="shared" si="68"/>
        <v>0.90802137057368992</v>
      </c>
      <c r="R609" s="2">
        <f t="shared" si="69"/>
        <v>-9.648736478370025E-2</v>
      </c>
    </row>
    <row r="610" spans="1:18" x14ac:dyDescent="0.75">
      <c r="A610">
        <v>68</v>
      </c>
      <c r="B610">
        <v>3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1.9989999999999999</v>
      </c>
      <c r="J610">
        <v>0</v>
      </c>
      <c r="K610" s="1">
        <f t="shared" si="63"/>
        <v>-0.62385653604022995</v>
      </c>
      <c r="L610" s="1">
        <v>0</v>
      </c>
      <c r="M610" s="1">
        <f t="shared" si="64"/>
        <v>0.53587383073476125</v>
      </c>
      <c r="N610" s="1">
        <f t="shared" si="65"/>
        <v>1</v>
      </c>
      <c r="O610" s="1">
        <f t="shared" si="66"/>
        <v>0.34890485143457356</v>
      </c>
      <c r="P610" s="1">
        <f t="shared" si="67"/>
        <v>0.6510951485654265</v>
      </c>
      <c r="Q610" s="1">
        <f t="shared" si="68"/>
        <v>0.6510951485654265</v>
      </c>
      <c r="R610" s="2">
        <f t="shared" si="69"/>
        <v>-0.42909948990296365</v>
      </c>
    </row>
    <row r="611" spans="1:18" x14ac:dyDescent="0.75">
      <c r="A611">
        <v>68</v>
      </c>
      <c r="B611">
        <v>4</v>
      </c>
      <c r="C611">
        <v>0</v>
      </c>
      <c r="D611">
        <v>0</v>
      </c>
      <c r="E611">
        <v>1</v>
      </c>
      <c r="F611">
        <v>1</v>
      </c>
      <c r="G611">
        <v>0</v>
      </c>
      <c r="H611">
        <v>0</v>
      </c>
      <c r="I611">
        <v>1.6989999999999998</v>
      </c>
      <c r="J611">
        <v>0</v>
      </c>
      <c r="K611" s="1">
        <f t="shared" si="63"/>
        <v>0.12368257585403408</v>
      </c>
      <c r="L611" s="1">
        <v>0</v>
      </c>
      <c r="M611" s="1">
        <f t="shared" si="64"/>
        <v>1.1316565988519474</v>
      </c>
      <c r="N611" s="1">
        <f t="shared" si="65"/>
        <v>1</v>
      </c>
      <c r="O611" s="1">
        <f t="shared" si="66"/>
        <v>0.53088128709916371</v>
      </c>
      <c r="P611" s="1">
        <f t="shared" si="67"/>
        <v>0.4691187129008364</v>
      </c>
      <c r="Q611" s="1">
        <f t="shared" si="68"/>
        <v>0.4691187129008364</v>
      </c>
      <c r="R611" s="2">
        <f t="shared" si="69"/>
        <v>-0.75689942337356675</v>
      </c>
    </row>
    <row r="612" spans="1:18" x14ac:dyDescent="0.75">
      <c r="A612">
        <v>68</v>
      </c>
      <c r="B612">
        <v>5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1</v>
      </c>
      <c r="I612">
        <v>1.9989999999999999</v>
      </c>
      <c r="J612">
        <v>0</v>
      </c>
      <c r="K612" s="1">
        <f t="shared" si="63"/>
        <v>-2.3955412150206747</v>
      </c>
      <c r="L612" s="1">
        <v>0</v>
      </c>
      <c r="M612" s="1">
        <f t="shared" si="64"/>
        <v>9.1123348249744496E-2</v>
      </c>
      <c r="N612" s="1">
        <f t="shared" si="65"/>
        <v>1</v>
      </c>
      <c r="O612" s="1">
        <f t="shared" si="66"/>
        <v>8.3513333662884381E-2</v>
      </c>
      <c r="P612" s="1">
        <f t="shared" si="67"/>
        <v>0.91648666633711562</v>
      </c>
      <c r="Q612" s="1">
        <f t="shared" si="68"/>
        <v>0.91648666633711562</v>
      </c>
      <c r="R612" s="2">
        <f t="shared" si="69"/>
        <v>-8.7207760267437304E-2</v>
      </c>
    </row>
    <row r="613" spans="1:18" x14ac:dyDescent="0.75">
      <c r="A613">
        <v>68</v>
      </c>
      <c r="B613">
        <v>6</v>
      </c>
      <c r="C613">
        <v>1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1.399</v>
      </c>
      <c r="J613">
        <v>0</v>
      </c>
      <c r="K613" s="1">
        <f t="shared" si="63"/>
        <v>9.5601537840961814E-2</v>
      </c>
      <c r="L613" s="1">
        <v>0</v>
      </c>
      <c r="M613" s="1">
        <f t="shared" si="64"/>
        <v>1.1003205405340635</v>
      </c>
      <c r="N613" s="1">
        <f t="shared" si="65"/>
        <v>1</v>
      </c>
      <c r="O613" s="1">
        <f t="shared" si="66"/>
        <v>0.52388219764506849</v>
      </c>
      <c r="P613" s="1">
        <f t="shared" si="67"/>
        <v>0.4761178023549314</v>
      </c>
      <c r="Q613" s="1">
        <f t="shared" si="68"/>
        <v>0.4761178023549314</v>
      </c>
      <c r="R613" s="2">
        <f t="shared" si="69"/>
        <v>-0.74208997143088384</v>
      </c>
    </row>
    <row r="614" spans="1:18" x14ac:dyDescent="0.75">
      <c r="A614">
        <v>68</v>
      </c>
      <c r="B614">
        <v>7</v>
      </c>
      <c r="C614">
        <v>0</v>
      </c>
      <c r="D614">
        <v>0</v>
      </c>
      <c r="E614">
        <v>1</v>
      </c>
      <c r="F614">
        <v>0</v>
      </c>
      <c r="G614">
        <v>1</v>
      </c>
      <c r="H614">
        <v>0</v>
      </c>
      <c r="I614">
        <v>1.399</v>
      </c>
      <c r="J614">
        <v>0</v>
      </c>
      <c r="K614" s="1">
        <f t="shared" si="63"/>
        <v>-0.87670334407292549</v>
      </c>
      <c r="L614" s="1">
        <v>0</v>
      </c>
      <c r="M614" s="1">
        <f t="shared" si="64"/>
        <v>0.41615256462262679</v>
      </c>
      <c r="N614" s="1">
        <f t="shared" si="65"/>
        <v>1</v>
      </c>
      <c r="O614" s="1">
        <f t="shared" si="66"/>
        <v>0.29386139249306253</v>
      </c>
      <c r="P614" s="1">
        <f t="shared" si="67"/>
        <v>0.70613860750693758</v>
      </c>
      <c r="Q614" s="1">
        <f t="shared" si="68"/>
        <v>0.70613860750693758</v>
      </c>
      <c r="R614" s="2">
        <f t="shared" si="69"/>
        <v>-0.34794373284518837</v>
      </c>
    </row>
    <row r="615" spans="1:18" x14ac:dyDescent="0.75">
      <c r="A615">
        <v>68</v>
      </c>
      <c r="B615">
        <v>8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1.6989999999999998</v>
      </c>
      <c r="J615">
        <v>0</v>
      </c>
      <c r="K615" s="1">
        <f t="shared" si="63"/>
        <v>-2.4236222530337468</v>
      </c>
      <c r="L615" s="1">
        <v>0</v>
      </c>
      <c r="M615" s="1">
        <f t="shared" si="64"/>
        <v>8.8600103514750117E-2</v>
      </c>
      <c r="N615" s="1">
        <f t="shared" si="65"/>
        <v>1</v>
      </c>
      <c r="O615" s="1">
        <f t="shared" si="66"/>
        <v>8.1389027273365139E-2</v>
      </c>
      <c r="P615" s="1">
        <f t="shared" si="67"/>
        <v>0.91861097272663483</v>
      </c>
      <c r="Q615" s="1">
        <f t="shared" si="68"/>
        <v>0.91861097272663483</v>
      </c>
      <c r="R615" s="2">
        <f t="shared" si="69"/>
        <v>-8.4892562107752437E-2</v>
      </c>
    </row>
    <row r="616" spans="1:18" x14ac:dyDescent="0.75">
      <c r="A616">
        <v>68</v>
      </c>
      <c r="B616">
        <v>9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1.6989999999999998</v>
      </c>
      <c r="J616">
        <v>0</v>
      </c>
      <c r="K616" s="1">
        <f t="shared" si="63"/>
        <v>-1.6242424559671893</v>
      </c>
      <c r="L616" s="1">
        <v>0</v>
      </c>
      <c r="M616" s="1">
        <f t="shared" si="64"/>
        <v>0.19706090098414894</v>
      </c>
      <c r="N616" s="1">
        <f t="shared" si="65"/>
        <v>1</v>
      </c>
      <c r="O616" s="1">
        <f t="shared" si="66"/>
        <v>0.16462061439158004</v>
      </c>
      <c r="P616" s="1">
        <f t="shared" si="67"/>
        <v>0.83537938560842007</v>
      </c>
      <c r="Q616" s="1">
        <f t="shared" si="68"/>
        <v>0.83537938560842007</v>
      </c>
      <c r="R616" s="2">
        <f t="shared" si="69"/>
        <v>-0.17986930329675568</v>
      </c>
    </row>
    <row r="617" spans="1:18" x14ac:dyDescent="0.75">
      <c r="A617">
        <v>69</v>
      </c>
      <c r="B617">
        <v>1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1.9989999999999999</v>
      </c>
      <c r="J617">
        <v>0</v>
      </c>
      <c r="K617" s="1">
        <f t="shared" si="63"/>
        <v>-1.758153056023851</v>
      </c>
      <c r="L617" s="1">
        <v>0</v>
      </c>
      <c r="M617" s="1">
        <f t="shared" si="64"/>
        <v>0.17236291466855119</v>
      </c>
      <c r="N617" s="1">
        <f t="shared" si="65"/>
        <v>1</v>
      </c>
      <c r="O617" s="1">
        <f t="shared" si="66"/>
        <v>0.1470218074215367</v>
      </c>
      <c r="P617" s="1">
        <f t="shared" si="67"/>
        <v>0.8529781925784633</v>
      </c>
      <c r="Q617" s="1">
        <f t="shared" si="68"/>
        <v>0.8529781925784633</v>
      </c>
      <c r="R617" s="2">
        <f t="shared" si="69"/>
        <v>-0.15902129737592208</v>
      </c>
    </row>
    <row r="618" spans="1:18" x14ac:dyDescent="0.75">
      <c r="A618">
        <v>69</v>
      </c>
      <c r="B618">
        <v>2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1.399</v>
      </c>
      <c r="J618">
        <v>0</v>
      </c>
      <c r="K618" s="1">
        <f t="shared" si="63"/>
        <v>-2.2897116529770853</v>
      </c>
      <c r="L618" s="1">
        <v>0</v>
      </c>
      <c r="M618" s="1">
        <f t="shared" si="64"/>
        <v>0.10129566594693437</v>
      </c>
      <c r="N618" s="1">
        <f t="shared" si="65"/>
        <v>1</v>
      </c>
      <c r="O618" s="1">
        <f t="shared" si="66"/>
        <v>9.1978629426310007E-2</v>
      </c>
      <c r="P618" s="1">
        <f t="shared" si="67"/>
        <v>0.90802137057368992</v>
      </c>
      <c r="Q618" s="1">
        <f t="shared" si="68"/>
        <v>0.90802137057368992</v>
      </c>
      <c r="R618" s="2">
        <f t="shared" si="69"/>
        <v>-9.648736478370025E-2</v>
      </c>
    </row>
    <row r="619" spans="1:18" x14ac:dyDescent="0.75">
      <c r="A619">
        <v>69</v>
      </c>
      <c r="B619">
        <v>3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1.9989999999999999</v>
      </c>
      <c r="J619">
        <v>0</v>
      </c>
      <c r="K619" s="1">
        <f t="shared" si="63"/>
        <v>-0.62385653604022995</v>
      </c>
      <c r="L619" s="1">
        <v>0</v>
      </c>
      <c r="M619" s="1">
        <f t="shared" si="64"/>
        <v>0.53587383073476125</v>
      </c>
      <c r="N619" s="1">
        <f t="shared" si="65"/>
        <v>1</v>
      </c>
      <c r="O619" s="1">
        <f t="shared" si="66"/>
        <v>0.34890485143457356</v>
      </c>
      <c r="P619" s="1">
        <f t="shared" si="67"/>
        <v>0.6510951485654265</v>
      </c>
      <c r="Q619" s="1">
        <f t="shared" si="68"/>
        <v>0.6510951485654265</v>
      </c>
      <c r="R619" s="2">
        <f t="shared" si="69"/>
        <v>-0.42909948990296365</v>
      </c>
    </row>
    <row r="620" spans="1:18" x14ac:dyDescent="0.75">
      <c r="A620">
        <v>69</v>
      </c>
      <c r="B620">
        <v>4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1.6989999999999998</v>
      </c>
      <c r="J620">
        <v>0</v>
      </c>
      <c r="K620" s="1">
        <f t="shared" si="63"/>
        <v>0.12368257585403408</v>
      </c>
      <c r="L620" s="1">
        <v>0</v>
      </c>
      <c r="M620" s="1">
        <f t="shared" si="64"/>
        <v>1.1316565988519474</v>
      </c>
      <c r="N620" s="1">
        <f t="shared" si="65"/>
        <v>1</v>
      </c>
      <c r="O620" s="1">
        <f t="shared" si="66"/>
        <v>0.53088128709916371</v>
      </c>
      <c r="P620" s="1">
        <f t="shared" si="67"/>
        <v>0.4691187129008364</v>
      </c>
      <c r="Q620" s="1">
        <f t="shared" si="68"/>
        <v>0.4691187129008364</v>
      </c>
      <c r="R620" s="2">
        <f t="shared" si="69"/>
        <v>-0.75689942337356675</v>
      </c>
    </row>
    <row r="621" spans="1:18" x14ac:dyDescent="0.75">
      <c r="A621">
        <v>69</v>
      </c>
      <c r="B621">
        <v>5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1</v>
      </c>
      <c r="I621">
        <v>1.9989999999999999</v>
      </c>
      <c r="J621">
        <v>0</v>
      </c>
      <c r="K621" s="1">
        <f t="shared" si="63"/>
        <v>-2.3955412150206747</v>
      </c>
      <c r="L621" s="1">
        <v>0</v>
      </c>
      <c r="M621" s="1">
        <f t="shared" si="64"/>
        <v>9.1123348249744496E-2</v>
      </c>
      <c r="N621" s="1">
        <f t="shared" si="65"/>
        <v>1</v>
      </c>
      <c r="O621" s="1">
        <f t="shared" si="66"/>
        <v>8.3513333662884381E-2</v>
      </c>
      <c r="P621" s="1">
        <f t="shared" si="67"/>
        <v>0.91648666633711562</v>
      </c>
      <c r="Q621" s="1">
        <f t="shared" si="68"/>
        <v>0.91648666633711562</v>
      </c>
      <c r="R621" s="2">
        <f t="shared" si="69"/>
        <v>-8.7207760267437304E-2</v>
      </c>
    </row>
    <row r="622" spans="1:18" x14ac:dyDescent="0.75">
      <c r="A622">
        <v>69</v>
      </c>
      <c r="B622">
        <v>6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1.399</v>
      </c>
      <c r="J622">
        <v>0</v>
      </c>
      <c r="K622" s="1">
        <f t="shared" si="63"/>
        <v>9.5601537840961814E-2</v>
      </c>
      <c r="L622" s="1">
        <v>0</v>
      </c>
      <c r="M622" s="1">
        <f t="shared" si="64"/>
        <v>1.1003205405340635</v>
      </c>
      <c r="N622" s="1">
        <f t="shared" si="65"/>
        <v>1</v>
      </c>
      <c r="O622" s="1">
        <f t="shared" si="66"/>
        <v>0.52388219764506849</v>
      </c>
      <c r="P622" s="1">
        <f t="shared" si="67"/>
        <v>0.4761178023549314</v>
      </c>
      <c r="Q622" s="1">
        <f t="shared" si="68"/>
        <v>0.4761178023549314</v>
      </c>
      <c r="R622" s="2">
        <f t="shared" si="69"/>
        <v>-0.74208997143088384</v>
      </c>
    </row>
    <row r="623" spans="1:18" x14ac:dyDescent="0.75">
      <c r="A623">
        <v>69</v>
      </c>
      <c r="B623">
        <v>7</v>
      </c>
      <c r="C623">
        <v>0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1.399</v>
      </c>
      <c r="J623">
        <v>0</v>
      </c>
      <c r="K623" s="1">
        <f t="shared" si="63"/>
        <v>-0.87670334407292549</v>
      </c>
      <c r="L623" s="1">
        <v>0</v>
      </c>
      <c r="M623" s="1">
        <f t="shared" si="64"/>
        <v>0.41615256462262679</v>
      </c>
      <c r="N623" s="1">
        <f t="shared" si="65"/>
        <v>1</v>
      </c>
      <c r="O623" s="1">
        <f t="shared" si="66"/>
        <v>0.29386139249306253</v>
      </c>
      <c r="P623" s="1">
        <f t="shared" si="67"/>
        <v>0.70613860750693758</v>
      </c>
      <c r="Q623" s="1">
        <f t="shared" si="68"/>
        <v>0.70613860750693758</v>
      </c>
      <c r="R623" s="2">
        <f t="shared" si="69"/>
        <v>-0.34794373284518837</v>
      </c>
    </row>
    <row r="624" spans="1:18" x14ac:dyDescent="0.75">
      <c r="A624">
        <v>69</v>
      </c>
      <c r="B624">
        <v>8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1.6989999999999998</v>
      </c>
      <c r="J624">
        <v>0</v>
      </c>
      <c r="K624" s="1">
        <f t="shared" si="63"/>
        <v>-2.4236222530337468</v>
      </c>
      <c r="L624" s="1">
        <v>0</v>
      </c>
      <c r="M624" s="1">
        <f t="shared" si="64"/>
        <v>8.8600103514750117E-2</v>
      </c>
      <c r="N624" s="1">
        <f t="shared" si="65"/>
        <v>1</v>
      </c>
      <c r="O624" s="1">
        <f t="shared" si="66"/>
        <v>8.1389027273365139E-2</v>
      </c>
      <c r="P624" s="1">
        <f t="shared" si="67"/>
        <v>0.91861097272663483</v>
      </c>
      <c r="Q624" s="1">
        <f t="shared" si="68"/>
        <v>0.91861097272663483</v>
      </c>
      <c r="R624" s="2">
        <f t="shared" si="69"/>
        <v>-8.4892562107752437E-2</v>
      </c>
    </row>
    <row r="625" spans="1:18" x14ac:dyDescent="0.75">
      <c r="A625">
        <v>69</v>
      </c>
      <c r="B625">
        <v>9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1.6989999999999998</v>
      </c>
      <c r="J625">
        <v>0</v>
      </c>
      <c r="K625" s="1">
        <f t="shared" si="63"/>
        <v>-1.6242424559671893</v>
      </c>
      <c r="L625" s="1">
        <v>0</v>
      </c>
      <c r="M625" s="1">
        <f t="shared" si="64"/>
        <v>0.19706090098414894</v>
      </c>
      <c r="N625" s="1">
        <f t="shared" si="65"/>
        <v>1</v>
      </c>
      <c r="O625" s="1">
        <f t="shared" si="66"/>
        <v>0.16462061439158004</v>
      </c>
      <c r="P625" s="1">
        <f t="shared" si="67"/>
        <v>0.83537938560842007</v>
      </c>
      <c r="Q625" s="1">
        <f t="shared" si="68"/>
        <v>0.83537938560842007</v>
      </c>
      <c r="R625" s="2">
        <f t="shared" si="69"/>
        <v>-0.17986930329675568</v>
      </c>
    </row>
    <row r="626" spans="1:18" x14ac:dyDescent="0.75">
      <c r="A626">
        <v>70</v>
      </c>
      <c r="B626">
        <v>1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1.9989999999999999</v>
      </c>
      <c r="J626">
        <v>1</v>
      </c>
      <c r="K626" s="1">
        <f t="shared" si="63"/>
        <v>-1.758153056023851</v>
      </c>
      <c r="L626" s="1">
        <v>0</v>
      </c>
      <c r="M626" s="1">
        <f t="shared" si="64"/>
        <v>0.17236291466855119</v>
      </c>
      <c r="N626" s="1">
        <f t="shared" si="65"/>
        <v>1</v>
      </c>
      <c r="O626" s="1">
        <f t="shared" si="66"/>
        <v>0.1470218074215367</v>
      </c>
      <c r="P626" s="1">
        <f t="shared" si="67"/>
        <v>0.8529781925784633</v>
      </c>
      <c r="Q626" s="1">
        <f t="shared" si="68"/>
        <v>0.1470218074215367</v>
      </c>
      <c r="R626" s="2">
        <f t="shared" si="69"/>
        <v>-1.9171743533997729</v>
      </c>
    </row>
    <row r="627" spans="1:18" x14ac:dyDescent="0.75">
      <c r="A627">
        <v>70</v>
      </c>
      <c r="B627">
        <v>2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1</v>
      </c>
      <c r="I627">
        <v>1.399</v>
      </c>
      <c r="J627">
        <v>0</v>
      </c>
      <c r="K627" s="1">
        <f t="shared" si="63"/>
        <v>-2.2897116529770853</v>
      </c>
      <c r="L627" s="1">
        <v>0</v>
      </c>
      <c r="M627" s="1">
        <f t="shared" si="64"/>
        <v>0.10129566594693437</v>
      </c>
      <c r="N627" s="1">
        <f t="shared" si="65"/>
        <v>1</v>
      </c>
      <c r="O627" s="1">
        <f t="shared" si="66"/>
        <v>9.1978629426310007E-2</v>
      </c>
      <c r="P627" s="1">
        <f t="shared" si="67"/>
        <v>0.90802137057368992</v>
      </c>
      <c r="Q627" s="1">
        <f t="shared" si="68"/>
        <v>0.90802137057368992</v>
      </c>
      <c r="R627" s="2">
        <f t="shared" si="69"/>
        <v>-9.648736478370025E-2</v>
      </c>
    </row>
    <row r="628" spans="1:18" x14ac:dyDescent="0.75">
      <c r="A628">
        <v>70</v>
      </c>
      <c r="B628">
        <v>3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1.9989999999999999</v>
      </c>
      <c r="J628">
        <v>1</v>
      </c>
      <c r="K628" s="1">
        <f t="shared" si="63"/>
        <v>-0.62385653604022995</v>
      </c>
      <c r="L628" s="1">
        <v>0</v>
      </c>
      <c r="M628" s="1">
        <f t="shared" si="64"/>
        <v>0.53587383073476125</v>
      </c>
      <c r="N628" s="1">
        <f t="shared" si="65"/>
        <v>1</v>
      </c>
      <c r="O628" s="1">
        <f t="shared" si="66"/>
        <v>0.34890485143457356</v>
      </c>
      <c r="P628" s="1">
        <f t="shared" si="67"/>
        <v>0.6510951485654265</v>
      </c>
      <c r="Q628" s="1">
        <f t="shared" si="68"/>
        <v>0.34890485143457356</v>
      </c>
      <c r="R628" s="2">
        <f t="shared" si="69"/>
        <v>-1.0529560259431936</v>
      </c>
    </row>
    <row r="629" spans="1:18" x14ac:dyDescent="0.75">
      <c r="A629">
        <v>70</v>
      </c>
      <c r="B629">
        <v>4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1.6989999999999998</v>
      </c>
      <c r="J629">
        <v>1</v>
      </c>
      <c r="K629" s="1">
        <f t="shared" si="63"/>
        <v>0.12368257585403408</v>
      </c>
      <c r="L629" s="1">
        <v>0</v>
      </c>
      <c r="M629" s="1">
        <f t="shared" si="64"/>
        <v>1.1316565988519474</v>
      </c>
      <c r="N629" s="1">
        <f t="shared" si="65"/>
        <v>1</v>
      </c>
      <c r="O629" s="1">
        <f t="shared" si="66"/>
        <v>0.53088128709916371</v>
      </c>
      <c r="P629" s="1">
        <f t="shared" si="67"/>
        <v>0.4691187129008364</v>
      </c>
      <c r="Q629" s="1">
        <f t="shared" si="68"/>
        <v>0.53088128709916371</v>
      </c>
      <c r="R629" s="2">
        <f t="shared" si="69"/>
        <v>-0.63321684751953244</v>
      </c>
    </row>
    <row r="630" spans="1:18" x14ac:dyDescent="0.75">
      <c r="A630">
        <v>70</v>
      </c>
      <c r="B630">
        <v>5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1</v>
      </c>
      <c r="I630">
        <v>1.9989999999999999</v>
      </c>
      <c r="J630">
        <v>0</v>
      </c>
      <c r="K630" s="1">
        <f t="shared" si="63"/>
        <v>-2.3955412150206747</v>
      </c>
      <c r="L630" s="1">
        <v>0</v>
      </c>
      <c r="M630" s="1">
        <f t="shared" si="64"/>
        <v>9.1123348249744496E-2</v>
      </c>
      <c r="N630" s="1">
        <f t="shared" si="65"/>
        <v>1</v>
      </c>
      <c r="O630" s="1">
        <f t="shared" si="66"/>
        <v>8.3513333662884381E-2</v>
      </c>
      <c r="P630" s="1">
        <f t="shared" si="67"/>
        <v>0.91648666633711562</v>
      </c>
      <c r="Q630" s="1">
        <f t="shared" si="68"/>
        <v>0.91648666633711562</v>
      </c>
      <c r="R630" s="2">
        <f t="shared" si="69"/>
        <v>-8.7207760267437304E-2</v>
      </c>
    </row>
    <row r="631" spans="1:18" x14ac:dyDescent="0.75">
      <c r="A631">
        <v>70</v>
      </c>
      <c r="B631">
        <v>6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1.399</v>
      </c>
      <c r="J631">
        <v>0</v>
      </c>
      <c r="K631" s="1">
        <f t="shared" si="63"/>
        <v>9.5601537840961814E-2</v>
      </c>
      <c r="L631" s="1">
        <v>0</v>
      </c>
      <c r="M631" s="1">
        <f t="shared" si="64"/>
        <v>1.1003205405340635</v>
      </c>
      <c r="N631" s="1">
        <f t="shared" si="65"/>
        <v>1</v>
      </c>
      <c r="O631" s="1">
        <f t="shared" si="66"/>
        <v>0.52388219764506849</v>
      </c>
      <c r="P631" s="1">
        <f t="shared" si="67"/>
        <v>0.4761178023549314</v>
      </c>
      <c r="Q631" s="1">
        <f t="shared" si="68"/>
        <v>0.4761178023549314</v>
      </c>
      <c r="R631" s="2">
        <f t="shared" si="69"/>
        <v>-0.74208997143088384</v>
      </c>
    </row>
    <row r="632" spans="1:18" x14ac:dyDescent="0.75">
      <c r="A632">
        <v>70</v>
      </c>
      <c r="B632">
        <v>7</v>
      </c>
      <c r="C632">
        <v>0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1.399</v>
      </c>
      <c r="J632">
        <v>1</v>
      </c>
      <c r="K632" s="1">
        <f t="shared" si="63"/>
        <v>-0.87670334407292549</v>
      </c>
      <c r="L632" s="1">
        <v>0</v>
      </c>
      <c r="M632" s="1">
        <f t="shared" si="64"/>
        <v>0.41615256462262679</v>
      </c>
      <c r="N632" s="1">
        <f t="shared" si="65"/>
        <v>1</v>
      </c>
      <c r="O632" s="1">
        <f t="shared" si="66"/>
        <v>0.29386139249306253</v>
      </c>
      <c r="P632" s="1">
        <f t="shared" si="67"/>
        <v>0.70613860750693758</v>
      </c>
      <c r="Q632" s="1">
        <f t="shared" si="68"/>
        <v>0.29386139249306253</v>
      </c>
      <c r="R632" s="2">
        <f t="shared" si="69"/>
        <v>-1.2246470769181139</v>
      </c>
    </row>
    <row r="633" spans="1:18" x14ac:dyDescent="0.75">
      <c r="A633">
        <v>70</v>
      </c>
      <c r="B633">
        <v>8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1.6989999999999998</v>
      </c>
      <c r="J633">
        <v>0</v>
      </c>
      <c r="K633" s="1">
        <f t="shared" si="63"/>
        <v>-2.4236222530337468</v>
      </c>
      <c r="L633" s="1">
        <v>0</v>
      </c>
      <c r="M633" s="1">
        <f t="shared" si="64"/>
        <v>8.8600103514750117E-2</v>
      </c>
      <c r="N633" s="1">
        <f t="shared" si="65"/>
        <v>1</v>
      </c>
      <c r="O633" s="1">
        <f t="shared" si="66"/>
        <v>8.1389027273365139E-2</v>
      </c>
      <c r="P633" s="1">
        <f t="shared" si="67"/>
        <v>0.91861097272663483</v>
      </c>
      <c r="Q633" s="1">
        <f t="shared" si="68"/>
        <v>0.91861097272663483</v>
      </c>
      <c r="R633" s="2">
        <f t="shared" si="69"/>
        <v>-8.4892562107752437E-2</v>
      </c>
    </row>
    <row r="634" spans="1:18" x14ac:dyDescent="0.75">
      <c r="A634">
        <v>70</v>
      </c>
      <c r="B634">
        <v>9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1.6989999999999998</v>
      </c>
      <c r="J634">
        <v>1</v>
      </c>
      <c r="K634" s="1">
        <f t="shared" si="63"/>
        <v>-1.6242424559671893</v>
      </c>
      <c r="L634" s="1">
        <v>0</v>
      </c>
      <c r="M634" s="1">
        <f t="shared" si="64"/>
        <v>0.19706090098414894</v>
      </c>
      <c r="N634" s="1">
        <f t="shared" si="65"/>
        <v>1</v>
      </c>
      <c r="O634" s="1">
        <f t="shared" si="66"/>
        <v>0.16462061439158004</v>
      </c>
      <c r="P634" s="1">
        <f t="shared" si="67"/>
        <v>0.83537938560842007</v>
      </c>
      <c r="Q634" s="1">
        <f t="shared" si="68"/>
        <v>0.16462061439158004</v>
      </c>
      <c r="R634" s="2">
        <f t="shared" si="69"/>
        <v>-1.8041117592639448</v>
      </c>
    </row>
    <row r="635" spans="1:18" x14ac:dyDescent="0.75">
      <c r="A635">
        <v>71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1.9989999999999999</v>
      </c>
      <c r="J635">
        <v>0</v>
      </c>
      <c r="K635" s="1">
        <f t="shared" si="63"/>
        <v>-1.758153056023851</v>
      </c>
      <c r="L635" s="1">
        <v>0</v>
      </c>
      <c r="M635" s="1">
        <f t="shared" si="64"/>
        <v>0.17236291466855119</v>
      </c>
      <c r="N635" s="1">
        <f t="shared" si="65"/>
        <v>1</v>
      </c>
      <c r="O635" s="1">
        <f t="shared" si="66"/>
        <v>0.1470218074215367</v>
      </c>
      <c r="P635" s="1">
        <f t="shared" si="67"/>
        <v>0.8529781925784633</v>
      </c>
      <c r="Q635" s="1">
        <f t="shared" si="68"/>
        <v>0.8529781925784633</v>
      </c>
      <c r="R635" s="2">
        <f t="shared" si="69"/>
        <v>-0.15902129737592208</v>
      </c>
    </row>
    <row r="636" spans="1:18" x14ac:dyDescent="0.75">
      <c r="A636">
        <v>71</v>
      </c>
      <c r="B636">
        <v>2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1</v>
      </c>
      <c r="I636">
        <v>1.399</v>
      </c>
      <c r="J636">
        <v>0</v>
      </c>
      <c r="K636" s="1">
        <f t="shared" si="63"/>
        <v>-2.2897116529770853</v>
      </c>
      <c r="L636" s="1">
        <v>0</v>
      </c>
      <c r="M636" s="1">
        <f t="shared" si="64"/>
        <v>0.10129566594693437</v>
      </c>
      <c r="N636" s="1">
        <f t="shared" si="65"/>
        <v>1</v>
      </c>
      <c r="O636" s="1">
        <f t="shared" si="66"/>
        <v>9.1978629426310007E-2</v>
      </c>
      <c r="P636" s="1">
        <f t="shared" si="67"/>
        <v>0.90802137057368992</v>
      </c>
      <c r="Q636" s="1">
        <f t="shared" si="68"/>
        <v>0.90802137057368992</v>
      </c>
      <c r="R636" s="2">
        <f t="shared" si="69"/>
        <v>-9.648736478370025E-2</v>
      </c>
    </row>
    <row r="637" spans="1:18" x14ac:dyDescent="0.75">
      <c r="A637">
        <v>71</v>
      </c>
      <c r="B637">
        <v>3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1.9989999999999999</v>
      </c>
      <c r="J637">
        <v>0</v>
      </c>
      <c r="K637" s="1">
        <f t="shared" si="63"/>
        <v>-0.62385653604022995</v>
      </c>
      <c r="L637" s="1">
        <v>0</v>
      </c>
      <c r="M637" s="1">
        <f t="shared" si="64"/>
        <v>0.53587383073476125</v>
      </c>
      <c r="N637" s="1">
        <f t="shared" si="65"/>
        <v>1</v>
      </c>
      <c r="O637" s="1">
        <f t="shared" si="66"/>
        <v>0.34890485143457356</v>
      </c>
      <c r="P637" s="1">
        <f t="shared" si="67"/>
        <v>0.6510951485654265</v>
      </c>
      <c r="Q637" s="1">
        <f t="shared" si="68"/>
        <v>0.6510951485654265</v>
      </c>
      <c r="R637" s="2">
        <f t="shared" si="69"/>
        <v>-0.42909948990296365</v>
      </c>
    </row>
    <row r="638" spans="1:18" x14ac:dyDescent="0.75">
      <c r="A638">
        <v>71</v>
      </c>
      <c r="B638">
        <v>4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0</v>
      </c>
      <c r="I638">
        <v>1.6989999999999998</v>
      </c>
      <c r="J638">
        <v>0</v>
      </c>
      <c r="K638" s="1">
        <f t="shared" si="63"/>
        <v>0.12368257585403408</v>
      </c>
      <c r="L638" s="1">
        <v>0</v>
      </c>
      <c r="M638" s="1">
        <f t="shared" si="64"/>
        <v>1.1316565988519474</v>
      </c>
      <c r="N638" s="1">
        <f t="shared" si="65"/>
        <v>1</v>
      </c>
      <c r="O638" s="1">
        <f t="shared" si="66"/>
        <v>0.53088128709916371</v>
      </c>
      <c r="P638" s="1">
        <f t="shared" si="67"/>
        <v>0.4691187129008364</v>
      </c>
      <c r="Q638" s="1">
        <f t="shared" si="68"/>
        <v>0.4691187129008364</v>
      </c>
      <c r="R638" s="2">
        <f t="shared" si="69"/>
        <v>-0.75689942337356675</v>
      </c>
    </row>
    <row r="639" spans="1:18" x14ac:dyDescent="0.75">
      <c r="A639">
        <v>71</v>
      </c>
      <c r="B639">
        <v>5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1</v>
      </c>
      <c r="I639">
        <v>1.9989999999999999</v>
      </c>
      <c r="J639">
        <v>0</v>
      </c>
      <c r="K639" s="1">
        <f t="shared" si="63"/>
        <v>-2.3955412150206747</v>
      </c>
      <c r="L639" s="1">
        <v>0</v>
      </c>
      <c r="M639" s="1">
        <f t="shared" si="64"/>
        <v>9.1123348249744496E-2</v>
      </c>
      <c r="N639" s="1">
        <f t="shared" si="65"/>
        <v>1</v>
      </c>
      <c r="O639" s="1">
        <f t="shared" si="66"/>
        <v>8.3513333662884381E-2</v>
      </c>
      <c r="P639" s="1">
        <f t="shared" si="67"/>
        <v>0.91648666633711562</v>
      </c>
      <c r="Q639" s="1">
        <f t="shared" si="68"/>
        <v>0.91648666633711562</v>
      </c>
      <c r="R639" s="2">
        <f t="shared" si="69"/>
        <v>-8.7207760267437304E-2</v>
      </c>
    </row>
    <row r="640" spans="1:18" x14ac:dyDescent="0.75">
      <c r="A640">
        <v>71</v>
      </c>
      <c r="B640">
        <v>6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1.399</v>
      </c>
      <c r="J640">
        <v>0</v>
      </c>
      <c r="K640" s="1">
        <f t="shared" si="63"/>
        <v>9.5601537840961814E-2</v>
      </c>
      <c r="L640" s="1">
        <v>0</v>
      </c>
      <c r="M640" s="1">
        <f t="shared" si="64"/>
        <v>1.1003205405340635</v>
      </c>
      <c r="N640" s="1">
        <f t="shared" si="65"/>
        <v>1</v>
      </c>
      <c r="O640" s="1">
        <f t="shared" si="66"/>
        <v>0.52388219764506849</v>
      </c>
      <c r="P640" s="1">
        <f t="shared" si="67"/>
        <v>0.4761178023549314</v>
      </c>
      <c r="Q640" s="1">
        <f t="shared" si="68"/>
        <v>0.4761178023549314</v>
      </c>
      <c r="R640" s="2">
        <f t="shared" si="69"/>
        <v>-0.74208997143088384</v>
      </c>
    </row>
    <row r="641" spans="1:18" x14ac:dyDescent="0.75">
      <c r="A641">
        <v>71</v>
      </c>
      <c r="B641">
        <v>7</v>
      </c>
      <c r="C641">
        <v>0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1.399</v>
      </c>
      <c r="J641">
        <v>0</v>
      </c>
      <c r="K641" s="1">
        <f t="shared" si="63"/>
        <v>-0.87670334407292549</v>
      </c>
      <c r="L641" s="1">
        <v>0</v>
      </c>
      <c r="M641" s="1">
        <f t="shared" si="64"/>
        <v>0.41615256462262679</v>
      </c>
      <c r="N641" s="1">
        <f t="shared" si="65"/>
        <v>1</v>
      </c>
      <c r="O641" s="1">
        <f t="shared" si="66"/>
        <v>0.29386139249306253</v>
      </c>
      <c r="P641" s="1">
        <f t="shared" si="67"/>
        <v>0.70613860750693758</v>
      </c>
      <c r="Q641" s="1">
        <f t="shared" si="68"/>
        <v>0.70613860750693758</v>
      </c>
      <c r="R641" s="2">
        <f t="shared" si="69"/>
        <v>-0.34794373284518837</v>
      </c>
    </row>
    <row r="642" spans="1:18" x14ac:dyDescent="0.75">
      <c r="A642">
        <v>71</v>
      </c>
      <c r="B642">
        <v>8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1.6989999999999998</v>
      </c>
      <c r="J642">
        <v>0</v>
      </c>
      <c r="K642" s="1">
        <f t="shared" si="63"/>
        <v>-2.4236222530337468</v>
      </c>
      <c r="L642" s="1">
        <v>0</v>
      </c>
      <c r="M642" s="1">
        <f t="shared" si="64"/>
        <v>8.8600103514750117E-2</v>
      </c>
      <c r="N642" s="1">
        <f t="shared" si="65"/>
        <v>1</v>
      </c>
      <c r="O642" s="1">
        <f t="shared" si="66"/>
        <v>8.1389027273365139E-2</v>
      </c>
      <c r="P642" s="1">
        <f t="shared" si="67"/>
        <v>0.91861097272663483</v>
      </c>
      <c r="Q642" s="1">
        <f t="shared" si="68"/>
        <v>0.91861097272663483</v>
      </c>
      <c r="R642" s="2">
        <f t="shared" si="69"/>
        <v>-8.4892562107752437E-2</v>
      </c>
    </row>
    <row r="643" spans="1:18" x14ac:dyDescent="0.75">
      <c r="A643">
        <v>71</v>
      </c>
      <c r="B643">
        <v>9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1.6989999999999998</v>
      </c>
      <c r="J643">
        <v>0</v>
      </c>
      <c r="K643" s="1">
        <f t="shared" si="63"/>
        <v>-1.6242424559671893</v>
      </c>
      <c r="L643" s="1">
        <v>0</v>
      </c>
      <c r="M643" s="1">
        <f t="shared" si="64"/>
        <v>0.19706090098414894</v>
      </c>
      <c r="N643" s="1">
        <f t="shared" si="65"/>
        <v>1</v>
      </c>
      <c r="O643" s="1">
        <f t="shared" si="66"/>
        <v>0.16462061439158004</v>
      </c>
      <c r="P643" s="1">
        <f t="shared" si="67"/>
        <v>0.83537938560842007</v>
      </c>
      <c r="Q643" s="1">
        <f t="shared" si="68"/>
        <v>0.83537938560842007</v>
      </c>
      <c r="R643" s="2">
        <f t="shared" si="69"/>
        <v>-0.17986930329675568</v>
      </c>
    </row>
    <row r="644" spans="1:18" x14ac:dyDescent="0.75">
      <c r="A644">
        <v>72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1.9989999999999999</v>
      </c>
      <c r="J644">
        <v>0</v>
      </c>
      <c r="K644" s="1">
        <f t="shared" si="63"/>
        <v>-1.758153056023851</v>
      </c>
      <c r="L644" s="1">
        <v>0</v>
      </c>
      <c r="M644" s="1">
        <f t="shared" si="64"/>
        <v>0.17236291466855119</v>
      </c>
      <c r="N644" s="1">
        <f t="shared" si="65"/>
        <v>1</v>
      </c>
      <c r="O644" s="1">
        <f t="shared" si="66"/>
        <v>0.1470218074215367</v>
      </c>
      <c r="P644" s="1">
        <f t="shared" si="67"/>
        <v>0.8529781925784633</v>
      </c>
      <c r="Q644" s="1">
        <f t="shared" si="68"/>
        <v>0.8529781925784633</v>
      </c>
      <c r="R644" s="2">
        <f t="shared" si="69"/>
        <v>-0.15902129737592208</v>
      </c>
    </row>
    <row r="645" spans="1:18" x14ac:dyDescent="0.75">
      <c r="A645">
        <v>72</v>
      </c>
      <c r="B645">
        <v>2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1.399</v>
      </c>
      <c r="J645">
        <v>0</v>
      </c>
      <c r="K645" s="1">
        <f t="shared" si="63"/>
        <v>-2.2897116529770853</v>
      </c>
      <c r="L645" s="1">
        <v>0</v>
      </c>
      <c r="M645" s="1">
        <f t="shared" si="64"/>
        <v>0.10129566594693437</v>
      </c>
      <c r="N645" s="1">
        <f t="shared" si="65"/>
        <v>1</v>
      </c>
      <c r="O645" s="1">
        <f t="shared" si="66"/>
        <v>9.1978629426310007E-2</v>
      </c>
      <c r="P645" s="1">
        <f t="shared" si="67"/>
        <v>0.90802137057368992</v>
      </c>
      <c r="Q645" s="1">
        <f t="shared" si="68"/>
        <v>0.90802137057368992</v>
      </c>
      <c r="R645" s="2">
        <f t="shared" si="69"/>
        <v>-9.648736478370025E-2</v>
      </c>
    </row>
    <row r="646" spans="1:18" x14ac:dyDescent="0.75">
      <c r="A646">
        <v>72</v>
      </c>
      <c r="B646">
        <v>3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1.9989999999999999</v>
      </c>
      <c r="J646">
        <v>0</v>
      </c>
      <c r="K646" s="1">
        <f t="shared" ref="K646:K709" si="70">$E$1+C646*$G$1+D646*$I$1+F646*$K$1+G646*$M$1+I646*$O$1</f>
        <v>-0.62385653604022995</v>
      </c>
      <c r="L646" s="1">
        <v>0</v>
      </c>
      <c r="M646" s="1">
        <f t="shared" ref="M646:M709" si="71">EXP(K646)</f>
        <v>0.53587383073476125</v>
      </c>
      <c r="N646" s="1">
        <f t="shared" ref="N646:N709" si="72">EXP(L646)</f>
        <v>1</v>
      </c>
      <c r="O646" s="1">
        <f t="shared" ref="O646:O709" si="73">M646/(M646+N646)</f>
        <v>0.34890485143457356</v>
      </c>
      <c r="P646" s="1">
        <f t="shared" ref="P646:P709" si="74">N646/(M646+N646)</f>
        <v>0.6510951485654265</v>
      </c>
      <c r="Q646" s="1">
        <f t="shared" ref="Q646:Q709" si="75">O646^J646*P646^(1-J646)</f>
        <v>0.6510951485654265</v>
      </c>
      <c r="R646" s="2">
        <f t="shared" ref="R646:R709" si="76">LN(Q646)</f>
        <v>-0.42909948990296365</v>
      </c>
    </row>
    <row r="647" spans="1:18" x14ac:dyDescent="0.75">
      <c r="A647">
        <v>72</v>
      </c>
      <c r="B647">
        <v>4</v>
      </c>
      <c r="C647">
        <v>0</v>
      </c>
      <c r="D647">
        <v>0</v>
      </c>
      <c r="E647">
        <v>1</v>
      </c>
      <c r="F647">
        <v>1</v>
      </c>
      <c r="G647">
        <v>0</v>
      </c>
      <c r="H647">
        <v>0</v>
      </c>
      <c r="I647">
        <v>1.6989999999999998</v>
      </c>
      <c r="J647">
        <v>0</v>
      </c>
      <c r="K647" s="1">
        <f t="shared" si="70"/>
        <v>0.12368257585403408</v>
      </c>
      <c r="L647" s="1">
        <v>0</v>
      </c>
      <c r="M647" s="1">
        <f t="shared" si="71"/>
        <v>1.1316565988519474</v>
      </c>
      <c r="N647" s="1">
        <f t="shared" si="72"/>
        <v>1</v>
      </c>
      <c r="O647" s="1">
        <f t="shared" si="73"/>
        <v>0.53088128709916371</v>
      </c>
      <c r="P647" s="1">
        <f t="shared" si="74"/>
        <v>0.4691187129008364</v>
      </c>
      <c r="Q647" s="1">
        <f t="shared" si="75"/>
        <v>0.4691187129008364</v>
      </c>
      <c r="R647" s="2">
        <f t="shared" si="76"/>
        <v>-0.75689942337356675</v>
      </c>
    </row>
    <row r="648" spans="1:18" x14ac:dyDescent="0.75">
      <c r="A648">
        <v>72</v>
      </c>
      <c r="B648">
        <v>5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1.9989999999999999</v>
      </c>
      <c r="J648">
        <v>0</v>
      </c>
      <c r="K648" s="1">
        <f t="shared" si="70"/>
        <v>-2.3955412150206747</v>
      </c>
      <c r="L648" s="1">
        <v>0</v>
      </c>
      <c r="M648" s="1">
        <f t="shared" si="71"/>
        <v>9.1123348249744496E-2</v>
      </c>
      <c r="N648" s="1">
        <f t="shared" si="72"/>
        <v>1</v>
      </c>
      <c r="O648" s="1">
        <f t="shared" si="73"/>
        <v>8.3513333662884381E-2</v>
      </c>
      <c r="P648" s="1">
        <f t="shared" si="74"/>
        <v>0.91648666633711562</v>
      </c>
      <c r="Q648" s="1">
        <f t="shared" si="75"/>
        <v>0.91648666633711562</v>
      </c>
      <c r="R648" s="2">
        <f t="shared" si="76"/>
        <v>-8.7207760267437304E-2</v>
      </c>
    </row>
    <row r="649" spans="1:18" x14ac:dyDescent="0.75">
      <c r="A649">
        <v>72</v>
      </c>
      <c r="B649">
        <v>6</v>
      </c>
      <c r="C649">
        <v>1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1.399</v>
      </c>
      <c r="J649">
        <v>1</v>
      </c>
      <c r="K649" s="1">
        <f t="shared" si="70"/>
        <v>9.5601537840961814E-2</v>
      </c>
      <c r="L649" s="1">
        <v>0</v>
      </c>
      <c r="M649" s="1">
        <f t="shared" si="71"/>
        <v>1.1003205405340635</v>
      </c>
      <c r="N649" s="1">
        <f t="shared" si="72"/>
        <v>1</v>
      </c>
      <c r="O649" s="1">
        <f t="shared" si="73"/>
        <v>0.52388219764506849</v>
      </c>
      <c r="P649" s="1">
        <f t="shared" si="74"/>
        <v>0.4761178023549314</v>
      </c>
      <c r="Q649" s="1">
        <f t="shared" si="75"/>
        <v>0.52388219764506849</v>
      </c>
      <c r="R649" s="2">
        <f t="shared" si="76"/>
        <v>-0.64648843358992203</v>
      </c>
    </row>
    <row r="650" spans="1:18" x14ac:dyDescent="0.75">
      <c r="A650">
        <v>72</v>
      </c>
      <c r="B650">
        <v>7</v>
      </c>
      <c r="C650">
        <v>0</v>
      </c>
      <c r="D650">
        <v>0</v>
      </c>
      <c r="E650">
        <v>1</v>
      </c>
      <c r="F650">
        <v>0</v>
      </c>
      <c r="G650">
        <v>1</v>
      </c>
      <c r="H650">
        <v>0</v>
      </c>
      <c r="I650">
        <v>1.399</v>
      </c>
      <c r="J650">
        <v>0</v>
      </c>
      <c r="K650" s="1">
        <f t="shared" si="70"/>
        <v>-0.87670334407292549</v>
      </c>
      <c r="L650" s="1">
        <v>0</v>
      </c>
      <c r="M650" s="1">
        <f t="shared" si="71"/>
        <v>0.41615256462262679</v>
      </c>
      <c r="N650" s="1">
        <f t="shared" si="72"/>
        <v>1</v>
      </c>
      <c r="O650" s="1">
        <f t="shared" si="73"/>
        <v>0.29386139249306253</v>
      </c>
      <c r="P650" s="1">
        <f t="shared" si="74"/>
        <v>0.70613860750693758</v>
      </c>
      <c r="Q650" s="1">
        <f t="shared" si="75"/>
        <v>0.70613860750693758</v>
      </c>
      <c r="R650" s="2">
        <f t="shared" si="76"/>
        <v>-0.34794373284518837</v>
      </c>
    </row>
    <row r="651" spans="1:18" x14ac:dyDescent="0.75">
      <c r="A651">
        <v>72</v>
      </c>
      <c r="B651">
        <v>8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1.6989999999999998</v>
      </c>
      <c r="J651">
        <v>0</v>
      </c>
      <c r="K651" s="1">
        <f t="shared" si="70"/>
        <v>-2.4236222530337468</v>
      </c>
      <c r="L651" s="1">
        <v>0</v>
      </c>
      <c r="M651" s="1">
        <f t="shared" si="71"/>
        <v>8.8600103514750117E-2</v>
      </c>
      <c r="N651" s="1">
        <f t="shared" si="72"/>
        <v>1</v>
      </c>
      <c r="O651" s="1">
        <f t="shared" si="73"/>
        <v>8.1389027273365139E-2</v>
      </c>
      <c r="P651" s="1">
        <f t="shared" si="74"/>
        <v>0.91861097272663483</v>
      </c>
      <c r="Q651" s="1">
        <f t="shared" si="75"/>
        <v>0.91861097272663483</v>
      </c>
      <c r="R651" s="2">
        <f t="shared" si="76"/>
        <v>-8.4892562107752437E-2</v>
      </c>
    </row>
    <row r="652" spans="1:18" x14ac:dyDescent="0.75">
      <c r="A652">
        <v>72</v>
      </c>
      <c r="B652">
        <v>9</v>
      </c>
      <c r="C652">
        <v>0</v>
      </c>
      <c r="D652">
        <v>1</v>
      </c>
      <c r="E652">
        <v>0</v>
      </c>
      <c r="F652">
        <v>0</v>
      </c>
      <c r="G652">
        <v>1</v>
      </c>
      <c r="H652">
        <v>0</v>
      </c>
      <c r="I652">
        <v>1.6989999999999998</v>
      </c>
      <c r="J652">
        <v>0</v>
      </c>
      <c r="K652" s="1">
        <f t="shared" si="70"/>
        <v>-1.6242424559671893</v>
      </c>
      <c r="L652" s="1">
        <v>0</v>
      </c>
      <c r="M652" s="1">
        <f t="shared" si="71"/>
        <v>0.19706090098414894</v>
      </c>
      <c r="N652" s="1">
        <f t="shared" si="72"/>
        <v>1</v>
      </c>
      <c r="O652" s="1">
        <f t="shared" si="73"/>
        <v>0.16462061439158004</v>
      </c>
      <c r="P652" s="1">
        <f t="shared" si="74"/>
        <v>0.83537938560842007</v>
      </c>
      <c r="Q652" s="1">
        <f t="shared" si="75"/>
        <v>0.83537938560842007</v>
      </c>
      <c r="R652" s="2">
        <f t="shared" si="76"/>
        <v>-0.17986930329675568</v>
      </c>
    </row>
    <row r="653" spans="1:18" x14ac:dyDescent="0.75">
      <c r="A653">
        <v>73</v>
      </c>
      <c r="B653">
        <v>1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1.9989999999999999</v>
      </c>
      <c r="J653">
        <v>0</v>
      </c>
      <c r="K653" s="1">
        <f t="shared" si="70"/>
        <v>-1.758153056023851</v>
      </c>
      <c r="L653" s="1">
        <v>0</v>
      </c>
      <c r="M653" s="1">
        <f t="shared" si="71"/>
        <v>0.17236291466855119</v>
      </c>
      <c r="N653" s="1">
        <f t="shared" si="72"/>
        <v>1</v>
      </c>
      <c r="O653" s="1">
        <f t="shared" si="73"/>
        <v>0.1470218074215367</v>
      </c>
      <c r="P653" s="1">
        <f t="shared" si="74"/>
        <v>0.8529781925784633</v>
      </c>
      <c r="Q653" s="1">
        <f t="shared" si="75"/>
        <v>0.8529781925784633</v>
      </c>
      <c r="R653" s="2">
        <f t="shared" si="76"/>
        <v>-0.15902129737592208</v>
      </c>
    </row>
    <row r="654" spans="1:18" x14ac:dyDescent="0.75">
      <c r="A654">
        <v>73</v>
      </c>
      <c r="B654">
        <v>2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1</v>
      </c>
      <c r="I654">
        <v>1.399</v>
      </c>
      <c r="J654">
        <v>0</v>
      </c>
      <c r="K654" s="1">
        <f t="shared" si="70"/>
        <v>-2.2897116529770853</v>
      </c>
      <c r="L654" s="1">
        <v>0</v>
      </c>
      <c r="M654" s="1">
        <f t="shared" si="71"/>
        <v>0.10129566594693437</v>
      </c>
      <c r="N654" s="1">
        <f t="shared" si="72"/>
        <v>1</v>
      </c>
      <c r="O654" s="1">
        <f t="shared" si="73"/>
        <v>9.1978629426310007E-2</v>
      </c>
      <c r="P654" s="1">
        <f t="shared" si="74"/>
        <v>0.90802137057368992</v>
      </c>
      <c r="Q654" s="1">
        <f t="shared" si="75"/>
        <v>0.90802137057368992</v>
      </c>
      <c r="R654" s="2">
        <f t="shared" si="76"/>
        <v>-9.648736478370025E-2</v>
      </c>
    </row>
    <row r="655" spans="1:18" x14ac:dyDescent="0.75">
      <c r="A655">
        <v>73</v>
      </c>
      <c r="B655">
        <v>3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1.9989999999999999</v>
      </c>
      <c r="J655">
        <v>1</v>
      </c>
      <c r="K655" s="1">
        <f t="shared" si="70"/>
        <v>-0.62385653604022995</v>
      </c>
      <c r="L655" s="1">
        <v>0</v>
      </c>
      <c r="M655" s="1">
        <f t="shared" si="71"/>
        <v>0.53587383073476125</v>
      </c>
      <c r="N655" s="1">
        <f t="shared" si="72"/>
        <v>1</v>
      </c>
      <c r="O655" s="1">
        <f t="shared" si="73"/>
        <v>0.34890485143457356</v>
      </c>
      <c r="P655" s="1">
        <f t="shared" si="74"/>
        <v>0.6510951485654265</v>
      </c>
      <c r="Q655" s="1">
        <f t="shared" si="75"/>
        <v>0.34890485143457356</v>
      </c>
      <c r="R655" s="2">
        <f t="shared" si="76"/>
        <v>-1.0529560259431936</v>
      </c>
    </row>
    <row r="656" spans="1:18" x14ac:dyDescent="0.75">
      <c r="A656">
        <v>73</v>
      </c>
      <c r="B656">
        <v>4</v>
      </c>
      <c r="C656">
        <v>0</v>
      </c>
      <c r="D656">
        <v>0</v>
      </c>
      <c r="E656">
        <v>1</v>
      </c>
      <c r="F656">
        <v>1</v>
      </c>
      <c r="G656">
        <v>0</v>
      </c>
      <c r="H656">
        <v>0</v>
      </c>
      <c r="I656">
        <v>1.6989999999999998</v>
      </c>
      <c r="J656">
        <v>0</v>
      </c>
      <c r="K656" s="1">
        <f t="shared" si="70"/>
        <v>0.12368257585403408</v>
      </c>
      <c r="L656" s="1">
        <v>0</v>
      </c>
      <c r="M656" s="1">
        <f t="shared" si="71"/>
        <v>1.1316565988519474</v>
      </c>
      <c r="N656" s="1">
        <f t="shared" si="72"/>
        <v>1</v>
      </c>
      <c r="O656" s="1">
        <f t="shared" si="73"/>
        <v>0.53088128709916371</v>
      </c>
      <c r="P656" s="1">
        <f t="shared" si="74"/>
        <v>0.4691187129008364</v>
      </c>
      <c r="Q656" s="1">
        <f t="shared" si="75"/>
        <v>0.4691187129008364</v>
      </c>
      <c r="R656" s="2">
        <f t="shared" si="76"/>
        <v>-0.75689942337356675</v>
      </c>
    </row>
    <row r="657" spans="1:18" x14ac:dyDescent="0.75">
      <c r="A657">
        <v>73</v>
      </c>
      <c r="B657">
        <v>5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1</v>
      </c>
      <c r="I657">
        <v>1.9989999999999999</v>
      </c>
      <c r="J657">
        <v>0</v>
      </c>
      <c r="K657" s="1">
        <f t="shared" si="70"/>
        <v>-2.3955412150206747</v>
      </c>
      <c r="L657" s="1">
        <v>0</v>
      </c>
      <c r="M657" s="1">
        <f t="shared" si="71"/>
        <v>9.1123348249744496E-2</v>
      </c>
      <c r="N657" s="1">
        <f t="shared" si="72"/>
        <v>1</v>
      </c>
      <c r="O657" s="1">
        <f t="shared" si="73"/>
        <v>8.3513333662884381E-2</v>
      </c>
      <c r="P657" s="1">
        <f t="shared" si="74"/>
        <v>0.91648666633711562</v>
      </c>
      <c r="Q657" s="1">
        <f t="shared" si="75"/>
        <v>0.91648666633711562</v>
      </c>
      <c r="R657" s="2">
        <f t="shared" si="76"/>
        <v>-8.7207760267437304E-2</v>
      </c>
    </row>
    <row r="658" spans="1:18" x14ac:dyDescent="0.75">
      <c r="A658">
        <v>73</v>
      </c>
      <c r="B658">
        <v>6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1.399</v>
      </c>
      <c r="J658">
        <v>1</v>
      </c>
      <c r="K658" s="1">
        <f t="shared" si="70"/>
        <v>9.5601537840961814E-2</v>
      </c>
      <c r="L658" s="1">
        <v>0</v>
      </c>
      <c r="M658" s="1">
        <f t="shared" si="71"/>
        <v>1.1003205405340635</v>
      </c>
      <c r="N658" s="1">
        <f t="shared" si="72"/>
        <v>1</v>
      </c>
      <c r="O658" s="1">
        <f t="shared" si="73"/>
        <v>0.52388219764506849</v>
      </c>
      <c r="P658" s="1">
        <f t="shared" si="74"/>
        <v>0.4761178023549314</v>
      </c>
      <c r="Q658" s="1">
        <f t="shared" si="75"/>
        <v>0.52388219764506849</v>
      </c>
      <c r="R658" s="2">
        <f t="shared" si="76"/>
        <v>-0.64648843358992203</v>
      </c>
    </row>
    <row r="659" spans="1:18" x14ac:dyDescent="0.75">
      <c r="A659">
        <v>73</v>
      </c>
      <c r="B659">
        <v>7</v>
      </c>
      <c r="C659">
        <v>0</v>
      </c>
      <c r="D659">
        <v>0</v>
      </c>
      <c r="E659">
        <v>1</v>
      </c>
      <c r="F659">
        <v>0</v>
      </c>
      <c r="G659">
        <v>1</v>
      </c>
      <c r="H659">
        <v>0</v>
      </c>
      <c r="I659">
        <v>1.399</v>
      </c>
      <c r="J659">
        <v>0</v>
      </c>
      <c r="K659" s="1">
        <f t="shared" si="70"/>
        <v>-0.87670334407292549</v>
      </c>
      <c r="L659" s="1">
        <v>0</v>
      </c>
      <c r="M659" s="1">
        <f t="shared" si="71"/>
        <v>0.41615256462262679</v>
      </c>
      <c r="N659" s="1">
        <f t="shared" si="72"/>
        <v>1</v>
      </c>
      <c r="O659" s="1">
        <f t="shared" si="73"/>
        <v>0.29386139249306253</v>
      </c>
      <c r="P659" s="1">
        <f t="shared" si="74"/>
        <v>0.70613860750693758</v>
      </c>
      <c r="Q659" s="1">
        <f t="shared" si="75"/>
        <v>0.70613860750693758</v>
      </c>
      <c r="R659" s="2">
        <f t="shared" si="76"/>
        <v>-0.34794373284518837</v>
      </c>
    </row>
    <row r="660" spans="1:18" x14ac:dyDescent="0.75">
      <c r="A660">
        <v>73</v>
      </c>
      <c r="B660">
        <v>8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1.6989999999999998</v>
      </c>
      <c r="J660">
        <v>0</v>
      </c>
      <c r="K660" s="1">
        <f t="shared" si="70"/>
        <v>-2.4236222530337468</v>
      </c>
      <c r="L660" s="1">
        <v>0</v>
      </c>
      <c r="M660" s="1">
        <f t="shared" si="71"/>
        <v>8.8600103514750117E-2</v>
      </c>
      <c r="N660" s="1">
        <f t="shared" si="72"/>
        <v>1</v>
      </c>
      <c r="O660" s="1">
        <f t="shared" si="73"/>
        <v>8.1389027273365139E-2</v>
      </c>
      <c r="P660" s="1">
        <f t="shared" si="74"/>
        <v>0.91861097272663483</v>
      </c>
      <c r="Q660" s="1">
        <f t="shared" si="75"/>
        <v>0.91861097272663483</v>
      </c>
      <c r="R660" s="2">
        <f t="shared" si="76"/>
        <v>-8.4892562107752437E-2</v>
      </c>
    </row>
    <row r="661" spans="1:18" x14ac:dyDescent="0.75">
      <c r="A661">
        <v>73</v>
      </c>
      <c r="B661">
        <v>9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1.6989999999999998</v>
      </c>
      <c r="J661">
        <v>0</v>
      </c>
      <c r="K661" s="1">
        <f t="shared" si="70"/>
        <v>-1.6242424559671893</v>
      </c>
      <c r="L661" s="1">
        <v>0</v>
      </c>
      <c r="M661" s="1">
        <f t="shared" si="71"/>
        <v>0.19706090098414894</v>
      </c>
      <c r="N661" s="1">
        <f t="shared" si="72"/>
        <v>1</v>
      </c>
      <c r="O661" s="1">
        <f t="shared" si="73"/>
        <v>0.16462061439158004</v>
      </c>
      <c r="P661" s="1">
        <f t="shared" si="74"/>
        <v>0.83537938560842007</v>
      </c>
      <c r="Q661" s="1">
        <f t="shared" si="75"/>
        <v>0.83537938560842007</v>
      </c>
      <c r="R661" s="2">
        <f t="shared" si="76"/>
        <v>-0.17986930329675568</v>
      </c>
    </row>
    <row r="662" spans="1:18" x14ac:dyDescent="0.75">
      <c r="A662">
        <v>74</v>
      </c>
      <c r="B662">
        <v>1</v>
      </c>
      <c r="C662">
        <v>1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1.9989999999999999</v>
      </c>
      <c r="J662">
        <v>0</v>
      </c>
      <c r="K662" s="1">
        <f t="shared" si="70"/>
        <v>-1.758153056023851</v>
      </c>
      <c r="L662" s="1">
        <v>0</v>
      </c>
      <c r="M662" s="1">
        <f t="shared" si="71"/>
        <v>0.17236291466855119</v>
      </c>
      <c r="N662" s="1">
        <f t="shared" si="72"/>
        <v>1</v>
      </c>
      <c r="O662" s="1">
        <f t="shared" si="73"/>
        <v>0.1470218074215367</v>
      </c>
      <c r="P662" s="1">
        <f t="shared" si="74"/>
        <v>0.8529781925784633</v>
      </c>
      <c r="Q662" s="1">
        <f t="shared" si="75"/>
        <v>0.8529781925784633</v>
      </c>
      <c r="R662" s="2">
        <f t="shared" si="76"/>
        <v>-0.15902129737592208</v>
      </c>
    </row>
    <row r="663" spans="1:18" x14ac:dyDescent="0.75">
      <c r="A663">
        <v>74</v>
      </c>
      <c r="B663">
        <v>2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1</v>
      </c>
      <c r="I663">
        <v>1.399</v>
      </c>
      <c r="J663">
        <v>0</v>
      </c>
      <c r="K663" s="1">
        <f t="shared" si="70"/>
        <v>-2.2897116529770853</v>
      </c>
      <c r="L663" s="1">
        <v>0</v>
      </c>
      <c r="M663" s="1">
        <f t="shared" si="71"/>
        <v>0.10129566594693437</v>
      </c>
      <c r="N663" s="1">
        <f t="shared" si="72"/>
        <v>1</v>
      </c>
      <c r="O663" s="1">
        <f t="shared" si="73"/>
        <v>9.1978629426310007E-2</v>
      </c>
      <c r="P663" s="1">
        <f t="shared" si="74"/>
        <v>0.90802137057368992</v>
      </c>
      <c r="Q663" s="1">
        <f t="shared" si="75"/>
        <v>0.90802137057368992</v>
      </c>
      <c r="R663" s="2">
        <f t="shared" si="76"/>
        <v>-9.648736478370025E-2</v>
      </c>
    </row>
    <row r="664" spans="1:18" x14ac:dyDescent="0.75">
      <c r="A664">
        <v>74</v>
      </c>
      <c r="B664">
        <v>3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1.9989999999999999</v>
      </c>
      <c r="J664">
        <v>0</v>
      </c>
      <c r="K664" s="1">
        <f t="shared" si="70"/>
        <v>-0.62385653604022995</v>
      </c>
      <c r="L664" s="1">
        <v>0</v>
      </c>
      <c r="M664" s="1">
        <f t="shared" si="71"/>
        <v>0.53587383073476125</v>
      </c>
      <c r="N664" s="1">
        <f t="shared" si="72"/>
        <v>1</v>
      </c>
      <c r="O664" s="1">
        <f t="shared" si="73"/>
        <v>0.34890485143457356</v>
      </c>
      <c r="P664" s="1">
        <f t="shared" si="74"/>
        <v>0.6510951485654265</v>
      </c>
      <c r="Q664" s="1">
        <f t="shared" si="75"/>
        <v>0.6510951485654265</v>
      </c>
      <c r="R664" s="2">
        <f t="shared" si="76"/>
        <v>-0.42909948990296365</v>
      </c>
    </row>
    <row r="665" spans="1:18" x14ac:dyDescent="0.75">
      <c r="A665">
        <v>74</v>
      </c>
      <c r="B665">
        <v>4</v>
      </c>
      <c r="C665">
        <v>0</v>
      </c>
      <c r="D665">
        <v>0</v>
      </c>
      <c r="E665">
        <v>1</v>
      </c>
      <c r="F665">
        <v>1</v>
      </c>
      <c r="G665">
        <v>0</v>
      </c>
      <c r="H665">
        <v>0</v>
      </c>
      <c r="I665">
        <v>1.6989999999999998</v>
      </c>
      <c r="J665">
        <v>0</v>
      </c>
      <c r="K665" s="1">
        <f t="shared" si="70"/>
        <v>0.12368257585403408</v>
      </c>
      <c r="L665" s="1">
        <v>0</v>
      </c>
      <c r="M665" s="1">
        <f t="shared" si="71"/>
        <v>1.1316565988519474</v>
      </c>
      <c r="N665" s="1">
        <f t="shared" si="72"/>
        <v>1</v>
      </c>
      <c r="O665" s="1">
        <f t="shared" si="73"/>
        <v>0.53088128709916371</v>
      </c>
      <c r="P665" s="1">
        <f t="shared" si="74"/>
        <v>0.4691187129008364</v>
      </c>
      <c r="Q665" s="1">
        <f t="shared" si="75"/>
        <v>0.4691187129008364</v>
      </c>
      <c r="R665" s="2">
        <f t="shared" si="76"/>
        <v>-0.75689942337356675</v>
      </c>
    </row>
    <row r="666" spans="1:18" x14ac:dyDescent="0.75">
      <c r="A666">
        <v>74</v>
      </c>
      <c r="B666">
        <v>5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1</v>
      </c>
      <c r="I666">
        <v>1.9989999999999999</v>
      </c>
      <c r="J666">
        <v>0</v>
      </c>
      <c r="K666" s="1">
        <f t="shared" si="70"/>
        <v>-2.3955412150206747</v>
      </c>
      <c r="L666" s="1">
        <v>0</v>
      </c>
      <c r="M666" s="1">
        <f t="shared" si="71"/>
        <v>9.1123348249744496E-2</v>
      </c>
      <c r="N666" s="1">
        <f t="shared" si="72"/>
        <v>1</v>
      </c>
      <c r="O666" s="1">
        <f t="shared" si="73"/>
        <v>8.3513333662884381E-2</v>
      </c>
      <c r="P666" s="1">
        <f t="shared" si="74"/>
        <v>0.91648666633711562</v>
      </c>
      <c r="Q666" s="1">
        <f t="shared" si="75"/>
        <v>0.91648666633711562</v>
      </c>
      <c r="R666" s="2">
        <f t="shared" si="76"/>
        <v>-8.7207760267437304E-2</v>
      </c>
    </row>
    <row r="667" spans="1:18" x14ac:dyDescent="0.75">
      <c r="A667">
        <v>74</v>
      </c>
      <c r="B667">
        <v>6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1.399</v>
      </c>
      <c r="J667">
        <v>0</v>
      </c>
      <c r="K667" s="1">
        <f t="shared" si="70"/>
        <v>9.5601537840961814E-2</v>
      </c>
      <c r="L667" s="1">
        <v>0</v>
      </c>
      <c r="M667" s="1">
        <f t="shared" si="71"/>
        <v>1.1003205405340635</v>
      </c>
      <c r="N667" s="1">
        <f t="shared" si="72"/>
        <v>1</v>
      </c>
      <c r="O667" s="1">
        <f t="shared" si="73"/>
        <v>0.52388219764506849</v>
      </c>
      <c r="P667" s="1">
        <f t="shared" si="74"/>
        <v>0.4761178023549314</v>
      </c>
      <c r="Q667" s="1">
        <f t="shared" si="75"/>
        <v>0.4761178023549314</v>
      </c>
      <c r="R667" s="2">
        <f t="shared" si="76"/>
        <v>-0.74208997143088384</v>
      </c>
    </row>
    <row r="668" spans="1:18" x14ac:dyDescent="0.75">
      <c r="A668">
        <v>74</v>
      </c>
      <c r="B668">
        <v>7</v>
      </c>
      <c r="C668">
        <v>0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1.399</v>
      </c>
      <c r="J668">
        <v>0</v>
      </c>
      <c r="K668" s="1">
        <f t="shared" si="70"/>
        <v>-0.87670334407292549</v>
      </c>
      <c r="L668" s="1">
        <v>0</v>
      </c>
      <c r="M668" s="1">
        <f t="shared" si="71"/>
        <v>0.41615256462262679</v>
      </c>
      <c r="N668" s="1">
        <f t="shared" si="72"/>
        <v>1</v>
      </c>
      <c r="O668" s="1">
        <f t="shared" si="73"/>
        <v>0.29386139249306253</v>
      </c>
      <c r="P668" s="1">
        <f t="shared" si="74"/>
        <v>0.70613860750693758</v>
      </c>
      <c r="Q668" s="1">
        <f t="shared" si="75"/>
        <v>0.70613860750693758</v>
      </c>
      <c r="R668" s="2">
        <f t="shared" si="76"/>
        <v>-0.34794373284518837</v>
      </c>
    </row>
    <row r="669" spans="1:18" x14ac:dyDescent="0.75">
      <c r="A669">
        <v>74</v>
      </c>
      <c r="B669">
        <v>8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1.6989999999999998</v>
      </c>
      <c r="J669">
        <v>0</v>
      </c>
      <c r="K669" s="1">
        <f t="shared" si="70"/>
        <v>-2.4236222530337468</v>
      </c>
      <c r="L669" s="1">
        <v>0</v>
      </c>
      <c r="M669" s="1">
        <f t="shared" si="71"/>
        <v>8.8600103514750117E-2</v>
      </c>
      <c r="N669" s="1">
        <f t="shared" si="72"/>
        <v>1</v>
      </c>
      <c r="O669" s="1">
        <f t="shared" si="73"/>
        <v>8.1389027273365139E-2</v>
      </c>
      <c r="P669" s="1">
        <f t="shared" si="74"/>
        <v>0.91861097272663483</v>
      </c>
      <c r="Q669" s="1">
        <f t="shared" si="75"/>
        <v>0.91861097272663483</v>
      </c>
      <c r="R669" s="2">
        <f t="shared" si="76"/>
        <v>-8.4892562107752437E-2</v>
      </c>
    </row>
    <row r="670" spans="1:18" x14ac:dyDescent="0.75">
      <c r="A670">
        <v>74</v>
      </c>
      <c r="B670">
        <v>9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1.6989999999999998</v>
      </c>
      <c r="J670">
        <v>0</v>
      </c>
      <c r="K670" s="1">
        <f t="shared" si="70"/>
        <v>-1.6242424559671893</v>
      </c>
      <c r="L670" s="1">
        <v>0</v>
      </c>
      <c r="M670" s="1">
        <f t="shared" si="71"/>
        <v>0.19706090098414894</v>
      </c>
      <c r="N670" s="1">
        <f t="shared" si="72"/>
        <v>1</v>
      </c>
      <c r="O670" s="1">
        <f t="shared" si="73"/>
        <v>0.16462061439158004</v>
      </c>
      <c r="P670" s="1">
        <f t="shared" si="74"/>
        <v>0.83537938560842007</v>
      </c>
      <c r="Q670" s="1">
        <f t="shared" si="75"/>
        <v>0.83537938560842007</v>
      </c>
      <c r="R670" s="2">
        <f t="shared" si="76"/>
        <v>-0.17986930329675568</v>
      </c>
    </row>
    <row r="671" spans="1:18" x14ac:dyDescent="0.75">
      <c r="A671">
        <v>75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1.9989999999999999</v>
      </c>
      <c r="J671">
        <v>0</v>
      </c>
      <c r="K671" s="1">
        <f t="shared" si="70"/>
        <v>-1.758153056023851</v>
      </c>
      <c r="L671" s="1">
        <v>0</v>
      </c>
      <c r="M671" s="1">
        <f t="shared" si="71"/>
        <v>0.17236291466855119</v>
      </c>
      <c r="N671" s="1">
        <f t="shared" si="72"/>
        <v>1</v>
      </c>
      <c r="O671" s="1">
        <f t="shared" si="73"/>
        <v>0.1470218074215367</v>
      </c>
      <c r="P671" s="1">
        <f t="shared" si="74"/>
        <v>0.8529781925784633</v>
      </c>
      <c r="Q671" s="1">
        <f t="shared" si="75"/>
        <v>0.8529781925784633</v>
      </c>
      <c r="R671" s="2">
        <f t="shared" si="76"/>
        <v>-0.15902129737592208</v>
      </c>
    </row>
    <row r="672" spans="1:18" x14ac:dyDescent="0.75">
      <c r="A672">
        <v>75</v>
      </c>
      <c r="B672">
        <v>2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1</v>
      </c>
      <c r="I672">
        <v>1.399</v>
      </c>
      <c r="J672">
        <v>0</v>
      </c>
      <c r="K672" s="1">
        <f t="shared" si="70"/>
        <v>-2.2897116529770853</v>
      </c>
      <c r="L672" s="1">
        <v>0</v>
      </c>
      <c r="M672" s="1">
        <f t="shared" si="71"/>
        <v>0.10129566594693437</v>
      </c>
      <c r="N672" s="1">
        <f t="shared" si="72"/>
        <v>1</v>
      </c>
      <c r="O672" s="1">
        <f t="shared" si="73"/>
        <v>9.1978629426310007E-2</v>
      </c>
      <c r="P672" s="1">
        <f t="shared" si="74"/>
        <v>0.90802137057368992</v>
      </c>
      <c r="Q672" s="1">
        <f t="shared" si="75"/>
        <v>0.90802137057368992</v>
      </c>
      <c r="R672" s="2">
        <f t="shared" si="76"/>
        <v>-9.648736478370025E-2</v>
      </c>
    </row>
    <row r="673" spans="1:18" x14ac:dyDescent="0.75">
      <c r="A673">
        <v>75</v>
      </c>
      <c r="B673">
        <v>3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1.9989999999999999</v>
      </c>
      <c r="J673">
        <v>0</v>
      </c>
      <c r="K673" s="1">
        <f t="shared" si="70"/>
        <v>-0.62385653604022995</v>
      </c>
      <c r="L673" s="1">
        <v>0</v>
      </c>
      <c r="M673" s="1">
        <f t="shared" si="71"/>
        <v>0.53587383073476125</v>
      </c>
      <c r="N673" s="1">
        <f t="shared" si="72"/>
        <v>1</v>
      </c>
      <c r="O673" s="1">
        <f t="shared" si="73"/>
        <v>0.34890485143457356</v>
      </c>
      <c r="P673" s="1">
        <f t="shared" si="74"/>
        <v>0.6510951485654265</v>
      </c>
      <c r="Q673" s="1">
        <f t="shared" si="75"/>
        <v>0.6510951485654265</v>
      </c>
      <c r="R673" s="2">
        <f t="shared" si="76"/>
        <v>-0.42909948990296365</v>
      </c>
    </row>
    <row r="674" spans="1:18" x14ac:dyDescent="0.75">
      <c r="A674">
        <v>75</v>
      </c>
      <c r="B674">
        <v>4</v>
      </c>
      <c r="C674">
        <v>0</v>
      </c>
      <c r="D674">
        <v>0</v>
      </c>
      <c r="E674">
        <v>1</v>
      </c>
      <c r="F674">
        <v>1</v>
      </c>
      <c r="G674">
        <v>0</v>
      </c>
      <c r="H674">
        <v>0</v>
      </c>
      <c r="I674">
        <v>1.6989999999999998</v>
      </c>
      <c r="J674">
        <v>0</v>
      </c>
      <c r="K674" s="1">
        <f t="shared" si="70"/>
        <v>0.12368257585403408</v>
      </c>
      <c r="L674" s="1">
        <v>0</v>
      </c>
      <c r="M674" s="1">
        <f t="shared" si="71"/>
        <v>1.1316565988519474</v>
      </c>
      <c r="N674" s="1">
        <f t="shared" si="72"/>
        <v>1</v>
      </c>
      <c r="O674" s="1">
        <f t="shared" si="73"/>
        <v>0.53088128709916371</v>
      </c>
      <c r="P674" s="1">
        <f t="shared" si="74"/>
        <v>0.4691187129008364</v>
      </c>
      <c r="Q674" s="1">
        <f t="shared" si="75"/>
        <v>0.4691187129008364</v>
      </c>
      <c r="R674" s="2">
        <f t="shared" si="76"/>
        <v>-0.75689942337356675</v>
      </c>
    </row>
    <row r="675" spans="1:18" x14ac:dyDescent="0.75">
      <c r="A675">
        <v>75</v>
      </c>
      <c r="B675">
        <v>5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1</v>
      </c>
      <c r="I675">
        <v>1.9989999999999999</v>
      </c>
      <c r="J675">
        <v>0</v>
      </c>
      <c r="K675" s="1">
        <f t="shared" si="70"/>
        <v>-2.3955412150206747</v>
      </c>
      <c r="L675" s="1">
        <v>0</v>
      </c>
      <c r="M675" s="1">
        <f t="shared" si="71"/>
        <v>9.1123348249744496E-2</v>
      </c>
      <c r="N675" s="1">
        <f t="shared" si="72"/>
        <v>1</v>
      </c>
      <c r="O675" s="1">
        <f t="shared" si="73"/>
        <v>8.3513333662884381E-2</v>
      </c>
      <c r="P675" s="1">
        <f t="shared" si="74"/>
        <v>0.91648666633711562</v>
      </c>
      <c r="Q675" s="1">
        <f t="shared" si="75"/>
        <v>0.91648666633711562</v>
      </c>
      <c r="R675" s="2">
        <f t="shared" si="76"/>
        <v>-8.7207760267437304E-2</v>
      </c>
    </row>
    <row r="676" spans="1:18" x14ac:dyDescent="0.75">
      <c r="A676">
        <v>75</v>
      </c>
      <c r="B676">
        <v>6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1.399</v>
      </c>
      <c r="J676">
        <v>1</v>
      </c>
      <c r="K676" s="1">
        <f t="shared" si="70"/>
        <v>9.5601537840961814E-2</v>
      </c>
      <c r="L676" s="1">
        <v>0</v>
      </c>
      <c r="M676" s="1">
        <f t="shared" si="71"/>
        <v>1.1003205405340635</v>
      </c>
      <c r="N676" s="1">
        <f t="shared" si="72"/>
        <v>1</v>
      </c>
      <c r="O676" s="1">
        <f t="shared" si="73"/>
        <v>0.52388219764506849</v>
      </c>
      <c r="P676" s="1">
        <f t="shared" si="74"/>
        <v>0.4761178023549314</v>
      </c>
      <c r="Q676" s="1">
        <f t="shared" si="75"/>
        <v>0.52388219764506849</v>
      </c>
      <c r="R676" s="2">
        <f t="shared" si="76"/>
        <v>-0.64648843358992203</v>
      </c>
    </row>
    <row r="677" spans="1:18" x14ac:dyDescent="0.75">
      <c r="A677">
        <v>75</v>
      </c>
      <c r="B677">
        <v>7</v>
      </c>
      <c r="C677">
        <v>0</v>
      </c>
      <c r="D677">
        <v>0</v>
      </c>
      <c r="E677">
        <v>1</v>
      </c>
      <c r="F677">
        <v>0</v>
      </c>
      <c r="G677">
        <v>1</v>
      </c>
      <c r="H677">
        <v>0</v>
      </c>
      <c r="I677">
        <v>1.399</v>
      </c>
      <c r="J677">
        <v>1</v>
      </c>
      <c r="K677" s="1">
        <f t="shared" si="70"/>
        <v>-0.87670334407292549</v>
      </c>
      <c r="L677" s="1">
        <v>0</v>
      </c>
      <c r="M677" s="1">
        <f t="shared" si="71"/>
        <v>0.41615256462262679</v>
      </c>
      <c r="N677" s="1">
        <f t="shared" si="72"/>
        <v>1</v>
      </c>
      <c r="O677" s="1">
        <f t="shared" si="73"/>
        <v>0.29386139249306253</v>
      </c>
      <c r="P677" s="1">
        <f t="shared" si="74"/>
        <v>0.70613860750693758</v>
      </c>
      <c r="Q677" s="1">
        <f t="shared" si="75"/>
        <v>0.29386139249306253</v>
      </c>
      <c r="R677" s="2">
        <f t="shared" si="76"/>
        <v>-1.2246470769181139</v>
      </c>
    </row>
    <row r="678" spans="1:18" x14ac:dyDescent="0.75">
      <c r="A678">
        <v>75</v>
      </c>
      <c r="B678">
        <v>8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1.6989999999999998</v>
      </c>
      <c r="J678">
        <v>0</v>
      </c>
      <c r="K678" s="1">
        <f t="shared" si="70"/>
        <v>-2.4236222530337468</v>
      </c>
      <c r="L678" s="1">
        <v>0</v>
      </c>
      <c r="M678" s="1">
        <f t="shared" si="71"/>
        <v>8.8600103514750117E-2</v>
      </c>
      <c r="N678" s="1">
        <f t="shared" si="72"/>
        <v>1</v>
      </c>
      <c r="O678" s="1">
        <f t="shared" si="73"/>
        <v>8.1389027273365139E-2</v>
      </c>
      <c r="P678" s="1">
        <f t="shared" si="74"/>
        <v>0.91861097272663483</v>
      </c>
      <c r="Q678" s="1">
        <f t="shared" si="75"/>
        <v>0.91861097272663483</v>
      </c>
      <c r="R678" s="2">
        <f t="shared" si="76"/>
        <v>-8.4892562107752437E-2</v>
      </c>
    </row>
    <row r="679" spans="1:18" x14ac:dyDescent="0.75">
      <c r="A679">
        <v>75</v>
      </c>
      <c r="B679">
        <v>9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0</v>
      </c>
      <c r="I679">
        <v>1.6989999999999998</v>
      </c>
      <c r="J679">
        <v>0</v>
      </c>
      <c r="K679" s="1">
        <f t="shared" si="70"/>
        <v>-1.6242424559671893</v>
      </c>
      <c r="L679" s="1">
        <v>0</v>
      </c>
      <c r="M679" s="1">
        <f t="shared" si="71"/>
        <v>0.19706090098414894</v>
      </c>
      <c r="N679" s="1">
        <f t="shared" si="72"/>
        <v>1</v>
      </c>
      <c r="O679" s="1">
        <f t="shared" si="73"/>
        <v>0.16462061439158004</v>
      </c>
      <c r="P679" s="1">
        <f t="shared" si="74"/>
        <v>0.83537938560842007</v>
      </c>
      <c r="Q679" s="1">
        <f t="shared" si="75"/>
        <v>0.83537938560842007</v>
      </c>
      <c r="R679" s="2">
        <f t="shared" si="76"/>
        <v>-0.17986930329675568</v>
      </c>
    </row>
    <row r="680" spans="1:18" x14ac:dyDescent="0.75">
      <c r="A680">
        <v>76</v>
      </c>
      <c r="B680">
        <v>1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1.9989999999999999</v>
      </c>
      <c r="J680">
        <v>0</v>
      </c>
      <c r="K680" s="1">
        <f t="shared" si="70"/>
        <v>-1.758153056023851</v>
      </c>
      <c r="L680" s="1">
        <v>0</v>
      </c>
      <c r="M680" s="1">
        <f t="shared" si="71"/>
        <v>0.17236291466855119</v>
      </c>
      <c r="N680" s="1">
        <f t="shared" si="72"/>
        <v>1</v>
      </c>
      <c r="O680" s="1">
        <f t="shared" si="73"/>
        <v>0.1470218074215367</v>
      </c>
      <c r="P680" s="1">
        <f t="shared" si="74"/>
        <v>0.8529781925784633</v>
      </c>
      <c r="Q680" s="1">
        <f t="shared" si="75"/>
        <v>0.8529781925784633</v>
      </c>
      <c r="R680" s="2">
        <f t="shared" si="76"/>
        <v>-0.15902129737592208</v>
      </c>
    </row>
    <row r="681" spans="1:18" x14ac:dyDescent="0.75">
      <c r="A681">
        <v>76</v>
      </c>
      <c r="B681">
        <v>2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1.399</v>
      </c>
      <c r="J681">
        <v>0</v>
      </c>
      <c r="K681" s="1">
        <f t="shared" si="70"/>
        <v>-2.2897116529770853</v>
      </c>
      <c r="L681" s="1">
        <v>0</v>
      </c>
      <c r="M681" s="1">
        <f t="shared" si="71"/>
        <v>0.10129566594693437</v>
      </c>
      <c r="N681" s="1">
        <f t="shared" si="72"/>
        <v>1</v>
      </c>
      <c r="O681" s="1">
        <f t="shared" si="73"/>
        <v>9.1978629426310007E-2</v>
      </c>
      <c r="P681" s="1">
        <f t="shared" si="74"/>
        <v>0.90802137057368992</v>
      </c>
      <c r="Q681" s="1">
        <f t="shared" si="75"/>
        <v>0.90802137057368992</v>
      </c>
      <c r="R681" s="2">
        <f t="shared" si="76"/>
        <v>-9.648736478370025E-2</v>
      </c>
    </row>
    <row r="682" spans="1:18" x14ac:dyDescent="0.75">
      <c r="A682">
        <v>76</v>
      </c>
      <c r="B682">
        <v>3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1.9989999999999999</v>
      </c>
      <c r="J682">
        <v>0</v>
      </c>
      <c r="K682" s="1">
        <f t="shared" si="70"/>
        <v>-0.62385653604022995</v>
      </c>
      <c r="L682" s="1">
        <v>0</v>
      </c>
      <c r="M682" s="1">
        <f t="shared" si="71"/>
        <v>0.53587383073476125</v>
      </c>
      <c r="N682" s="1">
        <f t="shared" si="72"/>
        <v>1</v>
      </c>
      <c r="O682" s="1">
        <f t="shared" si="73"/>
        <v>0.34890485143457356</v>
      </c>
      <c r="P682" s="1">
        <f t="shared" si="74"/>
        <v>0.6510951485654265</v>
      </c>
      <c r="Q682" s="1">
        <f t="shared" si="75"/>
        <v>0.6510951485654265</v>
      </c>
      <c r="R682" s="2">
        <f t="shared" si="76"/>
        <v>-0.42909948990296365</v>
      </c>
    </row>
    <row r="683" spans="1:18" x14ac:dyDescent="0.75">
      <c r="A683">
        <v>76</v>
      </c>
      <c r="B683">
        <v>4</v>
      </c>
      <c r="C683">
        <v>0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1.6989999999999998</v>
      </c>
      <c r="J683">
        <v>1</v>
      </c>
      <c r="K683" s="1">
        <f t="shared" si="70"/>
        <v>0.12368257585403408</v>
      </c>
      <c r="L683" s="1">
        <v>0</v>
      </c>
      <c r="M683" s="1">
        <f t="shared" si="71"/>
        <v>1.1316565988519474</v>
      </c>
      <c r="N683" s="1">
        <f t="shared" si="72"/>
        <v>1</v>
      </c>
      <c r="O683" s="1">
        <f t="shared" si="73"/>
        <v>0.53088128709916371</v>
      </c>
      <c r="P683" s="1">
        <f t="shared" si="74"/>
        <v>0.4691187129008364</v>
      </c>
      <c r="Q683" s="1">
        <f t="shared" si="75"/>
        <v>0.53088128709916371</v>
      </c>
      <c r="R683" s="2">
        <f t="shared" si="76"/>
        <v>-0.63321684751953244</v>
      </c>
    </row>
    <row r="684" spans="1:18" x14ac:dyDescent="0.75">
      <c r="A684">
        <v>76</v>
      </c>
      <c r="B684">
        <v>5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1</v>
      </c>
      <c r="I684">
        <v>1.9989999999999999</v>
      </c>
      <c r="J684">
        <v>0</v>
      </c>
      <c r="K684" s="1">
        <f t="shared" si="70"/>
        <v>-2.3955412150206747</v>
      </c>
      <c r="L684" s="1">
        <v>0</v>
      </c>
      <c r="M684" s="1">
        <f t="shared" si="71"/>
        <v>9.1123348249744496E-2</v>
      </c>
      <c r="N684" s="1">
        <f t="shared" si="72"/>
        <v>1</v>
      </c>
      <c r="O684" s="1">
        <f t="shared" si="73"/>
        <v>8.3513333662884381E-2</v>
      </c>
      <c r="P684" s="1">
        <f t="shared" si="74"/>
        <v>0.91648666633711562</v>
      </c>
      <c r="Q684" s="1">
        <f t="shared" si="75"/>
        <v>0.91648666633711562</v>
      </c>
      <c r="R684" s="2">
        <f t="shared" si="76"/>
        <v>-8.7207760267437304E-2</v>
      </c>
    </row>
    <row r="685" spans="1:18" x14ac:dyDescent="0.75">
      <c r="A685">
        <v>76</v>
      </c>
      <c r="B685">
        <v>6</v>
      </c>
      <c r="C685">
        <v>1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1.399</v>
      </c>
      <c r="J685">
        <v>1</v>
      </c>
      <c r="K685" s="1">
        <f t="shared" si="70"/>
        <v>9.5601537840961814E-2</v>
      </c>
      <c r="L685" s="1">
        <v>0</v>
      </c>
      <c r="M685" s="1">
        <f t="shared" si="71"/>
        <v>1.1003205405340635</v>
      </c>
      <c r="N685" s="1">
        <f t="shared" si="72"/>
        <v>1</v>
      </c>
      <c r="O685" s="1">
        <f t="shared" si="73"/>
        <v>0.52388219764506849</v>
      </c>
      <c r="P685" s="1">
        <f t="shared" si="74"/>
        <v>0.4761178023549314</v>
      </c>
      <c r="Q685" s="1">
        <f t="shared" si="75"/>
        <v>0.52388219764506849</v>
      </c>
      <c r="R685" s="2">
        <f t="shared" si="76"/>
        <v>-0.64648843358992203</v>
      </c>
    </row>
    <row r="686" spans="1:18" x14ac:dyDescent="0.75">
      <c r="A686">
        <v>76</v>
      </c>
      <c r="B686">
        <v>7</v>
      </c>
      <c r="C686">
        <v>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1.399</v>
      </c>
      <c r="J686">
        <v>0</v>
      </c>
      <c r="K686" s="1">
        <f t="shared" si="70"/>
        <v>-0.87670334407292549</v>
      </c>
      <c r="L686" s="1">
        <v>0</v>
      </c>
      <c r="M686" s="1">
        <f t="shared" si="71"/>
        <v>0.41615256462262679</v>
      </c>
      <c r="N686" s="1">
        <f t="shared" si="72"/>
        <v>1</v>
      </c>
      <c r="O686" s="1">
        <f t="shared" si="73"/>
        <v>0.29386139249306253</v>
      </c>
      <c r="P686" s="1">
        <f t="shared" si="74"/>
        <v>0.70613860750693758</v>
      </c>
      <c r="Q686" s="1">
        <f t="shared" si="75"/>
        <v>0.70613860750693758</v>
      </c>
      <c r="R686" s="2">
        <f t="shared" si="76"/>
        <v>-0.34794373284518837</v>
      </c>
    </row>
    <row r="687" spans="1:18" x14ac:dyDescent="0.75">
      <c r="A687">
        <v>76</v>
      </c>
      <c r="B687">
        <v>8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1.6989999999999998</v>
      </c>
      <c r="J687">
        <v>0</v>
      </c>
      <c r="K687" s="1">
        <f t="shared" si="70"/>
        <v>-2.4236222530337468</v>
      </c>
      <c r="L687" s="1">
        <v>0</v>
      </c>
      <c r="M687" s="1">
        <f t="shared" si="71"/>
        <v>8.8600103514750117E-2</v>
      </c>
      <c r="N687" s="1">
        <f t="shared" si="72"/>
        <v>1</v>
      </c>
      <c r="O687" s="1">
        <f t="shared" si="73"/>
        <v>8.1389027273365139E-2</v>
      </c>
      <c r="P687" s="1">
        <f t="shared" si="74"/>
        <v>0.91861097272663483</v>
      </c>
      <c r="Q687" s="1">
        <f t="shared" si="75"/>
        <v>0.91861097272663483</v>
      </c>
      <c r="R687" s="2">
        <f t="shared" si="76"/>
        <v>-8.4892562107752437E-2</v>
      </c>
    </row>
    <row r="688" spans="1:18" x14ac:dyDescent="0.75">
      <c r="A688">
        <v>76</v>
      </c>
      <c r="B688">
        <v>9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1.6989999999999998</v>
      </c>
      <c r="J688">
        <v>0</v>
      </c>
      <c r="K688" s="1">
        <f t="shared" si="70"/>
        <v>-1.6242424559671893</v>
      </c>
      <c r="L688" s="1">
        <v>0</v>
      </c>
      <c r="M688" s="1">
        <f t="shared" si="71"/>
        <v>0.19706090098414894</v>
      </c>
      <c r="N688" s="1">
        <f t="shared" si="72"/>
        <v>1</v>
      </c>
      <c r="O688" s="1">
        <f t="shared" si="73"/>
        <v>0.16462061439158004</v>
      </c>
      <c r="P688" s="1">
        <f t="shared" si="74"/>
        <v>0.83537938560842007</v>
      </c>
      <c r="Q688" s="1">
        <f t="shared" si="75"/>
        <v>0.83537938560842007</v>
      </c>
      <c r="R688" s="2">
        <f t="shared" si="76"/>
        <v>-0.17986930329675568</v>
      </c>
    </row>
    <row r="689" spans="1:18" x14ac:dyDescent="0.75">
      <c r="A689">
        <v>77</v>
      </c>
      <c r="B689">
        <v>1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1.9989999999999999</v>
      </c>
      <c r="J689">
        <v>0</v>
      </c>
      <c r="K689" s="1">
        <f t="shared" si="70"/>
        <v>-1.758153056023851</v>
      </c>
      <c r="L689" s="1">
        <v>0</v>
      </c>
      <c r="M689" s="1">
        <f t="shared" si="71"/>
        <v>0.17236291466855119</v>
      </c>
      <c r="N689" s="1">
        <f t="shared" si="72"/>
        <v>1</v>
      </c>
      <c r="O689" s="1">
        <f t="shared" si="73"/>
        <v>0.1470218074215367</v>
      </c>
      <c r="P689" s="1">
        <f t="shared" si="74"/>
        <v>0.8529781925784633</v>
      </c>
      <c r="Q689" s="1">
        <f t="shared" si="75"/>
        <v>0.8529781925784633</v>
      </c>
      <c r="R689" s="2">
        <f t="shared" si="76"/>
        <v>-0.15902129737592208</v>
      </c>
    </row>
    <row r="690" spans="1:18" x14ac:dyDescent="0.75">
      <c r="A690">
        <v>77</v>
      </c>
      <c r="B690">
        <v>2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1</v>
      </c>
      <c r="I690">
        <v>1.399</v>
      </c>
      <c r="J690">
        <v>0</v>
      </c>
      <c r="K690" s="1">
        <f t="shared" si="70"/>
        <v>-2.2897116529770853</v>
      </c>
      <c r="L690" s="1">
        <v>0</v>
      </c>
      <c r="M690" s="1">
        <f t="shared" si="71"/>
        <v>0.10129566594693437</v>
      </c>
      <c r="N690" s="1">
        <f t="shared" si="72"/>
        <v>1</v>
      </c>
      <c r="O690" s="1">
        <f t="shared" si="73"/>
        <v>9.1978629426310007E-2</v>
      </c>
      <c r="P690" s="1">
        <f t="shared" si="74"/>
        <v>0.90802137057368992</v>
      </c>
      <c r="Q690" s="1">
        <f t="shared" si="75"/>
        <v>0.90802137057368992</v>
      </c>
      <c r="R690" s="2">
        <f t="shared" si="76"/>
        <v>-9.648736478370025E-2</v>
      </c>
    </row>
    <row r="691" spans="1:18" x14ac:dyDescent="0.75">
      <c r="A691">
        <v>77</v>
      </c>
      <c r="B691">
        <v>3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1.9989999999999999</v>
      </c>
      <c r="J691">
        <v>0</v>
      </c>
      <c r="K691" s="1">
        <f t="shared" si="70"/>
        <v>-0.62385653604022995</v>
      </c>
      <c r="L691" s="1">
        <v>0</v>
      </c>
      <c r="M691" s="1">
        <f t="shared" si="71"/>
        <v>0.53587383073476125</v>
      </c>
      <c r="N691" s="1">
        <f t="shared" si="72"/>
        <v>1</v>
      </c>
      <c r="O691" s="1">
        <f t="shared" si="73"/>
        <v>0.34890485143457356</v>
      </c>
      <c r="P691" s="1">
        <f t="shared" si="74"/>
        <v>0.6510951485654265</v>
      </c>
      <c r="Q691" s="1">
        <f t="shared" si="75"/>
        <v>0.6510951485654265</v>
      </c>
      <c r="R691" s="2">
        <f t="shared" si="76"/>
        <v>-0.42909948990296365</v>
      </c>
    </row>
    <row r="692" spans="1:18" x14ac:dyDescent="0.75">
      <c r="A692">
        <v>77</v>
      </c>
      <c r="B692">
        <v>4</v>
      </c>
      <c r="C692">
        <v>0</v>
      </c>
      <c r="D692">
        <v>0</v>
      </c>
      <c r="E692">
        <v>1</v>
      </c>
      <c r="F692">
        <v>1</v>
      </c>
      <c r="G692">
        <v>0</v>
      </c>
      <c r="H692">
        <v>0</v>
      </c>
      <c r="I692">
        <v>1.6989999999999998</v>
      </c>
      <c r="J692">
        <v>0</v>
      </c>
      <c r="K692" s="1">
        <f t="shared" si="70"/>
        <v>0.12368257585403408</v>
      </c>
      <c r="L692" s="1">
        <v>0</v>
      </c>
      <c r="M692" s="1">
        <f t="shared" si="71"/>
        <v>1.1316565988519474</v>
      </c>
      <c r="N692" s="1">
        <f t="shared" si="72"/>
        <v>1</v>
      </c>
      <c r="O692" s="1">
        <f t="shared" si="73"/>
        <v>0.53088128709916371</v>
      </c>
      <c r="P692" s="1">
        <f t="shared" si="74"/>
        <v>0.4691187129008364</v>
      </c>
      <c r="Q692" s="1">
        <f t="shared" si="75"/>
        <v>0.4691187129008364</v>
      </c>
      <c r="R692" s="2">
        <f t="shared" si="76"/>
        <v>-0.75689942337356675</v>
      </c>
    </row>
    <row r="693" spans="1:18" x14ac:dyDescent="0.75">
      <c r="A693">
        <v>77</v>
      </c>
      <c r="B693">
        <v>5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1</v>
      </c>
      <c r="I693">
        <v>1.9989999999999999</v>
      </c>
      <c r="J693">
        <v>0</v>
      </c>
      <c r="K693" s="1">
        <f t="shared" si="70"/>
        <v>-2.3955412150206747</v>
      </c>
      <c r="L693" s="1">
        <v>0</v>
      </c>
      <c r="M693" s="1">
        <f t="shared" si="71"/>
        <v>9.1123348249744496E-2</v>
      </c>
      <c r="N693" s="1">
        <f t="shared" si="72"/>
        <v>1</v>
      </c>
      <c r="O693" s="1">
        <f t="shared" si="73"/>
        <v>8.3513333662884381E-2</v>
      </c>
      <c r="P693" s="1">
        <f t="shared" si="74"/>
        <v>0.91648666633711562</v>
      </c>
      <c r="Q693" s="1">
        <f t="shared" si="75"/>
        <v>0.91648666633711562</v>
      </c>
      <c r="R693" s="2">
        <f t="shared" si="76"/>
        <v>-8.7207760267437304E-2</v>
      </c>
    </row>
    <row r="694" spans="1:18" x14ac:dyDescent="0.75">
      <c r="A694">
        <v>77</v>
      </c>
      <c r="B694">
        <v>6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1.399</v>
      </c>
      <c r="J694">
        <v>0</v>
      </c>
      <c r="K694" s="1">
        <f t="shared" si="70"/>
        <v>9.5601537840961814E-2</v>
      </c>
      <c r="L694" s="1">
        <v>0</v>
      </c>
      <c r="M694" s="1">
        <f t="shared" si="71"/>
        <v>1.1003205405340635</v>
      </c>
      <c r="N694" s="1">
        <f t="shared" si="72"/>
        <v>1</v>
      </c>
      <c r="O694" s="1">
        <f t="shared" si="73"/>
        <v>0.52388219764506849</v>
      </c>
      <c r="P694" s="1">
        <f t="shared" si="74"/>
        <v>0.4761178023549314</v>
      </c>
      <c r="Q694" s="1">
        <f t="shared" si="75"/>
        <v>0.4761178023549314</v>
      </c>
      <c r="R694" s="2">
        <f t="shared" si="76"/>
        <v>-0.74208997143088384</v>
      </c>
    </row>
    <row r="695" spans="1:18" x14ac:dyDescent="0.75">
      <c r="A695">
        <v>77</v>
      </c>
      <c r="B695">
        <v>7</v>
      </c>
      <c r="C695">
        <v>0</v>
      </c>
      <c r="D695">
        <v>0</v>
      </c>
      <c r="E695">
        <v>1</v>
      </c>
      <c r="F695">
        <v>0</v>
      </c>
      <c r="G695">
        <v>1</v>
      </c>
      <c r="H695">
        <v>0</v>
      </c>
      <c r="I695">
        <v>1.399</v>
      </c>
      <c r="J695">
        <v>0</v>
      </c>
      <c r="K695" s="1">
        <f t="shared" si="70"/>
        <v>-0.87670334407292549</v>
      </c>
      <c r="L695" s="1">
        <v>0</v>
      </c>
      <c r="M695" s="1">
        <f t="shared" si="71"/>
        <v>0.41615256462262679</v>
      </c>
      <c r="N695" s="1">
        <f t="shared" si="72"/>
        <v>1</v>
      </c>
      <c r="O695" s="1">
        <f t="shared" si="73"/>
        <v>0.29386139249306253</v>
      </c>
      <c r="P695" s="1">
        <f t="shared" si="74"/>
        <v>0.70613860750693758</v>
      </c>
      <c r="Q695" s="1">
        <f t="shared" si="75"/>
        <v>0.70613860750693758</v>
      </c>
      <c r="R695" s="2">
        <f t="shared" si="76"/>
        <v>-0.34794373284518837</v>
      </c>
    </row>
    <row r="696" spans="1:18" x14ac:dyDescent="0.75">
      <c r="A696">
        <v>77</v>
      </c>
      <c r="B696">
        <v>8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1.6989999999999998</v>
      </c>
      <c r="J696">
        <v>0</v>
      </c>
      <c r="K696" s="1">
        <f t="shared" si="70"/>
        <v>-2.4236222530337468</v>
      </c>
      <c r="L696" s="1">
        <v>0</v>
      </c>
      <c r="M696" s="1">
        <f t="shared" si="71"/>
        <v>8.8600103514750117E-2</v>
      </c>
      <c r="N696" s="1">
        <f t="shared" si="72"/>
        <v>1</v>
      </c>
      <c r="O696" s="1">
        <f t="shared" si="73"/>
        <v>8.1389027273365139E-2</v>
      </c>
      <c r="P696" s="1">
        <f t="shared" si="74"/>
        <v>0.91861097272663483</v>
      </c>
      <c r="Q696" s="1">
        <f t="shared" si="75"/>
        <v>0.91861097272663483</v>
      </c>
      <c r="R696" s="2">
        <f t="shared" si="76"/>
        <v>-8.4892562107752437E-2</v>
      </c>
    </row>
    <row r="697" spans="1:18" x14ac:dyDescent="0.75">
      <c r="A697">
        <v>77</v>
      </c>
      <c r="B697">
        <v>9</v>
      </c>
      <c r="C697">
        <v>0</v>
      </c>
      <c r="D697">
        <v>1</v>
      </c>
      <c r="E697">
        <v>0</v>
      </c>
      <c r="F697">
        <v>0</v>
      </c>
      <c r="G697">
        <v>1</v>
      </c>
      <c r="H697">
        <v>0</v>
      </c>
      <c r="I697">
        <v>1.6989999999999998</v>
      </c>
      <c r="J697">
        <v>0</v>
      </c>
      <c r="K697" s="1">
        <f t="shared" si="70"/>
        <v>-1.6242424559671893</v>
      </c>
      <c r="L697" s="1">
        <v>0</v>
      </c>
      <c r="M697" s="1">
        <f t="shared" si="71"/>
        <v>0.19706090098414894</v>
      </c>
      <c r="N697" s="1">
        <f t="shared" si="72"/>
        <v>1</v>
      </c>
      <c r="O697" s="1">
        <f t="shared" si="73"/>
        <v>0.16462061439158004</v>
      </c>
      <c r="P697" s="1">
        <f t="shared" si="74"/>
        <v>0.83537938560842007</v>
      </c>
      <c r="Q697" s="1">
        <f t="shared" si="75"/>
        <v>0.83537938560842007</v>
      </c>
      <c r="R697" s="2">
        <f t="shared" si="76"/>
        <v>-0.17986930329675568</v>
      </c>
    </row>
    <row r="698" spans="1:18" x14ac:dyDescent="0.75">
      <c r="A698">
        <v>78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1.9989999999999999</v>
      </c>
      <c r="J698">
        <v>0</v>
      </c>
      <c r="K698" s="1">
        <f t="shared" si="70"/>
        <v>-1.758153056023851</v>
      </c>
      <c r="L698" s="1">
        <v>0</v>
      </c>
      <c r="M698" s="1">
        <f t="shared" si="71"/>
        <v>0.17236291466855119</v>
      </c>
      <c r="N698" s="1">
        <f t="shared" si="72"/>
        <v>1</v>
      </c>
      <c r="O698" s="1">
        <f t="shared" si="73"/>
        <v>0.1470218074215367</v>
      </c>
      <c r="P698" s="1">
        <f t="shared" si="74"/>
        <v>0.8529781925784633</v>
      </c>
      <c r="Q698" s="1">
        <f t="shared" si="75"/>
        <v>0.8529781925784633</v>
      </c>
      <c r="R698" s="2">
        <f t="shared" si="76"/>
        <v>-0.15902129737592208</v>
      </c>
    </row>
    <row r="699" spans="1:18" x14ac:dyDescent="0.75">
      <c r="A699">
        <v>78</v>
      </c>
      <c r="B699">
        <v>2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1</v>
      </c>
      <c r="I699">
        <v>1.399</v>
      </c>
      <c r="J699">
        <v>0</v>
      </c>
      <c r="K699" s="1">
        <f t="shared" si="70"/>
        <v>-2.2897116529770853</v>
      </c>
      <c r="L699" s="1">
        <v>0</v>
      </c>
      <c r="M699" s="1">
        <f t="shared" si="71"/>
        <v>0.10129566594693437</v>
      </c>
      <c r="N699" s="1">
        <f t="shared" si="72"/>
        <v>1</v>
      </c>
      <c r="O699" s="1">
        <f t="shared" si="73"/>
        <v>9.1978629426310007E-2</v>
      </c>
      <c r="P699" s="1">
        <f t="shared" si="74"/>
        <v>0.90802137057368992</v>
      </c>
      <c r="Q699" s="1">
        <f t="shared" si="75"/>
        <v>0.90802137057368992</v>
      </c>
      <c r="R699" s="2">
        <f t="shared" si="76"/>
        <v>-9.648736478370025E-2</v>
      </c>
    </row>
    <row r="700" spans="1:18" x14ac:dyDescent="0.75">
      <c r="A700">
        <v>78</v>
      </c>
      <c r="B700">
        <v>3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1.9989999999999999</v>
      </c>
      <c r="J700">
        <v>1</v>
      </c>
      <c r="K700" s="1">
        <f t="shared" si="70"/>
        <v>-0.62385653604022995</v>
      </c>
      <c r="L700" s="1">
        <v>0</v>
      </c>
      <c r="M700" s="1">
        <f t="shared" si="71"/>
        <v>0.53587383073476125</v>
      </c>
      <c r="N700" s="1">
        <f t="shared" si="72"/>
        <v>1</v>
      </c>
      <c r="O700" s="1">
        <f t="shared" si="73"/>
        <v>0.34890485143457356</v>
      </c>
      <c r="P700" s="1">
        <f t="shared" si="74"/>
        <v>0.6510951485654265</v>
      </c>
      <c r="Q700" s="1">
        <f t="shared" si="75"/>
        <v>0.34890485143457356</v>
      </c>
      <c r="R700" s="2">
        <f t="shared" si="76"/>
        <v>-1.0529560259431936</v>
      </c>
    </row>
    <row r="701" spans="1:18" x14ac:dyDescent="0.75">
      <c r="A701">
        <v>78</v>
      </c>
      <c r="B701">
        <v>4</v>
      </c>
      <c r="C701">
        <v>0</v>
      </c>
      <c r="D701">
        <v>0</v>
      </c>
      <c r="E701">
        <v>1</v>
      </c>
      <c r="F701">
        <v>1</v>
      </c>
      <c r="G701">
        <v>0</v>
      </c>
      <c r="H701">
        <v>0</v>
      </c>
      <c r="I701">
        <v>1.6989999999999998</v>
      </c>
      <c r="J701">
        <v>1</v>
      </c>
      <c r="K701" s="1">
        <f t="shared" si="70"/>
        <v>0.12368257585403408</v>
      </c>
      <c r="L701" s="1">
        <v>0</v>
      </c>
      <c r="M701" s="1">
        <f t="shared" si="71"/>
        <v>1.1316565988519474</v>
      </c>
      <c r="N701" s="1">
        <f t="shared" si="72"/>
        <v>1</v>
      </c>
      <c r="O701" s="1">
        <f t="shared" si="73"/>
        <v>0.53088128709916371</v>
      </c>
      <c r="P701" s="1">
        <f t="shared" si="74"/>
        <v>0.4691187129008364</v>
      </c>
      <c r="Q701" s="1">
        <f t="shared" si="75"/>
        <v>0.53088128709916371</v>
      </c>
      <c r="R701" s="2">
        <f t="shared" si="76"/>
        <v>-0.63321684751953244</v>
      </c>
    </row>
    <row r="702" spans="1:18" x14ac:dyDescent="0.75">
      <c r="A702">
        <v>78</v>
      </c>
      <c r="B702">
        <v>5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1.9989999999999999</v>
      </c>
      <c r="J702">
        <v>0</v>
      </c>
      <c r="K702" s="1">
        <f t="shared" si="70"/>
        <v>-2.3955412150206747</v>
      </c>
      <c r="L702" s="1">
        <v>0</v>
      </c>
      <c r="M702" s="1">
        <f t="shared" si="71"/>
        <v>9.1123348249744496E-2</v>
      </c>
      <c r="N702" s="1">
        <f t="shared" si="72"/>
        <v>1</v>
      </c>
      <c r="O702" s="1">
        <f t="shared" si="73"/>
        <v>8.3513333662884381E-2</v>
      </c>
      <c r="P702" s="1">
        <f t="shared" si="74"/>
        <v>0.91648666633711562</v>
      </c>
      <c r="Q702" s="1">
        <f t="shared" si="75"/>
        <v>0.91648666633711562</v>
      </c>
      <c r="R702" s="2">
        <f t="shared" si="76"/>
        <v>-8.7207760267437304E-2</v>
      </c>
    </row>
    <row r="703" spans="1:18" x14ac:dyDescent="0.75">
      <c r="A703">
        <v>78</v>
      </c>
      <c r="B703">
        <v>6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1.399</v>
      </c>
      <c r="J703">
        <v>1</v>
      </c>
      <c r="K703" s="1">
        <f t="shared" si="70"/>
        <v>9.5601537840961814E-2</v>
      </c>
      <c r="L703" s="1">
        <v>0</v>
      </c>
      <c r="M703" s="1">
        <f t="shared" si="71"/>
        <v>1.1003205405340635</v>
      </c>
      <c r="N703" s="1">
        <f t="shared" si="72"/>
        <v>1</v>
      </c>
      <c r="O703" s="1">
        <f t="shared" si="73"/>
        <v>0.52388219764506849</v>
      </c>
      <c r="P703" s="1">
        <f t="shared" si="74"/>
        <v>0.4761178023549314</v>
      </c>
      <c r="Q703" s="1">
        <f t="shared" si="75"/>
        <v>0.52388219764506849</v>
      </c>
      <c r="R703" s="2">
        <f t="shared" si="76"/>
        <v>-0.64648843358992203</v>
      </c>
    </row>
    <row r="704" spans="1:18" x14ac:dyDescent="0.75">
      <c r="A704">
        <v>78</v>
      </c>
      <c r="B704">
        <v>7</v>
      </c>
      <c r="C704">
        <v>0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1.399</v>
      </c>
      <c r="J704">
        <v>0</v>
      </c>
      <c r="K704" s="1">
        <f t="shared" si="70"/>
        <v>-0.87670334407292549</v>
      </c>
      <c r="L704" s="1">
        <v>0</v>
      </c>
      <c r="M704" s="1">
        <f t="shared" si="71"/>
        <v>0.41615256462262679</v>
      </c>
      <c r="N704" s="1">
        <f t="shared" si="72"/>
        <v>1</v>
      </c>
      <c r="O704" s="1">
        <f t="shared" si="73"/>
        <v>0.29386139249306253</v>
      </c>
      <c r="P704" s="1">
        <f t="shared" si="74"/>
        <v>0.70613860750693758</v>
      </c>
      <c r="Q704" s="1">
        <f t="shared" si="75"/>
        <v>0.70613860750693758</v>
      </c>
      <c r="R704" s="2">
        <f t="shared" si="76"/>
        <v>-0.34794373284518837</v>
      </c>
    </row>
    <row r="705" spans="1:18" x14ac:dyDescent="0.75">
      <c r="A705">
        <v>78</v>
      </c>
      <c r="B705">
        <v>8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1</v>
      </c>
      <c r="I705">
        <v>1.6989999999999998</v>
      </c>
      <c r="J705">
        <v>0</v>
      </c>
      <c r="K705" s="1">
        <f t="shared" si="70"/>
        <v>-2.4236222530337468</v>
      </c>
      <c r="L705" s="1">
        <v>0</v>
      </c>
      <c r="M705" s="1">
        <f t="shared" si="71"/>
        <v>8.8600103514750117E-2</v>
      </c>
      <c r="N705" s="1">
        <f t="shared" si="72"/>
        <v>1</v>
      </c>
      <c r="O705" s="1">
        <f t="shared" si="73"/>
        <v>8.1389027273365139E-2</v>
      </c>
      <c r="P705" s="1">
        <f t="shared" si="74"/>
        <v>0.91861097272663483</v>
      </c>
      <c r="Q705" s="1">
        <f t="shared" si="75"/>
        <v>0.91861097272663483</v>
      </c>
      <c r="R705" s="2">
        <f t="shared" si="76"/>
        <v>-8.4892562107752437E-2</v>
      </c>
    </row>
    <row r="706" spans="1:18" x14ac:dyDescent="0.75">
      <c r="A706">
        <v>78</v>
      </c>
      <c r="B706">
        <v>9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1.6989999999999998</v>
      </c>
      <c r="J706">
        <v>0</v>
      </c>
      <c r="K706" s="1">
        <f t="shared" si="70"/>
        <v>-1.6242424559671893</v>
      </c>
      <c r="L706" s="1">
        <v>0</v>
      </c>
      <c r="M706" s="1">
        <f t="shared" si="71"/>
        <v>0.19706090098414894</v>
      </c>
      <c r="N706" s="1">
        <f t="shared" si="72"/>
        <v>1</v>
      </c>
      <c r="O706" s="1">
        <f t="shared" si="73"/>
        <v>0.16462061439158004</v>
      </c>
      <c r="P706" s="1">
        <f t="shared" si="74"/>
        <v>0.83537938560842007</v>
      </c>
      <c r="Q706" s="1">
        <f t="shared" si="75"/>
        <v>0.83537938560842007</v>
      </c>
      <c r="R706" s="2">
        <f t="shared" si="76"/>
        <v>-0.17986930329675568</v>
      </c>
    </row>
    <row r="707" spans="1:18" x14ac:dyDescent="0.75">
      <c r="A707">
        <v>79</v>
      </c>
      <c r="B707">
        <v>1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1.9989999999999999</v>
      </c>
      <c r="J707">
        <v>0</v>
      </c>
      <c r="K707" s="1">
        <f t="shared" si="70"/>
        <v>-1.758153056023851</v>
      </c>
      <c r="L707" s="1">
        <v>0</v>
      </c>
      <c r="M707" s="1">
        <f t="shared" si="71"/>
        <v>0.17236291466855119</v>
      </c>
      <c r="N707" s="1">
        <f t="shared" si="72"/>
        <v>1</v>
      </c>
      <c r="O707" s="1">
        <f t="shared" si="73"/>
        <v>0.1470218074215367</v>
      </c>
      <c r="P707" s="1">
        <f t="shared" si="74"/>
        <v>0.8529781925784633</v>
      </c>
      <c r="Q707" s="1">
        <f t="shared" si="75"/>
        <v>0.8529781925784633</v>
      </c>
      <c r="R707" s="2">
        <f t="shared" si="76"/>
        <v>-0.15902129737592208</v>
      </c>
    </row>
    <row r="708" spans="1:18" x14ac:dyDescent="0.75">
      <c r="A708">
        <v>79</v>
      </c>
      <c r="B708">
        <v>2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1</v>
      </c>
      <c r="I708">
        <v>1.399</v>
      </c>
      <c r="J708">
        <v>0</v>
      </c>
      <c r="K708" s="1">
        <f t="shared" si="70"/>
        <v>-2.2897116529770853</v>
      </c>
      <c r="L708" s="1">
        <v>0</v>
      </c>
      <c r="M708" s="1">
        <f t="shared" si="71"/>
        <v>0.10129566594693437</v>
      </c>
      <c r="N708" s="1">
        <f t="shared" si="72"/>
        <v>1</v>
      </c>
      <c r="O708" s="1">
        <f t="shared" si="73"/>
        <v>9.1978629426310007E-2</v>
      </c>
      <c r="P708" s="1">
        <f t="shared" si="74"/>
        <v>0.90802137057368992</v>
      </c>
      <c r="Q708" s="1">
        <f t="shared" si="75"/>
        <v>0.90802137057368992</v>
      </c>
      <c r="R708" s="2">
        <f t="shared" si="76"/>
        <v>-9.648736478370025E-2</v>
      </c>
    </row>
    <row r="709" spans="1:18" x14ac:dyDescent="0.75">
      <c r="A709">
        <v>79</v>
      </c>
      <c r="B709">
        <v>3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1.9989999999999999</v>
      </c>
      <c r="J709">
        <v>0</v>
      </c>
      <c r="K709" s="1">
        <f t="shared" si="70"/>
        <v>-0.62385653604022995</v>
      </c>
      <c r="L709" s="1">
        <v>0</v>
      </c>
      <c r="M709" s="1">
        <f t="shared" si="71"/>
        <v>0.53587383073476125</v>
      </c>
      <c r="N709" s="1">
        <f t="shared" si="72"/>
        <v>1</v>
      </c>
      <c r="O709" s="1">
        <f t="shared" si="73"/>
        <v>0.34890485143457356</v>
      </c>
      <c r="P709" s="1">
        <f t="shared" si="74"/>
        <v>0.6510951485654265</v>
      </c>
      <c r="Q709" s="1">
        <f t="shared" si="75"/>
        <v>0.6510951485654265</v>
      </c>
      <c r="R709" s="2">
        <f t="shared" si="76"/>
        <v>-0.42909948990296365</v>
      </c>
    </row>
    <row r="710" spans="1:18" x14ac:dyDescent="0.75">
      <c r="A710">
        <v>79</v>
      </c>
      <c r="B710">
        <v>4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1.6989999999999998</v>
      </c>
      <c r="J710">
        <v>0</v>
      </c>
      <c r="K710" s="1">
        <f t="shared" ref="K710:K773" si="77">$E$1+C710*$G$1+D710*$I$1+F710*$K$1+G710*$M$1+I710*$O$1</f>
        <v>0.12368257585403408</v>
      </c>
      <c r="L710" s="1">
        <v>0</v>
      </c>
      <c r="M710" s="1">
        <f t="shared" ref="M710:M773" si="78">EXP(K710)</f>
        <v>1.1316565988519474</v>
      </c>
      <c r="N710" s="1">
        <f t="shared" ref="N710:N773" si="79">EXP(L710)</f>
        <v>1</v>
      </c>
      <c r="O710" s="1">
        <f t="shared" ref="O710:O773" si="80">M710/(M710+N710)</f>
        <v>0.53088128709916371</v>
      </c>
      <c r="P710" s="1">
        <f t="shared" ref="P710:P773" si="81">N710/(M710+N710)</f>
        <v>0.4691187129008364</v>
      </c>
      <c r="Q710" s="1">
        <f t="shared" ref="Q710:Q773" si="82">O710^J710*P710^(1-J710)</f>
        <v>0.4691187129008364</v>
      </c>
      <c r="R710" s="2">
        <f t="shared" ref="R710:R773" si="83">LN(Q710)</f>
        <v>-0.75689942337356675</v>
      </c>
    </row>
    <row r="711" spans="1:18" x14ac:dyDescent="0.75">
      <c r="A711">
        <v>79</v>
      </c>
      <c r="B711">
        <v>5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1</v>
      </c>
      <c r="I711">
        <v>1.9989999999999999</v>
      </c>
      <c r="J711">
        <v>0</v>
      </c>
      <c r="K711" s="1">
        <f t="shared" si="77"/>
        <v>-2.3955412150206747</v>
      </c>
      <c r="L711" s="1">
        <v>0</v>
      </c>
      <c r="M711" s="1">
        <f t="shared" si="78"/>
        <v>9.1123348249744496E-2</v>
      </c>
      <c r="N711" s="1">
        <f t="shared" si="79"/>
        <v>1</v>
      </c>
      <c r="O711" s="1">
        <f t="shared" si="80"/>
        <v>8.3513333662884381E-2</v>
      </c>
      <c r="P711" s="1">
        <f t="shared" si="81"/>
        <v>0.91648666633711562</v>
      </c>
      <c r="Q711" s="1">
        <f t="shared" si="82"/>
        <v>0.91648666633711562</v>
      </c>
      <c r="R711" s="2">
        <f t="shared" si="83"/>
        <v>-8.7207760267437304E-2</v>
      </c>
    </row>
    <row r="712" spans="1:18" x14ac:dyDescent="0.75">
      <c r="A712">
        <v>79</v>
      </c>
      <c r="B712">
        <v>6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1.399</v>
      </c>
      <c r="J712">
        <v>0</v>
      </c>
      <c r="K712" s="1">
        <f t="shared" si="77"/>
        <v>9.5601537840961814E-2</v>
      </c>
      <c r="L712" s="1">
        <v>0</v>
      </c>
      <c r="M712" s="1">
        <f t="shared" si="78"/>
        <v>1.1003205405340635</v>
      </c>
      <c r="N712" s="1">
        <f t="shared" si="79"/>
        <v>1</v>
      </c>
      <c r="O712" s="1">
        <f t="shared" si="80"/>
        <v>0.52388219764506849</v>
      </c>
      <c r="P712" s="1">
        <f t="shared" si="81"/>
        <v>0.4761178023549314</v>
      </c>
      <c r="Q712" s="1">
        <f t="shared" si="82"/>
        <v>0.4761178023549314</v>
      </c>
      <c r="R712" s="2">
        <f t="shared" si="83"/>
        <v>-0.74208997143088384</v>
      </c>
    </row>
    <row r="713" spans="1:18" x14ac:dyDescent="0.75">
      <c r="A713">
        <v>79</v>
      </c>
      <c r="B713">
        <v>7</v>
      </c>
      <c r="C713">
        <v>0</v>
      </c>
      <c r="D713">
        <v>0</v>
      </c>
      <c r="E713">
        <v>1</v>
      </c>
      <c r="F713">
        <v>0</v>
      </c>
      <c r="G713">
        <v>1</v>
      </c>
      <c r="H713">
        <v>0</v>
      </c>
      <c r="I713">
        <v>1.399</v>
      </c>
      <c r="J713">
        <v>0</v>
      </c>
      <c r="K713" s="1">
        <f t="shared" si="77"/>
        <v>-0.87670334407292549</v>
      </c>
      <c r="L713" s="1">
        <v>0</v>
      </c>
      <c r="M713" s="1">
        <f t="shared" si="78"/>
        <v>0.41615256462262679</v>
      </c>
      <c r="N713" s="1">
        <f t="shared" si="79"/>
        <v>1</v>
      </c>
      <c r="O713" s="1">
        <f t="shared" si="80"/>
        <v>0.29386139249306253</v>
      </c>
      <c r="P713" s="1">
        <f t="shared" si="81"/>
        <v>0.70613860750693758</v>
      </c>
      <c r="Q713" s="1">
        <f t="shared" si="82"/>
        <v>0.70613860750693758</v>
      </c>
      <c r="R713" s="2">
        <f t="shared" si="83"/>
        <v>-0.34794373284518837</v>
      </c>
    </row>
    <row r="714" spans="1:18" x14ac:dyDescent="0.75">
      <c r="A714">
        <v>79</v>
      </c>
      <c r="B714">
        <v>8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1.6989999999999998</v>
      </c>
      <c r="J714">
        <v>0</v>
      </c>
      <c r="K714" s="1">
        <f t="shared" si="77"/>
        <v>-2.4236222530337468</v>
      </c>
      <c r="L714" s="1">
        <v>0</v>
      </c>
      <c r="M714" s="1">
        <f t="shared" si="78"/>
        <v>8.8600103514750117E-2</v>
      </c>
      <c r="N714" s="1">
        <f t="shared" si="79"/>
        <v>1</v>
      </c>
      <c r="O714" s="1">
        <f t="shared" si="80"/>
        <v>8.1389027273365139E-2</v>
      </c>
      <c r="P714" s="1">
        <f t="shared" si="81"/>
        <v>0.91861097272663483</v>
      </c>
      <c r="Q714" s="1">
        <f t="shared" si="82"/>
        <v>0.91861097272663483</v>
      </c>
      <c r="R714" s="2">
        <f t="shared" si="83"/>
        <v>-8.4892562107752437E-2</v>
      </c>
    </row>
    <row r="715" spans="1:18" x14ac:dyDescent="0.75">
      <c r="A715">
        <v>79</v>
      </c>
      <c r="B715">
        <v>9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1.6989999999999998</v>
      </c>
      <c r="J715">
        <v>0</v>
      </c>
      <c r="K715" s="1">
        <f t="shared" si="77"/>
        <v>-1.6242424559671893</v>
      </c>
      <c r="L715" s="1">
        <v>0</v>
      </c>
      <c r="M715" s="1">
        <f t="shared" si="78"/>
        <v>0.19706090098414894</v>
      </c>
      <c r="N715" s="1">
        <f t="shared" si="79"/>
        <v>1</v>
      </c>
      <c r="O715" s="1">
        <f t="shared" si="80"/>
        <v>0.16462061439158004</v>
      </c>
      <c r="P715" s="1">
        <f t="shared" si="81"/>
        <v>0.83537938560842007</v>
      </c>
      <c r="Q715" s="1">
        <f t="shared" si="82"/>
        <v>0.83537938560842007</v>
      </c>
      <c r="R715" s="2">
        <f t="shared" si="83"/>
        <v>-0.17986930329675568</v>
      </c>
    </row>
    <row r="716" spans="1:18" x14ac:dyDescent="0.75">
      <c r="A716">
        <v>80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1.9989999999999999</v>
      </c>
      <c r="J716">
        <v>0</v>
      </c>
      <c r="K716" s="1">
        <f t="shared" si="77"/>
        <v>-1.758153056023851</v>
      </c>
      <c r="L716" s="1">
        <v>0</v>
      </c>
      <c r="M716" s="1">
        <f t="shared" si="78"/>
        <v>0.17236291466855119</v>
      </c>
      <c r="N716" s="1">
        <f t="shared" si="79"/>
        <v>1</v>
      </c>
      <c r="O716" s="1">
        <f t="shared" si="80"/>
        <v>0.1470218074215367</v>
      </c>
      <c r="P716" s="1">
        <f t="shared" si="81"/>
        <v>0.8529781925784633</v>
      </c>
      <c r="Q716" s="1">
        <f t="shared" si="82"/>
        <v>0.8529781925784633</v>
      </c>
      <c r="R716" s="2">
        <f t="shared" si="83"/>
        <v>-0.15902129737592208</v>
      </c>
    </row>
    <row r="717" spans="1:18" x14ac:dyDescent="0.75">
      <c r="A717">
        <v>80</v>
      </c>
      <c r="B717">
        <v>2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1.399</v>
      </c>
      <c r="J717">
        <v>0</v>
      </c>
      <c r="K717" s="1">
        <f t="shared" si="77"/>
        <v>-2.2897116529770853</v>
      </c>
      <c r="L717" s="1">
        <v>0</v>
      </c>
      <c r="M717" s="1">
        <f t="shared" si="78"/>
        <v>0.10129566594693437</v>
      </c>
      <c r="N717" s="1">
        <f t="shared" si="79"/>
        <v>1</v>
      </c>
      <c r="O717" s="1">
        <f t="shared" si="80"/>
        <v>9.1978629426310007E-2</v>
      </c>
      <c r="P717" s="1">
        <f t="shared" si="81"/>
        <v>0.90802137057368992</v>
      </c>
      <c r="Q717" s="1">
        <f t="shared" si="82"/>
        <v>0.90802137057368992</v>
      </c>
      <c r="R717" s="2">
        <f t="shared" si="83"/>
        <v>-9.648736478370025E-2</v>
      </c>
    </row>
    <row r="718" spans="1:18" x14ac:dyDescent="0.75">
      <c r="A718">
        <v>80</v>
      </c>
      <c r="B718">
        <v>3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1.9989999999999999</v>
      </c>
      <c r="J718">
        <v>0</v>
      </c>
      <c r="K718" s="1">
        <f t="shared" si="77"/>
        <v>-0.62385653604022995</v>
      </c>
      <c r="L718" s="1">
        <v>0</v>
      </c>
      <c r="M718" s="1">
        <f t="shared" si="78"/>
        <v>0.53587383073476125</v>
      </c>
      <c r="N718" s="1">
        <f t="shared" si="79"/>
        <v>1</v>
      </c>
      <c r="O718" s="1">
        <f t="shared" si="80"/>
        <v>0.34890485143457356</v>
      </c>
      <c r="P718" s="1">
        <f t="shared" si="81"/>
        <v>0.6510951485654265</v>
      </c>
      <c r="Q718" s="1">
        <f t="shared" si="82"/>
        <v>0.6510951485654265</v>
      </c>
      <c r="R718" s="2">
        <f t="shared" si="83"/>
        <v>-0.42909948990296365</v>
      </c>
    </row>
    <row r="719" spans="1:18" x14ac:dyDescent="0.75">
      <c r="A719">
        <v>80</v>
      </c>
      <c r="B719">
        <v>4</v>
      </c>
      <c r="C719">
        <v>0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1.6989999999999998</v>
      </c>
      <c r="J719">
        <v>0</v>
      </c>
      <c r="K719" s="1">
        <f t="shared" si="77"/>
        <v>0.12368257585403408</v>
      </c>
      <c r="L719" s="1">
        <v>0</v>
      </c>
      <c r="M719" s="1">
        <f t="shared" si="78"/>
        <v>1.1316565988519474</v>
      </c>
      <c r="N719" s="1">
        <f t="shared" si="79"/>
        <v>1</v>
      </c>
      <c r="O719" s="1">
        <f t="shared" si="80"/>
        <v>0.53088128709916371</v>
      </c>
      <c r="P719" s="1">
        <f t="shared" si="81"/>
        <v>0.4691187129008364</v>
      </c>
      <c r="Q719" s="1">
        <f t="shared" si="82"/>
        <v>0.4691187129008364</v>
      </c>
      <c r="R719" s="2">
        <f t="shared" si="83"/>
        <v>-0.75689942337356675</v>
      </c>
    </row>
    <row r="720" spans="1:18" x14ac:dyDescent="0.75">
      <c r="A720">
        <v>80</v>
      </c>
      <c r="B720">
        <v>5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1</v>
      </c>
      <c r="I720">
        <v>1.9989999999999999</v>
      </c>
      <c r="J720">
        <v>0</v>
      </c>
      <c r="K720" s="1">
        <f t="shared" si="77"/>
        <v>-2.3955412150206747</v>
      </c>
      <c r="L720" s="1">
        <v>0</v>
      </c>
      <c r="M720" s="1">
        <f t="shared" si="78"/>
        <v>9.1123348249744496E-2</v>
      </c>
      <c r="N720" s="1">
        <f t="shared" si="79"/>
        <v>1</v>
      </c>
      <c r="O720" s="1">
        <f t="shared" si="80"/>
        <v>8.3513333662884381E-2</v>
      </c>
      <c r="P720" s="1">
        <f t="shared" si="81"/>
        <v>0.91648666633711562</v>
      </c>
      <c r="Q720" s="1">
        <f t="shared" si="82"/>
        <v>0.91648666633711562</v>
      </c>
      <c r="R720" s="2">
        <f t="shared" si="83"/>
        <v>-8.7207760267437304E-2</v>
      </c>
    </row>
    <row r="721" spans="1:18" x14ac:dyDescent="0.75">
      <c r="A721">
        <v>80</v>
      </c>
      <c r="B721">
        <v>6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1.399</v>
      </c>
      <c r="J721">
        <v>0</v>
      </c>
      <c r="K721" s="1">
        <f t="shared" si="77"/>
        <v>9.5601537840961814E-2</v>
      </c>
      <c r="L721" s="1">
        <v>0</v>
      </c>
      <c r="M721" s="1">
        <f t="shared" si="78"/>
        <v>1.1003205405340635</v>
      </c>
      <c r="N721" s="1">
        <f t="shared" si="79"/>
        <v>1</v>
      </c>
      <c r="O721" s="1">
        <f t="shared" si="80"/>
        <v>0.52388219764506849</v>
      </c>
      <c r="P721" s="1">
        <f t="shared" si="81"/>
        <v>0.4761178023549314</v>
      </c>
      <c r="Q721" s="1">
        <f t="shared" si="82"/>
        <v>0.4761178023549314</v>
      </c>
      <c r="R721" s="2">
        <f t="shared" si="83"/>
        <v>-0.74208997143088384</v>
      </c>
    </row>
    <row r="722" spans="1:18" x14ac:dyDescent="0.75">
      <c r="A722">
        <v>80</v>
      </c>
      <c r="B722">
        <v>7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1.399</v>
      </c>
      <c r="J722">
        <v>0</v>
      </c>
      <c r="K722" s="1">
        <f t="shared" si="77"/>
        <v>-0.87670334407292549</v>
      </c>
      <c r="L722" s="1">
        <v>0</v>
      </c>
      <c r="M722" s="1">
        <f t="shared" si="78"/>
        <v>0.41615256462262679</v>
      </c>
      <c r="N722" s="1">
        <f t="shared" si="79"/>
        <v>1</v>
      </c>
      <c r="O722" s="1">
        <f t="shared" si="80"/>
        <v>0.29386139249306253</v>
      </c>
      <c r="P722" s="1">
        <f t="shared" si="81"/>
        <v>0.70613860750693758</v>
      </c>
      <c r="Q722" s="1">
        <f t="shared" si="82"/>
        <v>0.70613860750693758</v>
      </c>
      <c r="R722" s="2">
        <f t="shared" si="83"/>
        <v>-0.34794373284518837</v>
      </c>
    </row>
    <row r="723" spans="1:18" x14ac:dyDescent="0.75">
      <c r="A723">
        <v>80</v>
      </c>
      <c r="B723">
        <v>8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1.6989999999999998</v>
      </c>
      <c r="J723">
        <v>0</v>
      </c>
      <c r="K723" s="1">
        <f t="shared" si="77"/>
        <v>-2.4236222530337468</v>
      </c>
      <c r="L723" s="1">
        <v>0</v>
      </c>
      <c r="M723" s="1">
        <f t="shared" si="78"/>
        <v>8.8600103514750117E-2</v>
      </c>
      <c r="N723" s="1">
        <f t="shared" si="79"/>
        <v>1</v>
      </c>
      <c r="O723" s="1">
        <f t="shared" si="80"/>
        <v>8.1389027273365139E-2</v>
      </c>
      <c r="P723" s="1">
        <f t="shared" si="81"/>
        <v>0.91861097272663483</v>
      </c>
      <c r="Q723" s="1">
        <f t="shared" si="82"/>
        <v>0.91861097272663483</v>
      </c>
      <c r="R723" s="2">
        <f t="shared" si="83"/>
        <v>-8.4892562107752437E-2</v>
      </c>
    </row>
    <row r="724" spans="1:18" x14ac:dyDescent="0.75">
      <c r="A724">
        <v>80</v>
      </c>
      <c r="B724">
        <v>9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1.6989999999999998</v>
      </c>
      <c r="J724">
        <v>0</v>
      </c>
      <c r="K724" s="1">
        <f t="shared" si="77"/>
        <v>-1.6242424559671893</v>
      </c>
      <c r="L724" s="1">
        <v>0</v>
      </c>
      <c r="M724" s="1">
        <f t="shared" si="78"/>
        <v>0.19706090098414894</v>
      </c>
      <c r="N724" s="1">
        <f t="shared" si="79"/>
        <v>1</v>
      </c>
      <c r="O724" s="1">
        <f t="shared" si="80"/>
        <v>0.16462061439158004</v>
      </c>
      <c r="P724" s="1">
        <f t="shared" si="81"/>
        <v>0.83537938560842007</v>
      </c>
      <c r="Q724" s="1">
        <f t="shared" si="82"/>
        <v>0.83537938560842007</v>
      </c>
      <c r="R724" s="2">
        <f t="shared" si="83"/>
        <v>-0.17986930329675568</v>
      </c>
    </row>
    <row r="725" spans="1:18" x14ac:dyDescent="0.75">
      <c r="A725">
        <v>81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1.9989999999999999</v>
      </c>
      <c r="J725">
        <v>0</v>
      </c>
      <c r="K725" s="1">
        <f t="shared" si="77"/>
        <v>-1.758153056023851</v>
      </c>
      <c r="L725" s="1">
        <v>0</v>
      </c>
      <c r="M725" s="1">
        <f t="shared" si="78"/>
        <v>0.17236291466855119</v>
      </c>
      <c r="N725" s="1">
        <f t="shared" si="79"/>
        <v>1</v>
      </c>
      <c r="O725" s="1">
        <f t="shared" si="80"/>
        <v>0.1470218074215367</v>
      </c>
      <c r="P725" s="1">
        <f t="shared" si="81"/>
        <v>0.8529781925784633</v>
      </c>
      <c r="Q725" s="1">
        <f t="shared" si="82"/>
        <v>0.8529781925784633</v>
      </c>
      <c r="R725" s="2">
        <f t="shared" si="83"/>
        <v>-0.15902129737592208</v>
      </c>
    </row>
    <row r="726" spans="1:18" x14ac:dyDescent="0.75">
      <c r="A726">
        <v>81</v>
      </c>
      <c r="B726">
        <v>2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1.399</v>
      </c>
      <c r="J726">
        <v>0</v>
      </c>
      <c r="K726" s="1">
        <f t="shared" si="77"/>
        <v>-2.2897116529770853</v>
      </c>
      <c r="L726" s="1">
        <v>0</v>
      </c>
      <c r="M726" s="1">
        <f t="shared" si="78"/>
        <v>0.10129566594693437</v>
      </c>
      <c r="N726" s="1">
        <f t="shared" si="79"/>
        <v>1</v>
      </c>
      <c r="O726" s="1">
        <f t="shared" si="80"/>
        <v>9.1978629426310007E-2</v>
      </c>
      <c r="P726" s="1">
        <f t="shared" si="81"/>
        <v>0.90802137057368992</v>
      </c>
      <c r="Q726" s="1">
        <f t="shared" si="82"/>
        <v>0.90802137057368992</v>
      </c>
      <c r="R726" s="2">
        <f t="shared" si="83"/>
        <v>-9.648736478370025E-2</v>
      </c>
    </row>
    <row r="727" spans="1:18" x14ac:dyDescent="0.75">
      <c r="A727">
        <v>81</v>
      </c>
      <c r="B727">
        <v>3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1.9989999999999999</v>
      </c>
      <c r="J727">
        <v>0</v>
      </c>
      <c r="K727" s="1">
        <f t="shared" si="77"/>
        <v>-0.62385653604022995</v>
      </c>
      <c r="L727" s="1">
        <v>0</v>
      </c>
      <c r="M727" s="1">
        <f t="shared" si="78"/>
        <v>0.53587383073476125</v>
      </c>
      <c r="N727" s="1">
        <f t="shared" si="79"/>
        <v>1</v>
      </c>
      <c r="O727" s="1">
        <f t="shared" si="80"/>
        <v>0.34890485143457356</v>
      </c>
      <c r="P727" s="1">
        <f t="shared" si="81"/>
        <v>0.6510951485654265</v>
      </c>
      <c r="Q727" s="1">
        <f t="shared" si="82"/>
        <v>0.6510951485654265</v>
      </c>
      <c r="R727" s="2">
        <f t="shared" si="83"/>
        <v>-0.42909948990296365</v>
      </c>
    </row>
    <row r="728" spans="1:18" x14ac:dyDescent="0.75">
      <c r="A728">
        <v>81</v>
      </c>
      <c r="B728">
        <v>4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0</v>
      </c>
      <c r="I728">
        <v>1.6989999999999998</v>
      </c>
      <c r="J728">
        <v>0</v>
      </c>
      <c r="K728" s="1">
        <f t="shared" si="77"/>
        <v>0.12368257585403408</v>
      </c>
      <c r="L728" s="1">
        <v>0</v>
      </c>
      <c r="M728" s="1">
        <f t="shared" si="78"/>
        <v>1.1316565988519474</v>
      </c>
      <c r="N728" s="1">
        <f t="shared" si="79"/>
        <v>1</v>
      </c>
      <c r="O728" s="1">
        <f t="shared" si="80"/>
        <v>0.53088128709916371</v>
      </c>
      <c r="P728" s="1">
        <f t="shared" si="81"/>
        <v>0.4691187129008364</v>
      </c>
      <c r="Q728" s="1">
        <f t="shared" si="82"/>
        <v>0.4691187129008364</v>
      </c>
      <c r="R728" s="2">
        <f t="shared" si="83"/>
        <v>-0.75689942337356675</v>
      </c>
    </row>
    <row r="729" spans="1:18" x14ac:dyDescent="0.75">
      <c r="A729">
        <v>81</v>
      </c>
      <c r="B729">
        <v>5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1</v>
      </c>
      <c r="I729">
        <v>1.9989999999999999</v>
      </c>
      <c r="J729">
        <v>0</v>
      </c>
      <c r="K729" s="1">
        <f t="shared" si="77"/>
        <v>-2.3955412150206747</v>
      </c>
      <c r="L729" s="1">
        <v>0</v>
      </c>
      <c r="M729" s="1">
        <f t="shared" si="78"/>
        <v>9.1123348249744496E-2</v>
      </c>
      <c r="N729" s="1">
        <f t="shared" si="79"/>
        <v>1</v>
      </c>
      <c r="O729" s="1">
        <f t="shared" si="80"/>
        <v>8.3513333662884381E-2</v>
      </c>
      <c r="P729" s="1">
        <f t="shared" si="81"/>
        <v>0.91648666633711562</v>
      </c>
      <c r="Q729" s="1">
        <f t="shared" si="82"/>
        <v>0.91648666633711562</v>
      </c>
      <c r="R729" s="2">
        <f t="shared" si="83"/>
        <v>-8.7207760267437304E-2</v>
      </c>
    </row>
    <row r="730" spans="1:18" x14ac:dyDescent="0.75">
      <c r="A730">
        <v>81</v>
      </c>
      <c r="B730">
        <v>6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1.399</v>
      </c>
      <c r="J730">
        <v>0</v>
      </c>
      <c r="K730" s="1">
        <f t="shared" si="77"/>
        <v>9.5601537840961814E-2</v>
      </c>
      <c r="L730" s="1">
        <v>0</v>
      </c>
      <c r="M730" s="1">
        <f t="shared" si="78"/>
        <v>1.1003205405340635</v>
      </c>
      <c r="N730" s="1">
        <f t="shared" si="79"/>
        <v>1</v>
      </c>
      <c r="O730" s="1">
        <f t="shared" si="80"/>
        <v>0.52388219764506849</v>
      </c>
      <c r="P730" s="1">
        <f t="shared" si="81"/>
        <v>0.4761178023549314</v>
      </c>
      <c r="Q730" s="1">
        <f t="shared" si="82"/>
        <v>0.4761178023549314</v>
      </c>
      <c r="R730" s="2">
        <f t="shared" si="83"/>
        <v>-0.74208997143088384</v>
      </c>
    </row>
    <row r="731" spans="1:18" x14ac:dyDescent="0.75">
      <c r="A731">
        <v>81</v>
      </c>
      <c r="B731">
        <v>7</v>
      </c>
      <c r="C731">
        <v>0</v>
      </c>
      <c r="D731">
        <v>0</v>
      </c>
      <c r="E731">
        <v>1</v>
      </c>
      <c r="F731">
        <v>0</v>
      </c>
      <c r="G731">
        <v>1</v>
      </c>
      <c r="H731">
        <v>0</v>
      </c>
      <c r="I731">
        <v>1.399</v>
      </c>
      <c r="J731">
        <v>0</v>
      </c>
      <c r="K731" s="1">
        <f t="shared" si="77"/>
        <v>-0.87670334407292549</v>
      </c>
      <c r="L731" s="1">
        <v>0</v>
      </c>
      <c r="M731" s="1">
        <f t="shared" si="78"/>
        <v>0.41615256462262679</v>
      </c>
      <c r="N731" s="1">
        <f t="shared" si="79"/>
        <v>1</v>
      </c>
      <c r="O731" s="1">
        <f t="shared" si="80"/>
        <v>0.29386139249306253</v>
      </c>
      <c r="P731" s="1">
        <f t="shared" si="81"/>
        <v>0.70613860750693758</v>
      </c>
      <c r="Q731" s="1">
        <f t="shared" si="82"/>
        <v>0.70613860750693758</v>
      </c>
      <c r="R731" s="2">
        <f t="shared" si="83"/>
        <v>-0.34794373284518837</v>
      </c>
    </row>
    <row r="732" spans="1:18" x14ac:dyDescent="0.75">
      <c r="A732">
        <v>81</v>
      </c>
      <c r="B732">
        <v>8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1.6989999999999998</v>
      </c>
      <c r="J732">
        <v>0</v>
      </c>
      <c r="K732" s="1">
        <f t="shared" si="77"/>
        <v>-2.4236222530337468</v>
      </c>
      <c r="L732" s="1">
        <v>0</v>
      </c>
      <c r="M732" s="1">
        <f t="shared" si="78"/>
        <v>8.8600103514750117E-2</v>
      </c>
      <c r="N732" s="1">
        <f t="shared" si="79"/>
        <v>1</v>
      </c>
      <c r="O732" s="1">
        <f t="shared" si="80"/>
        <v>8.1389027273365139E-2</v>
      </c>
      <c r="P732" s="1">
        <f t="shared" si="81"/>
        <v>0.91861097272663483</v>
      </c>
      <c r="Q732" s="1">
        <f t="shared" si="82"/>
        <v>0.91861097272663483</v>
      </c>
      <c r="R732" s="2">
        <f t="shared" si="83"/>
        <v>-8.4892562107752437E-2</v>
      </c>
    </row>
    <row r="733" spans="1:18" x14ac:dyDescent="0.75">
      <c r="A733">
        <v>81</v>
      </c>
      <c r="B733">
        <v>9</v>
      </c>
      <c r="C733">
        <v>0</v>
      </c>
      <c r="D733">
        <v>1</v>
      </c>
      <c r="E733">
        <v>0</v>
      </c>
      <c r="F733">
        <v>0</v>
      </c>
      <c r="G733">
        <v>1</v>
      </c>
      <c r="H733">
        <v>0</v>
      </c>
      <c r="I733">
        <v>1.6989999999999998</v>
      </c>
      <c r="J733">
        <v>0</v>
      </c>
      <c r="K733" s="1">
        <f t="shared" si="77"/>
        <v>-1.6242424559671893</v>
      </c>
      <c r="L733" s="1">
        <v>0</v>
      </c>
      <c r="M733" s="1">
        <f t="shared" si="78"/>
        <v>0.19706090098414894</v>
      </c>
      <c r="N733" s="1">
        <f t="shared" si="79"/>
        <v>1</v>
      </c>
      <c r="O733" s="1">
        <f t="shared" si="80"/>
        <v>0.16462061439158004</v>
      </c>
      <c r="P733" s="1">
        <f t="shared" si="81"/>
        <v>0.83537938560842007</v>
      </c>
      <c r="Q733" s="1">
        <f t="shared" si="82"/>
        <v>0.83537938560842007</v>
      </c>
      <c r="R733" s="2">
        <f t="shared" si="83"/>
        <v>-0.17986930329675568</v>
      </c>
    </row>
    <row r="734" spans="1:18" x14ac:dyDescent="0.75">
      <c r="A734">
        <v>82</v>
      </c>
      <c r="B734">
        <v>1</v>
      </c>
      <c r="C734">
        <v>1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1.9989999999999999</v>
      </c>
      <c r="J734">
        <v>0</v>
      </c>
      <c r="K734" s="1">
        <f t="shared" si="77"/>
        <v>-1.758153056023851</v>
      </c>
      <c r="L734" s="1">
        <v>0</v>
      </c>
      <c r="M734" s="1">
        <f t="shared" si="78"/>
        <v>0.17236291466855119</v>
      </c>
      <c r="N734" s="1">
        <f t="shared" si="79"/>
        <v>1</v>
      </c>
      <c r="O734" s="1">
        <f t="shared" si="80"/>
        <v>0.1470218074215367</v>
      </c>
      <c r="P734" s="1">
        <f t="shared" si="81"/>
        <v>0.8529781925784633</v>
      </c>
      <c r="Q734" s="1">
        <f t="shared" si="82"/>
        <v>0.8529781925784633</v>
      </c>
      <c r="R734" s="2">
        <f t="shared" si="83"/>
        <v>-0.15902129737592208</v>
      </c>
    </row>
    <row r="735" spans="1:18" x14ac:dyDescent="0.75">
      <c r="A735">
        <v>82</v>
      </c>
      <c r="B735">
        <v>2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1</v>
      </c>
      <c r="I735">
        <v>1.399</v>
      </c>
      <c r="J735">
        <v>0</v>
      </c>
      <c r="K735" s="1">
        <f t="shared" si="77"/>
        <v>-2.2897116529770853</v>
      </c>
      <c r="L735" s="1">
        <v>0</v>
      </c>
      <c r="M735" s="1">
        <f t="shared" si="78"/>
        <v>0.10129566594693437</v>
      </c>
      <c r="N735" s="1">
        <f t="shared" si="79"/>
        <v>1</v>
      </c>
      <c r="O735" s="1">
        <f t="shared" si="80"/>
        <v>9.1978629426310007E-2</v>
      </c>
      <c r="P735" s="1">
        <f t="shared" si="81"/>
        <v>0.90802137057368992</v>
      </c>
      <c r="Q735" s="1">
        <f t="shared" si="82"/>
        <v>0.90802137057368992</v>
      </c>
      <c r="R735" s="2">
        <f t="shared" si="83"/>
        <v>-9.648736478370025E-2</v>
      </c>
    </row>
    <row r="736" spans="1:18" x14ac:dyDescent="0.75">
      <c r="A736">
        <v>82</v>
      </c>
      <c r="B736">
        <v>3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1.9989999999999999</v>
      </c>
      <c r="J736">
        <v>0</v>
      </c>
      <c r="K736" s="1">
        <f t="shared" si="77"/>
        <v>-0.62385653604022995</v>
      </c>
      <c r="L736" s="1">
        <v>0</v>
      </c>
      <c r="M736" s="1">
        <f t="shared" si="78"/>
        <v>0.53587383073476125</v>
      </c>
      <c r="N736" s="1">
        <f t="shared" si="79"/>
        <v>1</v>
      </c>
      <c r="O736" s="1">
        <f t="shared" si="80"/>
        <v>0.34890485143457356</v>
      </c>
      <c r="P736" s="1">
        <f t="shared" si="81"/>
        <v>0.6510951485654265</v>
      </c>
      <c r="Q736" s="1">
        <f t="shared" si="82"/>
        <v>0.6510951485654265</v>
      </c>
      <c r="R736" s="2">
        <f t="shared" si="83"/>
        <v>-0.42909948990296365</v>
      </c>
    </row>
    <row r="737" spans="1:18" x14ac:dyDescent="0.75">
      <c r="A737">
        <v>82</v>
      </c>
      <c r="B737">
        <v>4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1.6989999999999998</v>
      </c>
      <c r="J737">
        <v>1</v>
      </c>
      <c r="K737" s="1">
        <f t="shared" si="77"/>
        <v>0.12368257585403408</v>
      </c>
      <c r="L737" s="1">
        <v>0</v>
      </c>
      <c r="M737" s="1">
        <f t="shared" si="78"/>
        <v>1.1316565988519474</v>
      </c>
      <c r="N737" s="1">
        <f t="shared" si="79"/>
        <v>1</v>
      </c>
      <c r="O737" s="1">
        <f t="shared" si="80"/>
        <v>0.53088128709916371</v>
      </c>
      <c r="P737" s="1">
        <f t="shared" si="81"/>
        <v>0.4691187129008364</v>
      </c>
      <c r="Q737" s="1">
        <f t="shared" si="82"/>
        <v>0.53088128709916371</v>
      </c>
      <c r="R737" s="2">
        <f t="shared" si="83"/>
        <v>-0.63321684751953244</v>
      </c>
    </row>
    <row r="738" spans="1:18" x14ac:dyDescent="0.75">
      <c r="A738">
        <v>82</v>
      </c>
      <c r="B738">
        <v>5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1</v>
      </c>
      <c r="I738">
        <v>1.9989999999999999</v>
      </c>
      <c r="J738">
        <v>0</v>
      </c>
      <c r="K738" s="1">
        <f t="shared" si="77"/>
        <v>-2.3955412150206747</v>
      </c>
      <c r="L738" s="1">
        <v>0</v>
      </c>
      <c r="M738" s="1">
        <f t="shared" si="78"/>
        <v>9.1123348249744496E-2</v>
      </c>
      <c r="N738" s="1">
        <f t="shared" si="79"/>
        <v>1</v>
      </c>
      <c r="O738" s="1">
        <f t="shared" si="80"/>
        <v>8.3513333662884381E-2</v>
      </c>
      <c r="P738" s="1">
        <f t="shared" si="81"/>
        <v>0.91648666633711562</v>
      </c>
      <c r="Q738" s="1">
        <f t="shared" si="82"/>
        <v>0.91648666633711562</v>
      </c>
      <c r="R738" s="2">
        <f t="shared" si="83"/>
        <v>-8.7207760267437304E-2</v>
      </c>
    </row>
    <row r="739" spans="1:18" x14ac:dyDescent="0.75">
      <c r="A739">
        <v>82</v>
      </c>
      <c r="B739">
        <v>6</v>
      </c>
      <c r="C739">
        <v>1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1.399</v>
      </c>
      <c r="J739">
        <v>1</v>
      </c>
      <c r="K739" s="1">
        <f t="shared" si="77"/>
        <v>9.5601537840961814E-2</v>
      </c>
      <c r="L739" s="1">
        <v>0</v>
      </c>
      <c r="M739" s="1">
        <f t="shared" si="78"/>
        <v>1.1003205405340635</v>
      </c>
      <c r="N739" s="1">
        <f t="shared" si="79"/>
        <v>1</v>
      </c>
      <c r="O739" s="1">
        <f t="shared" si="80"/>
        <v>0.52388219764506849</v>
      </c>
      <c r="P739" s="1">
        <f t="shared" si="81"/>
        <v>0.4761178023549314</v>
      </c>
      <c r="Q739" s="1">
        <f t="shared" si="82"/>
        <v>0.52388219764506849</v>
      </c>
      <c r="R739" s="2">
        <f t="shared" si="83"/>
        <v>-0.64648843358992203</v>
      </c>
    </row>
    <row r="740" spans="1:18" x14ac:dyDescent="0.75">
      <c r="A740">
        <v>82</v>
      </c>
      <c r="B740">
        <v>7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1.399</v>
      </c>
      <c r="J740">
        <v>0</v>
      </c>
      <c r="K740" s="1">
        <f t="shared" si="77"/>
        <v>-0.87670334407292549</v>
      </c>
      <c r="L740" s="1">
        <v>0</v>
      </c>
      <c r="M740" s="1">
        <f t="shared" si="78"/>
        <v>0.41615256462262679</v>
      </c>
      <c r="N740" s="1">
        <f t="shared" si="79"/>
        <v>1</v>
      </c>
      <c r="O740" s="1">
        <f t="shared" si="80"/>
        <v>0.29386139249306253</v>
      </c>
      <c r="P740" s="1">
        <f t="shared" si="81"/>
        <v>0.70613860750693758</v>
      </c>
      <c r="Q740" s="1">
        <f t="shared" si="82"/>
        <v>0.70613860750693758</v>
      </c>
      <c r="R740" s="2">
        <f t="shared" si="83"/>
        <v>-0.34794373284518837</v>
      </c>
    </row>
    <row r="741" spans="1:18" x14ac:dyDescent="0.75">
      <c r="A741">
        <v>82</v>
      </c>
      <c r="B741">
        <v>8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1.6989999999999998</v>
      </c>
      <c r="J741">
        <v>0</v>
      </c>
      <c r="K741" s="1">
        <f t="shared" si="77"/>
        <v>-2.4236222530337468</v>
      </c>
      <c r="L741" s="1">
        <v>0</v>
      </c>
      <c r="M741" s="1">
        <f t="shared" si="78"/>
        <v>8.8600103514750117E-2</v>
      </c>
      <c r="N741" s="1">
        <f t="shared" si="79"/>
        <v>1</v>
      </c>
      <c r="O741" s="1">
        <f t="shared" si="80"/>
        <v>8.1389027273365139E-2</v>
      </c>
      <c r="P741" s="1">
        <f t="shared" si="81"/>
        <v>0.91861097272663483</v>
      </c>
      <c r="Q741" s="1">
        <f t="shared" si="82"/>
        <v>0.91861097272663483</v>
      </c>
      <c r="R741" s="2">
        <f t="shared" si="83"/>
        <v>-8.4892562107752437E-2</v>
      </c>
    </row>
    <row r="742" spans="1:18" x14ac:dyDescent="0.75">
      <c r="A742">
        <v>82</v>
      </c>
      <c r="B742">
        <v>9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1.6989999999999998</v>
      </c>
      <c r="J742">
        <v>0</v>
      </c>
      <c r="K742" s="1">
        <f t="shared" si="77"/>
        <v>-1.6242424559671893</v>
      </c>
      <c r="L742" s="1">
        <v>0</v>
      </c>
      <c r="M742" s="1">
        <f t="shared" si="78"/>
        <v>0.19706090098414894</v>
      </c>
      <c r="N742" s="1">
        <f t="shared" si="79"/>
        <v>1</v>
      </c>
      <c r="O742" s="1">
        <f t="shared" si="80"/>
        <v>0.16462061439158004</v>
      </c>
      <c r="P742" s="1">
        <f t="shared" si="81"/>
        <v>0.83537938560842007</v>
      </c>
      <c r="Q742" s="1">
        <f t="shared" si="82"/>
        <v>0.83537938560842007</v>
      </c>
      <c r="R742" s="2">
        <f t="shared" si="83"/>
        <v>-0.17986930329675568</v>
      </c>
    </row>
    <row r="743" spans="1:18" x14ac:dyDescent="0.75">
      <c r="A743">
        <v>83</v>
      </c>
      <c r="B743">
        <v>1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1.9989999999999999</v>
      </c>
      <c r="J743">
        <v>0</v>
      </c>
      <c r="K743" s="1">
        <f t="shared" si="77"/>
        <v>-1.758153056023851</v>
      </c>
      <c r="L743" s="1">
        <v>0</v>
      </c>
      <c r="M743" s="1">
        <f t="shared" si="78"/>
        <v>0.17236291466855119</v>
      </c>
      <c r="N743" s="1">
        <f t="shared" si="79"/>
        <v>1</v>
      </c>
      <c r="O743" s="1">
        <f t="shared" si="80"/>
        <v>0.1470218074215367</v>
      </c>
      <c r="P743" s="1">
        <f t="shared" si="81"/>
        <v>0.8529781925784633</v>
      </c>
      <c r="Q743" s="1">
        <f t="shared" si="82"/>
        <v>0.8529781925784633</v>
      </c>
      <c r="R743" s="2">
        <f t="shared" si="83"/>
        <v>-0.15902129737592208</v>
      </c>
    </row>
    <row r="744" spans="1:18" x14ac:dyDescent="0.75">
      <c r="A744">
        <v>83</v>
      </c>
      <c r="B744">
        <v>2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1.399</v>
      </c>
      <c r="J744">
        <v>0</v>
      </c>
      <c r="K744" s="1">
        <f t="shared" si="77"/>
        <v>-2.2897116529770853</v>
      </c>
      <c r="L744" s="1">
        <v>0</v>
      </c>
      <c r="M744" s="1">
        <f t="shared" si="78"/>
        <v>0.10129566594693437</v>
      </c>
      <c r="N744" s="1">
        <f t="shared" si="79"/>
        <v>1</v>
      </c>
      <c r="O744" s="1">
        <f t="shared" si="80"/>
        <v>9.1978629426310007E-2</v>
      </c>
      <c r="P744" s="1">
        <f t="shared" si="81"/>
        <v>0.90802137057368992</v>
      </c>
      <c r="Q744" s="1">
        <f t="shared" si="82"/>
        <v>0.90802137057368992</v>
      </c>
      <c r="R744" s="2">
        <f t="shared" si="83"/>
        <v>-9.648736478370025E-2</v>
      </c>
    </row>
    <row r="745" spans="1:18" x14ac:dyDescent="0.75">
      <c r="A745">
        <v>83</v>
      </c>
      <c r="B745">
        <v>3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1.9989999999999999</v>
      </c>
      <c r="J745">
        <v>1</v>
      </c>
      <c r="K745" s="1">
        <f t="shared" si="77"/>
        <v>-0.62385653604022995</v>
      </c>
      <c r="L745" s="1">
        <v>0</v>
      </c>
      <c r="M745" s="1">
        <f t="shared" si="78"/>
        <v>0.53587383073476125</v>
      </c>
      <c r="N745" s="1">
        <f t="shared" si="79"/>
        <v>1</v>
      </c>
      <c r="O745" s="1">
        <f t="shared" si="80"/>
        <v>0.34890485143457356</v>
      </c>
      <c r="P745" s="1">
        <f t="shared" si="81"/>
        <v>0.6510951485654265</v>
      </c>
      <c r="Q745" s="1">
        <f t="shared" si="82"/>
        <v>0.34890485143457356</v>
      </c>
      <c r="R745" s="2">
        <f t="shared" si="83"/>
        <v>-1.0529560259431936</v>
      </c>
    </row>
    <row r="746" spans="1:18" x14ac:dyDescent="0.75">
      <c r="A746">
        <v>83</v>
      </c>
      <c r="B746">
        <v>4</v>
      </c>
      <c r="C746">
        <v>0</v>
      </c>
      <c r="D746">
        <v>0</v>
      </c>
      <c r="E746">
        <v>1</v>
      </c>
      <c r="F746">
        <v>1</v>
      </c>
      <c r="G746">
        <v>0</v>
      </c>
      <c r="H746">
        <v>0</v>
      </c>
      <c r="I746">
        <v>1.6989999999999998</v>
      </c>
      <c r="J746">
        <v>1</v>
      </c>
      <c r="K746" s="1">
        <f t="shared" si="77"/>
        <v>0.12368257585403408</v>
      </c>
      <c r="L746" s="1">
        <v>0</v>
      </c>
      <c r="M746" s="1">
        <f t="shared" si="78"/>
        <v>1.1316565988519474</v>
      </c>
      <c r="N746" s="1">
        <f t="shared" si="79"/>
        <v>1</v>
      </c>
      <c r="O746" s="1">
        <f t="shared" si="80"/>
        <v>0.53088128709916371</v>
      </c>
      <c r="P746" s="1">
        <f t="shared" si="81"/>
        <v>0.4691187129008364</v>
      </c>
      <c r="Q746" s="1">
        <f t="shared" si="82"/>
        <v>0.53088128709916371</v>
      </c>
      <c r="R746" s="2">
        <f t="shared" si="83"/>
        <v>-0.63321684751953244</v>
      </c>
    </row>
    <row r="747" spans="1:18" x14ac:dyDescent="0.75">
      <c r="A747">
        <v>83</v>
      </c>
      <c r="B747">
        <v>5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1</v>
      </c>
      <c r="I747">
        <v>1.9989999999999999</v>
      </c>
      <c r="J747">
        <v>0</v>
      </c>
      <c r="K747" s="1">
        <f t="shared" si="77"/>
        <v>-2.3955412150206747</v>
      </c>
      <c r="L747" s="1">
        <v>0</v>
      </c>
      <c r="M747" s="1">
        <f t="shared" si="78"/>
        <v>9.1123348249744496E-2</v>
      </c>
      <c r="N747" s="1">
        <f t="shared" si="79"/>
        <v>1</v>
      </c>
      <c r="O747" s="1">
        <f t="shared" si="80"/>
        <v>8.3513333662884381E-2</v>
      </c>
      <c r="P747" s="1">
        <f t="shared" si="81"/>
        <v>0.91648666633711562</v>
      </c>
      <c r="Q747" s="1">
        <f t="shared" si="82"/>
        <v>0.91648666633711562</v>
      </c>
      <c r="R747" s="2">
        <f t="shared" si="83"/>
        <v>-8.7207760267437304E-2</v>
      </c>
    </row>
    <row r="748" spans="1:18" x14ac:dyDescent="0.75">
      <c r="A748">
        <v>83</v>
      </c>
      <c r="B748">
        <v>6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1.399</v>
      </c>
      <c r="J748">
        <v>1</v>
      </c>
      <c r="K748" s="1">
        <f t="shared" si="77"/>
        <v>9.5601537840961814E-2</v>
      </c>
      <c r="L748" s="1">
        <v>0</v>
      </c>
      <c r="M748" s="1">
        <f t="shared" si="78"/>
        <v>1.1003205405340635</v>
      </c>
      <c r="N748" s="1">
        <f t="shared" si="79"/>
        <v>1</v>
      </c>
      <c r="O748" s="1">
        <f t="shared" si="80"/>
        <v>0.52388219764506849</v>
      </c>
      <c r="P748" s="1">
        <f t="shared" si="81"/>
        <v>0.4761178023549314</v>
      </c>
      <c r="Q748" s="1">
        <f t="shared" si="82"/>
        <v>0.52388219764506849</v>
      </c>
      <c r="R748" s="2">
        <f t="shared" si="83"/>
        <v>-0.64648843358992203</v>
      </c>
    </row>
    <row r="749" spans="1:18" x14ac:dyDescent="0.75">
      <c r="A749">
        <v>83</v>
      </c>
      <c r="B749">
        <v>7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1.399</v>
      </c>
      <c r="J749">
        <v>0</v>
      </c>
      <c r="K749" s="1">
        <f t="shared" si="77"/>
        <v>-0.87670334407292549</v>
      </c>
      <c r="L749" s="1">
        <v>0</v>
      </c>
      <c r="M749" s="1">
        <f t="shared" si="78"/>
        <v>0.41615256462262679</v>
      </c>
      <c r="N749" s="1">
        <f t="shared" si="79"/>
        <v>1</v>
      </c>
      <c r="O749" s="1">
        <f t="shared" si="80"/>
        <v>0.29386139249306253</v>
      </c>
      <c r="P749" s="1">
        <f t="shared" si="81"/>
        <v>0.70613860750693758</v>
      </c>
      <c r="Q749" s="1">
        <f t="shared" si="82"/>
        <v>0.70613860750693758</v>
      </c>
      <c r="R749" s="2">
        <f t="shared" si="83"/>
        <v>-0.34794373284518837</v>
      </c>
    </row>
    <row r="750" spans="1:18" x14ac:dyDescent="0.75">
      <c r="A750">
        <v>83</v>
      </c>
      <c r="B750">
        <v>8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1.6989999999999998</v>
      </c>
      <c r="J750">
        <v>0</v>
      </c>
      <c r="K750" s="1">
        <f t="shared" si="77"/>
        <v>-2.4236222530337468</v>
      </c>
      <c r="L750" s="1">
        <v>0</v>
      </c>
      <c r="M750" s="1">
        <f t="shared" si="78"/>
        <v>8.8600103514750117E-2</v>
      </c>
      <c r="N750" s="1">
        <f t="shared" si="79"/>
        <v>1</v>
      </c>
      <c r="O750" s="1">
        <f t="shared" si="80"/>
        <v>8.1389027273365139E-2</v>
      </c>
      <c r="P750" s="1">
        <f t="shared" si="81"/>
        <v>0.91861097272663483</v>
      </c>
      <c r="Q750" s="1">
        <f t="shared" si="82"/>
        <v>0.91861097272663483</v>
      </c>
      <c r="R750" s="2">
        <f t="shared" si="83"/>
        <v>-8.4892562107752437E-2</v>
      </c>
    </row>
    <row r="751" spans="1:18" x14ac:dyDescent="0.75">
      <c r="A751">
        <v>83</v>
      </c>
      <c r="B751">
        <v>9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1.6989999999999998</v>
      </c>
      <c r="J751">
        <v>0</v>
      </c>
      <c r="K751" s="1">
        <f t="shared" si="77"/>
        <v>-1.6242424559671893</v>
      </c>
      <c r="L751" s="1">
        <v>0</v>
      </c>
      <c r="M751" s="1">
        <f t="shared" si="78"/>
        <v>0.19706090098414894</v>
      </c>
      <c r="N751" s="1">
        <f t="shared" si="79"/>
        <v>1</v>
      </c>
      <c r="O751" s="1">
        <f t="shared" si="80"/>
        <v>0.16462061439158004</v>
      </c>
      <c r="P751" s="1">
        <f t="shared" si="81"/>
        <v>0.83537938560842007</v>
      </c>
      <c r="Q751" s="1">
        <f t="shared" si="82"/>
        <v>0.83537938560842007</v>
      </c>
      <c r="R751" s="2">
        <f t="shared" si="83"/>
        <v>-0.17986930329675568</v>
      </c>
    </row>
    <row r="752" spans="1:18" x14ac:dyDescent="0.75">
      <c r="A752">
        <v>84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1.9989999999999999</v>
      </c>
      <c r="J752">
        <v>0</v>
      </c>
      <c r="K752" s="1">
        <f t="shared" si="77"/>
        <v>-1.758153056023851</v>
      </c>
      <c r="L752" s="1">
        <v>0</v>
      </c>
      <c r="M752" s="1">
        <f t="shared" si="78"/>
        <v>0.17236291466855119</v>
      </c>
      <c r="N752" s="1">
        <f t="shared" si="79"/>
        <v>1</v>
      </c>
      <c r="O752" s="1">
        <f t="shared" si="80"/>
        <v>0.1470218074215367</v>
      </c>
      <c r="P752" s="1">
        <f t="shared" si="81"/>
        <v>0.8529781925784633</v>
      </c>
      <c r="Q752" s="1">
        <f t="shared" si="82"/>
        <v>0.8529781925784633</v>
      </c>
      <c r="R752" s="2">
        <f t="shared" si="83"/>
        <v>-0.15902129737592208</v>
      </c>
    </row>
    <row r="753" spans="1:18" x14ac:dyDescent="0.75">
      <c r="A753">
        <v>84</v>
      </c>
      <c r="B753">
        <v>2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1</v>
      </c>
      <c r="I753">
        <v>1.399</v>
      </c>
      <c r="J753">
        <v>0</v>
      </c>
      <c r="K753" s="1">
        <f t="shared" si="77"/>
        <v>-2.2897116529770853</v>
      </c>
      <c r="L753" s="1">
        <v>0</v>
      </c>
      <c r="M753" s="1">
        <f t="shared" si="78"/>
        <v>0.10129566594693437</v>
      </c>
      <c r="N753" s="1">
        <f t="shared" si="79"/>
        <v>1</v>
      </c>
      <c r="O753" s="1">
        <f t="shared" si="80"/>
        <v>9.1978629426310007E-2</v>
      </c>
      <c r="P753" s="1">
        <f t="shared" si="81"/>
        <v>0.90802137057368992</v>
      </c>
      <c r="Q753" s="1">
        <f t="shared" si="82"/>
        <v>0.90802137057368992</v>
      </c>
      <c r="R753" s="2">
        <f t="shared" si="83"/>
        <v>-9.648736478370025E-2</v>
      </c>
    </row>
    <row r="754" spans="1:18" x14ac:dyDescent="0.75">
      <c r="A754">
        <v>84</v>
      </c>
      <c r="B754">
        <v>3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1.9989999999999999</v>
      </c>
      <c r="J754">
        <v>0</v>
      </c>
      <c r="K754" s="1">
        <f t="shared" si="77"/>
        <v>-0.62385653604022995</v>
      </c>
      <c r="L754" s="1">
        <v>0</v>
      </c>
      <c r="M754" s="1">
        <f t="shared" si="78"/>
        <v>0.53587383073476125</v>
      </c>
      <c r="N754" s="1">
        <f t="shared" si="79"/>
        <v>1</v>
      </c>
      <c r="O754" s="1">
        <f t="shared" si="80"/>
        <v>0.34890485143457356</v>
      </c>
      <c r="P754" s="1">
        <f t="shared" si="81"/>
        <v>0.6510951485654265</v>
      </c>
      <c r="Q754" s="1">
        <f t="shared" si="82"/>
        <v>0.6510951485654265</v>
      </c>
      <c r="R754" s="2">
        <f t="shared" si="83"/>
        <v>-0.42909948990296365</v>
      </c>
    </row>
    <row r="755" spans="1:18" x14ac:dyDescent="0.75">
      <c r="A755">
        <v>84</v>
      </c>
      <c r="B755">
        <v>4</v>
      </c>
      <c r="C755">
        <v>0</v>
      </c>
      <c r="D755">
        <v>0</v>
      </c>
      <c r="E755">
        <v>1</v>
      </c>
      <c r="F755">
        <v>1</v>
      </c>
      <c r="G755">
        <v>0</v>
      </c>
      <c r="H755">
        <v>0</v>
      </c>
      <c r="I755">
        <v>1.6989999999999998</v>
      </c>
      <c r="J755">
        <v>0</v>
      </c>
      <c r="K755" s="1">
        <f t="shared" si="77"/>
        <v>0.12368257585403408</v>
      </c>
      <c r="L755" s="1">
        <v>0</v>
      </c>
      <c r="M755" s="1">
        <f t="shared" si="78"/>
        <v>1.1316565988519474</v>
      </c>
      <c r="N755" s="1">
        <f t="shared" si="79"/>
        <v>1</v>
      </c>
      <c r="O755" s="1">
        <f t="shared" si="80"/>
        <v>0.53088128709916371</v>
      </c>
      <c r="P755" s="1">
        <f t="shared" si="81"/>
        <v>0.4691187129008364</v>
      </c>
      <c r="Q755" s="1">
        <f t="shared" si="82"/>
        <v>0.4691187129008364</v>
      </c>
      <c r="R755" s="2">
        <f t="shared" si="83"/>
        <v>-0.75689942337356675</v>
      </c>
    </row>
    <row r="756" spans="1:18" x14ac:dyDescent="0.75">
      <c r="A756">
        <v>84</v>
      </c>
      <c r="B756">
        <v>5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1</v>
      </c>
      <c r="I756">
        <v>1.9989999999999999</v>
      </c>
      <c r="J756">
        <v>0</v>
      </c>
      <c r="K756" s="1">
        <f t="shared" si="77"/>
        <v>-2.3955412150206747</v>
      </c>
      <c r="L756" s="1">
        <v>0</v>
      </c>
      <c r="M756" s="1">
        <f t="shared" si="78"/>
        <v>9.1123348249744496E-2</v>
      </c>
      <c r="N756" s="1">
        <f t="shared" si="79"/>
        <v>1</v>
      </c>
      <c r="O756" s="1">
        <f t="shared" si="80"/>
        <v>8.3513333662884381E-2</v>
      </c>
      <c r="P756" s="1">
        <f t="shared" si="81"/>
        <v>0.91648666633711562</v>
      </c>
      <c r="Q756" s="1">
        <f t="shared" si="82"/>
        <v>0.91648666633711562</v>
      </c>
      <c r="R756" s="2">
        <f t="shared" si="83"/>
        <v>-8.7207760267437304E-2</v>
      </c>
    </row>
    <row r="757" spans="1:18" x14ac:dyDescent="0.75">
      <c r="A757">
        <v>84</v>
      </c>
      <c r="B757">
        <v>6</v>
      </c>
      <c r="C757">
        <v>1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1.399</v>
      </c>
      <c r="J757">
        <v>0</v>
      </c>
      <c r="K757" s="1">
        <f t="shared" si="77"/>
        <v>9.5601537840961814E-2</v>
      </c>
      <c r="L757" s="1">
        <v>0</v>
      </c>
      <c r="M757" s="1">
        <f t="shared" si="78"/>
        <v>1.1003205405340635</v>
      </c>
      <c r="N757" s="1">
        <f t="shared" si="79"/>
        <v>1</v>
      </c>
      <c r="O757" s="1">
        <f t="shared" si="80"/>
        <v>0.52388219764506849</v>
      </c>
      <c r="P757" s="1">
        <f t="shared" si="81"/>
        <v>0.4761178023549314</v>
      </c>
      <c r="Q757" s="1">
        <f t="shared" si="82"/>
        <v>0.4761178023549314</v>
      </c>
      <c r="R757" s="2">
        <f t="shared" si="83"/>
        <v>-0.74208997143088384</v>
      </c>
    </row>
    <row r="758" spans="1:18" x14ac:dyDescent="0.75">
      <c r="A758">
        <v>84</v>
      </c>
      <c r="B758">
        <v>7</v>
      </c>
      <c r="C758">
        <v>0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1.399</v>
      </c>
      <c r="J758">
        <v>0</v>
      </c>
      <c r="K758" s="1">
        <f t="shared" si="77"/>
        <v>-0.87670334407292549</v>
      </c>
      <c r="L758" s="1">
        <v>0</v>
      </c>
      <c r="M758" s="1">
        <f t="shared" si="78"/>
        <v>0.41615256462262679</v>
      </c>
      <c r="N758" s="1">
        <f t="shared" si="79"/>
        <v>1</v>
      </c>
      <c r="O758" s="1">
        <f t="shared" si="80"/>
        <v>0.29386139249306253</v>
      </c>
      <c r="P758" s="1">
        <f t="shared" si="81"/>
        <v>0.70613860750693758</v>
      </c>
      <c r="Q758" s="1">
        <f t="shared" si="82"/>
        <v>0.70613860750693758</v>
      </c>
      <c r="R758" s="2">
        <f t="shared" si="83"/>
        <v>-0.34794373284518837</v>
      </c>
    </row>
    <row r="759" spans="1:18" x14ac:dyDescent="0.75">
      <c r="A759">
        <v>84</v>
      </c>
      <c r="B759">
        <v>8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1.6989999999999998</v>
      </c>
      <c r="J759">
        <v>0</v>
      </c>
      <c r="K759" s="1">
        <f t="shared" si="77"/>
        <v>-2.4236222530337468</v>
      </c>
      <c r="L759" s="1">
        <v>0</v>
      </c>
      <c r="M759" s="1">
        <f t="shared" si="78"/>
        <v>8.8600103514750117E-2</v>
      </c>
      <c r="N759" s="1">
        <f t="shared" si="79"/>
        <v>1</v>
      </c>
      <c r="O759" s="1">
        <f t="shared" si="80"/>
        <v>8.1389027273365139E-2</v>
      </c>
      <c r="P759" s="1">
        <f t="shared" si="81"/>
        <v>0.91861097272663483</v>
      </c>
      <c r="Q759" s="1">
        <f t="shared" si="82"/>
        <v>0.91861097272663483</v>
      </c>
      <c r="R759" s="2">
        <f t="shared" si="83"/>
        <v>-8.4892562107752437E-2</v>
      </c>
    </row>
    <row r="760" spans="1:18" x14ac:dyDescent="0.75">
      <c r="A760">
        <v>84</v>
      </c>
      <c r="B760">
        <v>9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1.6989999999999998</v>
      </c>
      <c r="J760">
        <v>0</v>
      </c>
      <c r="K760" s="1">
        <f t="shared" si="77"/>
        <v>-1.6242424559671893</v>
      </c>
      <c r="L760" s="1">
        <v>0</v>
      </c>
      <c r="M760" s="1">
        <f t="shared" si="78"/>
        <v>0.19706090098414894</v>
      </c>
      <c r="N760" s="1">
        <f t="shared" si="79"/>
        <v>1</v>
      </c>
      <c r="O760" s="1">
        <f t="shared" si="80"/>
        <v>0.16462061439158004</v>
      </c>
      <c r="P760" s="1">
        <f t="shared" si="81"/>
        <v>0.83537938560842007</v>
      </c>
      <c r="Q760" s="1">
        <f t="shared" si="82"/>
        <v>0.83537938560842007</v>
      </c>
      <c r="R760" s="2">
        <f t="shared" si="83"/>
        <v>-0.17986930329675568</v>
      </c>
    </row>
    <row r="761" spans="1:18" x14ac:dyDescent="0.75">
      <c r="A761">
        <v>85</v>
      </c>
      <c r="B761">
        <v>1</v>
      </c>
      <c r="C761">
        <v>1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1.9989999999999999</v>
      </c>
      <c r="J761">
        <v>0</v>
      </c>
      <c r="K761" s="1">
        <f t="shared" si="77"/>
        <v>-1.758153056023851</v>
      </c>
      <c r="L761" s="1">
        <v>0</v>
      </c>
      <c r="M761" s="1">
        <f t="shared" si="78"/>
        <v>0.17236291466855119</v>
      </c>
      <c r="N761" s="1">
        <f t="shared" si="79"/>
        <v>1</v>
      </c>
      <c r="O761" s="1">
        <f t="shared" si="80"/>
        <v>0.1470218074215367</v>
      </c>
      <c r="P761" s="1">
        <f t="shared" si="81"/>
        <v>0.8529781925784633</v>
      </c>
      <c r="Q761" s="1">
        <f t="shared" si="82"/>
        <v>0.8529781925784633</v>
      </c>
      <c r="R761" s="2">
        <f t="shared" si="83"/>
        <v>-0.15902129737592208</v>
      </c>
    </row>
    <row r="762" spans="1:18" x14ac:dyDescent="0.75">
      <c r="A762">
        <v>85</v>
      </c>
      <c r="B762">
        <v>2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1</v>
      </c>
      <c r="I762">
        <v>1.399</v>
      </c>
      <c r="J762">
        <v>0</v>
      </c>
      <c r="K762" s="1">
        <f t="shared" si="77"/>
        <v>-2.2897116529770853</v>
      </c>
      <c r="L762" s="1">
        <v>0</v>
      </c>
      <c r="M762" s="1">
        <f t="shared" si="78"/>
        <v>0.10129566594693437</v>
      </c>
      <c r="N762" s="1">
        <f t="shared" si="79"/>
        <v>1</v>
      </c>
      <c r="O762" s="1">
        <f t="shared" si="80"/>
        <v>9.1978629426310007E-2</v>
      </c>
      <c r="P762" s="1">
        <f t="shared" si="81"/>
        <v>0.90802137057368992</v>
      </c>
      <c r="Q762" s="1">
        <f t="shared" si="82"/>
        <v>0.90802137057368992</v>
      </c>
      <c r="R762" s="2">
        <f t="shared" si="83"/>
        <v>-9.648736478370025E-2</v>
      </c>
    </row>
    <row r="763" spans="1:18" x14ac:dyDescent="0.75">
      <c r="A763">
        <v>85</v>
      </c>
      <c r="B763">
        <v>3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1.9989999999999999</v>
      </c>
      <c r="J763">
        <v>0</v>
      </c>
      <c r="K763" s="1">
        <f t="shared" si="77"/>
        <v>-0.62385653604022995</v>
      </c>
      <c r="L763" s="1">
        <v>0</v>
      </c>
      <c r="M763" s="1">
        <f t="shared" si="78"/>
        <v>0.53587383073476125</v>
      </c>
      <c r="N763" s="1">
        <f t="shared" si="79"/>
        <v>1</v>
      </c>
      <c r="O763" s="1">
        <f t="shared" si="80"/>
        <v>0.34890485143457356</v>
      </c>
      <c r="P763" s="1">
        <f t="shared" si="81"/>
        <v>0.6510951485654265</v>
      </c>
      <c r="Q763" s="1">
        <f t="shared" si="82"/>
        <v>0.6510951485654265</v>
      </c>
      <c r="R763" s="2">
        <f t="shared" si="83"/>
        <v>-0.42909948990296365</v>
      </c>
    </row>
    <row r="764" spans="1:18" x14ac:dyDescent="0.75">
      <c r="A764">
        <v>85</v>
      </c>
      <c r="B764">
        <v>4</v>
      </c>
      <c r="C764">
        <v>0</v>
      </c>
      <c r="D764">
        <v>0</v>
      </c>
      <c r="E764">
        <v>1</v>
      </c>
      <c r="F764">
        <v>1</v>
      </c>
      <c r="G764">
        <v>0</v>
      </c>
      <c r="H764">
        <v>0</v>
      </c>
      <c r="I764">
        <v>1.6989999999999998</v>
      </c>
      <c r="J764">
        <v>0</v>
      </c>
      <c r="K764" s="1">
        <f t="shared" si="77"/>
        <v>0.12368257585403408</v>
      </c>
      <c r="L764" s="1">
        <v>0</v>
      </c>
      <c r="M764" s="1">
        <f t="shared" si="78"/>
        <v>1.1316565988519474</v>
      </c>
      <c r="N764" s="1">
        <f t="shared" si="79"/>
        <v>1</v>
      </c>
      <c r="O764" s="1">
        <f t="shared" si="80"/>
        <v>0.53088128709916371</v>
      </c>
      <c r="P764" s="1">
        <f t="shared" si="81"/>
        <v>0.4691187129008364</v>
      </c>
      <c r="Q764" s="1">
        <f t="shared" si="82"/>
        <v>0.4691187129008364</v>
      </c>
      <c r="R764" s="2">
        <f t="shared" si="83"/>
        <v>-0.75689942337356675</v>
      </c>
    </row>
    <row r="765" spans="1:18" x14ac:dyDescent="0.75">
      <c r="A765">
        <v>85</v>
      </c>
      <c r="B765">
        <v>5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1</v>
      </c>
      <c r="I765">
        <v>1.9989999999999999</v>
      </c>
      <c r="J765">
        <v>0</v>
      </c>
      <c r="K765" s="1">
        <f t="shared" si="77"/>
        <v>-2.3955412150206747</v>
      </c>
      <c r="L765" s="1">
        <v>0</v>
      </c>
      <c r="M765" s="1">
        <f t="shared" si="78"/>
        <v>9.1123348249744496E-2</v>
      </c>
      <c r="N765" s="1">
        <f t="shared" si="79"/>
        <v>1</v>
      </c>
      <c r="O765" s="1">
        <f t="shared" si="80"/>
        <v>8.3513333662884381E-2</v>
      </c>
      <c r="P765" s="1">
        <f t="shared" si="81"/>
        <v>0.91648666633711562</v>
      </c>
      <c r="Q765" s="1">
        <f t="shared" si="82"/>
        <v>0.91648666633711562</v>
      </c>
      <c r="R765" s="2">
        <f t="shared" si="83"/>
        <v>-8.7207760267437304E-2</v>
      </c>
    </row>
    <row r="766" spans="1:18" x14ac:dyDescent="0.75">
      <c r="A766">
        <v>85</v>
      </c>
      <c r="B766">
        <v>6</v>
      </c>
      <c r="C766">
        <v>1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1.399</v>
      </c>
      <c r="J766">
        <v>0</v>
      </c>
      <c r="K766" s="1">
        <f t="shared" si="77"/>
        <v>9.5601537840961814E-2</v>
      </c>
      <c r="L766" s="1">
        <v>0</v>
      </c>
      <c r="M766" s="1">
        <f t="shared" si="78"/>
        <v>1.1003205405340635</v>
      </c>
      <c r="N766" s="1">
        <f t="shared" si="79"/>
        <v>1</v>
      </c>
      <c r="O766" s="1">
        <f t="shared" si="80"/>
        <v>0.52388219764506849</v>
      </c>
      <c r="P766" s="1">
        <f t="shared" si="81"/>
        <v>0.4761178023549314</v>
      </c>
      <c r="Q766" s="1">
        <f t="shared" si="82"/>
        <v>0.4761178023549314</v>
      </c>
      <c r="R766" s="2">
        <f t="shared" si="83"/>
        <v>-0.74208997143088384</v>
      </c>
    </row>
    <row r="767" spans="1:18" x14ac:dyDescent="0.75">
      <c r="A767">
        <v>85</v>
      </c>
      <c r="B767">
        <v>7</v>
      </c>
      <c r="C767">
        <v>0</v>
      </c>
      <c r="D767">
        <v>0</v>
      </c>
      <c r="E767">
        <v>1</v>
      </c>
      <c r="F767">
        <v>0</v>
      </c>
      <c r="G767">
        <v>1</v>
      </c>
      <c r="H767">
        <v>0</v>
      </c>
      <c r="I767">
        <v>1.399</v>
      </c>
      <c r="J767">
        <v>0</v>
      </c>
      <c r="K767" s="1">
        <f t="shared" si="77"/>
        <v>-0.87670334407292549</v>
      </c>
      <c r="L767" s="1">
        <v>0</v>
      </c>
      <c r="M767" s="1">
        <f t="shared" si="78"/>
        <v>0.41615256462262679</v>
      </c>
      <c r="N767" s="1">
        <f t="shared" si="79"/>
        <v>1</v>
      </c>
      <c r="O767" s="1">
        <f t="shared" si="80"/>
        <v>0.29386139249306253</v>
      </c>
      <c r="P767" s="1">
        <f t="shared" si="81"/>
        <v>0.70613860750693758</v>
      </c>
      <c r="Q767" s="1">
        <f t="shared" si="82"/>
        <v>0.70613860750693758</v>
      </c>
      <c r="R767" s="2">
        <f t="shared" si="83"/>
        <v>-0.34794373284518837</v>
      </c>
    </row>
    <row r="768" spans="1:18" x14ac:dyDescent="0.75">
      <c r="A768">
        <v>85</v>
      </c>
      <c r="B768">
        <v>8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1.6989999999999998</v>
      </c>
      <c r="J768">
        <v>0</v>
      </c>
      <c r="K768" s="1">
        <f t="shared" si="77"/>
        <v>-2.4236222530337468</v>
      </c>
      <c r="L768" s="1">
        <v>0</v>
      </c>
      <c r="M768" s="1">
        <f t="shared" si="78"/>
        <v>8.8600103514750117E-2</v>
      </c>
      <c r="N768" s="1">
        <f t="shared" si="79"/>
        <v>1</v>
      </c>
      <c r="O768" s="1">
        <f t="shared" si="80"/>
        <v>8.1389027273365139E-2</v>
      </c>
      <c r="P768" s="1">
        <f t="shared" si="81"/>
        <v>0.91861097272663483</v>
      </c>
      <c r="Q768" s="1">
        <f t="shared" si="82"/>
        <v>0.91861097272663483</v>
      </c>
      <c r="R768" s="2">
        <f t="shared" si="83"/>
        <v>-8.4892562107752437E-2</v>
      </c>
    </row>
    <row r="769" spans="1:18" x14ac:dyDescent="0.75">
      <c r="A769">
        <v>85</v>
      </c>
      <c r="B769">
        <v>9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1.6989999999999998</v>
      </c>
      <c r="J769">
        <v>0</v>
      </c>
      <c r="K769" s="1">
        <f t="shared" si="77"/>
        <v>-1.6242424559671893</v>
      </c>
      <c r="L769" s="1">
        <v>0</v>
      </c>
      <c r="M769" s="1">
        <f t="shared" si="78"/>
        <v>0.19706090098414894</v>
      </c>
      <c r="N769" s="1">
        <f t="shared" si="79"/>
        <v>1</v>
      </c>
      <c r="O769" s="1">
        <f t="shared" si="80"/>
        <v>0.16462061439158004</v>
      </c>
      <c r="P769" s="1">
        <f t="shared" si="81"/>
        <v>0.83537938560842007</v>
      </c>
      <c r="Q769" s="1">
        <f t="shared" si="82"/>
        <v>0.83537938560842007</v>
      </c>
      <c r="R769" s="2">
        <f t="shared" si="83"/>
        <v>-0.17986930329675568</v>
      </c>
    </row>
    <row r="770" spans="1:18" x14ac:dyDescent="0.75">
      <c r="A770">
        <v>86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1.9989999999999999</v>
      </c>
      <c r="J770">
        <v>0</v>
      </c>
      <c r="K770" s="1">
        <f t="shared" si="77"/>
        <v>-1.758153056023851</v>
      </c>
      <c r="L770" s="1">
        <v>0</v>
      </c>
      <c r="M770" s="1">
        <f t="shared" si="78"/>
        <v>0.17236291466855119</v>
      </c>
      <c r="N770" s="1">
        <f t="shared" si="79"/>
        <v>1</v>
      </c>
      <c r="O770" s="1">
        <f t="shared" si="80"/>
        <v>0.1470218074215367</v>
      </c>
      <c r="P770" s="1">
        <f t="shared" si="81"/>
        <v>0.8529781925784633</v>
      </c>
      <c r="Q770" s="1">
        <f t="shared" si="82"/>
        <v>0.8529781925784633</v>
      </c>
      <c r="R770" s="2">
        <f t="shared" si="83"/>
        <v>-0.15902129737592208</v>
      </c>
    </row>
    <row r="771" spans="1:18" x14ac:dyDescent="0.75">
      <c r="A771">
        <v>86</v>
      </c>
      <c r="B771">
        <v>2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1</v>
      </c>
      <c r="I771">
        <v>1.399</v>
      </c>
      <c r="J771">
        <v>0</v>
      </c>
      <c r="K771" s="1">
        <f t="shared" si="77"/>
        <v>-2.2897116529770853</v>
      </c>
      <c r="L771" s="1">
        <v>0</v>
      </c>
      <c r="M771" s="1">
        <f t="shared" si="78"/>
        <v>0.10129566594693437</v>
      </c>
      <c r="N771" s="1">
        <f t="shared" si="79"/>
        <v>1</v>
      </c>
      <c r="O771" s="1">
        <f t="shared" si="80"/>
        <v>9.1978629426310007E-2</v>
      </c>
      <c r="P771" s="1">
        <f t="shared" si="81"/>
        <v>0.90802137057368992</v>
      </c>
      <c r="Q771" s="1">
        <f t="shared" si="82"/>
        <v>0.90802137057368992</v>
      </c>
      <c r="R771" s="2">
        <f t="shared" si="83"/>
        <v>-9.648736478370025E-2</v>
      </c>
    </row>
    <row r="772" spans="1:18" x14ac:dyDescent="0.75">
      <c r="A772">
        <v>86</v>
      </c>
      <c r="B772">
        <v>3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1.9989999999999999</v>
      </c>
      <c r="J772">
        <v>0</v>
      </c>
      <c r="K772" s="1">
        <f t="shared" si="77"/>
        <v>-0.62385653604022995</v>
      </c>
      <c r="L772" s="1">
        <v>0</v>
      </c>
      <c r="M772" s="1">
        <f t="shared" si="78"/>
        <v>0.53587383073476125</v>
      </c>
      <c r="N772" s="1">
        <f t="shared" si="79"/>
        <v>1</v>
      </c>
      <c r="O772" s="1">
        <f t="shared" si="80"/>
        <v>0.34890485143457356</v>
      </c>
      <c r="P772" s="1">
        <f t="shared" si="81"/>
        <v>0.6510951485654265</v>
      </c>
      <c r="Q772" s="1">
        <f t="shared" si="82"/>
        <v>0.6510951485654265</v>
      </c>
      <c r="R772" s="2">
        <f t="shared" si="83"/>
        <v>-0.42909948990296365</v>
      </c>
    </row>
    <row r="773" spans="1:18" x14ac:dyDescent="0.75">
      <c r="A773">
        <v>86</v>
      </c>
      <c r="B773">
        <v>4</v>
      </c>
      <c r="C773">
        <v>0</v>
      </c>
      <c r="D773">
        <v>0</v>
      </c>
      <c r="E773">
        <v>1</v>
      </c>
      <c r="F773">
        <v>1</v>
      </c>
      <c r="G773">
        <v>0</v>
      </c>
      <c r="H773">
        <v>0</v>
      </c>
      <c r="I773">
        <v>1.6989999999999998</v>
      </c>
      <c r="J773">
        <v>0</v>
      </c>
      <c r="K773" s="1">
        <f t="shared" si="77"/>
        <v>0.12368257585403408</v>
      </c>
      <c r="L773" s="1">
        <v>0</v>
      </c>
      <c r="M773" s="1">
        <f t="shared" si="78"/>
        <v>1.1316565988519474</v>
      </c>
      <c r="N773" s="1">
        <f t="shared" si="79"/>
        <v>1</v>
      </c>
      <c r="O773" s="1">
        <f t="shared" si="80"/>
        <v>0.53088128709916371</v>
      </c>
      <c r="P773" s="1">
        <f t="shared" si="81"/>
        <v>0.4691187129008364</v>
      </c>
      <c r="Q773" s="1">
        <f t="shared" si="82"/>
        <v>0.4691187129008364</v>
      </c>
      <c r="R773" s="2">
        <f t="shared" si="83"/>
        <v>-0.75689942337356675</v>
      </c>
    </row>
    <row r="774" spans="1:18" x14ac:dyDescent="0.75">
      <c r="A774">
        <v>86</v>
      </c>
      <c r="B774">
        <v>5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1.9989999999999999</v>
      </c>
      <c r="J774">
        <v>0</v>
      </c>
      <c r="K774" s="1">
        <f t="shared" ref="K774:K837" si="84">$E$1+C774*$G$1+D774*$I$1+F774*$K$1+G774*$M$1+I774*$O$1</f>
        <v>-2.3955412150206747</v>
      </c>
      <c r="L774" s="1">
        <v>0</v>
      </c>
      <c r="M774" s="1">
        <f t="shared" ref="M774:M837" si="85">EXP(K774)</f>
        <v>9.1123348249744496E-2</v>
      </c>
      <c r="N774" s="1">
        <f t="shared" ref="N774:N837" si="86">EXP(L774)</f>
        <v>1</v>
      </c>
      <c r="O774" s="1">
        <f t="shared" ref="O774:O837" si="87">M774/(M774+N774)</f>
        <v>8.3513333662884381E-2</v>
      </c>
      <c r="P774" s="1">
        <f t="shared" ref="P774:P837" si="88">N774/(M774+N774)</f>
        <v>0.91648666633711562</v>
      </c>
      <c r="Q774" s="1">
        <f t="shared" ref="Q774:Q837" si="89">O774^J774*P774^(1-J774)</f>
        <v>0.91648666633711562</v>
      </c>
      <c r="R774" s="2">
        <f t="shared" ref="R774:R837" si="90">LN(Q774)</f>
        <v>-8.7207760267437304E-2</v>
      </c>
    </row>
    <row r="775" spans="1:18" x14ac:dyDescent="0.75">
      <c r="A775">
        <v>86</v>
      </c>
      <c r="B775">
        <v>6</v>
      </c>
      <c r="C775">
        <v>1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1.399</v>
      </c>
      <c r="J775">
        <v>0</v>
      </c>
      <c r="K775" s="1">
        <f t="shared" si="84"/>
        <v>9.5601537840961814E-2</v>
      </c>
      <c r="L775" s="1">
        <v>0</v>
      </c>
      <c r="M775" s="1">
        <f t="shared" si="85"/>
        <v>1.1003205405340635</v>
      </c>
      <c r="N775" s="1">
        <f t="shared" si="86"/>
        <v>1</v>
      </c>
      <c r="O775" s="1">
        <f t="shared" si="87"/>
        <v>0.52388219764506849</v>
      </c>
      <c r="P775" s="1">
        <f t="shared" si="88"/>
        <v>0.4761178023549314</v>
      </c>
      <c r="Q775" s="1">
        <f t="shared" si="89"/>
        <v>0.4761178023549314</v>
      </c>
      <c r="R775" s="2">
        <f t="shared" si="90"/>
        <v>-0.74208997143088384</v>
      </c>
    </row>
    <row r="776" spans="1:18" x14ac:dyDescent="0.75">
      <c r="A776">
        <v>86</v>
      </c>
      <c r="B776">
        <v>7</v>
      </c>
      <c r="C776">
        <v>0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1.399</v>
      </c>
      <c r="J776">
        <v>0</v>
      </c>
      <c r="K776" s="1">
        <f t="shared" si="84"/>
        <v>-0.87670334407292549</v>
      </c>
      <c r="L776" s="1">
        <v>0</v>
      </c>
      <c r="M776" s="1">
        <f t="shared" si="85"/>
        <v>0.41615256462262679</v>
      </c>
      <c r="N776" s="1">
        <f t="shared" si="86"/>
        <v>1</v>
      </c>
      <c r="O776" s="1">
        <f t="shared" si="87"/>
        <v>0.29386139249306253</v>
      </c>
      <c r="P776" s="1">
        <f t="shared" si="88"/>
        <v>0.70613860750693758</v>
      </c>
      <c r="Q776" s="1">
        <f t="shared" si="89"/>
        <v>0.70613860750693758</v>
      </c>
      <c r="R776" s="2">
        <f t="shared" si="90"/>
        <v>-0.34794373284518837</v>
      </c>
    </row>
    <row r="777" spans="1:18" x14ac:dyDescent="0.75">
      <c r="A777">
        <v>86</v>
      </c>
      <c r="B777">
        <v>8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1.6989999999999998</v>
      </c>
      <c r="J777">
        <v>0</v>
      </c>
      <c r="K777" s="1">
        <f t="shared" si="84"/>
        <v>-2.4236222530337468</v>
      </c>
      <c r="L777" s="1">
        <v>0</v>
      </c>
      <c r="M777" s="1">
        <f t="shared" si="85"/>
        <v>8.8600103514750117E-2</v>
      </c>
      <c r="N777" s="1">
        <f t="shared" si="86"/>
        <v>1</v>
      </c>
      <c r="O777" s="1">
        <f t="shared" si="87"/>
        <v>8.1389027273365139E-2</v>
      </c>
      <c r="P777" s="1">
        <f t="shared" si="88"/>
        <v>0.91861097272663483</v>
      </c>
      <c r="Q777" s="1">
        <f t="shared" si="89"/>
        <v>0.91861097272663483</v>
      </c>
      <c r="R777" s="2">
        <f t="shared" si="90"/>
        <v>-8.4892562107752437E-2</v>
      </c>
    </row>
    <row r="778" spans="1:18" x14ac:dyDescent="0.75">
      <c r="A778">
        <v>86</v>
      </c>
      <c r="B778">
        <v>9</v>
      </c>
      <c r="C778">
        <v>0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1.6989999999999998</v>
      </c>
      <c r="J778">
        <v>0</v>
      </c>
      <c r="K778" s="1">
        <f t="shared" si="84"/>
        <v>-1.6242424559671893</v>
      </c>
      <c r="L778" s="1">
        <v>0</v>
      </c>
      <c r="M778" s="1">
        <f t="shared" si="85"/>
        <v>0.19706090098414894</v>
      </c>
      <c r="N778" s="1">
        <f t="shared" si="86"/>
        <v>1</v>
      </c>
      <c r="O778" s="1">
        <f t="shared" si="87"/>
        <v>0.16462061439158004</v>
      </c>
      <c r="P778" s="1">
        <f t="shared" si="88"/>
        <v>0.83537938560842007</v>
      </c>
      <c r="Q778" s="1">
        <f t="shared" si="89"/>
        <v>0.83537938560842007</v>
      </c>
      <c r="R778" s="2">
        <f t="shared" si="90"/>
        <v>-0.17986930329675568</v>
      </c>
    </row>
    <row r="779" spans="1:18" x14ac:dyDescent="0.75">
      <c r="A779">
        <v>87</v>
      </c>
      <c r="B779">
        <v>1</v>
      </c>
      <c r="C779">
        <v>1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1.9989999999999999</v>
      </c>
      <c r="J779">
        <v>0</v>
      </c>
      <c r="K779" s="1">
        <f t="shared" si="84"/>
        <v>-1.758153056023851</v>
      </c>
      <c r="L779" s="1">
        <v>0</v>
      </c>
      <c r="M779" s="1">
        <f t="shared" si="85"/>
        <v>0.17236291466855119</v>
      </c>
      <c r="N779" s="1">
        <f t="shared" si="86"/>
        <v>1</v>
      </c>
      <c r="O779" s="1">
        <f t="shared" si="87"/>
        <v>0.1470218074215367</v>
      </c>
      <c r="P779" s="1">
        <f t="shared" si="88"/>
        <v>0.8529781925784633</v>
      </c>
      <c r="Q779" s="1">
        <f t="shared" si="89"/>
        <v>0.8529781925784633</v>
      </c>
      <c r="R779" s="2">
        <f t="shared" si="90"/>
        <v>-0.15902129737592208</v>
      </c>
    </row>
    <row r="780" spans="1:18" x14ac:dyDescent="0.75">
      <c r="A780">
        <v>87</v>
      </c>
      <c r="B780">
        <v>2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1.399</v>
      </c>
      <c r="J780">
        <v>0</v>
      </c>
      <c r="K780" s="1">
        <f t="shared" si="84"/>
        <v>-2.2897116529770853</v>
      </c>
      <c r="L780" s="1">
        <v>0</v>
      </c>
      <c r="M780" s="1">
        <f t="shared" si="85"/>
        <v>0.10129566594693437</v>
      </c>
      <c r="N780" s="1">
        <f t="shared" si="86"/>
        <v>1</v>
      </c>
      <c r="O780" s="1">
        <f t="shared" si="87"/>
        <v>9.1978629426310007E-2</v>
      </c>
      <c r="P780" s="1">
        <f t="shared" si="88"/>
        <v>0.90802137057368992</v>
      </c>
      <c r="Q780" s="1">
        <f t="shared" si="89"/>
        <v>0.90802137057368992</v>
      </c>
      <c r="R780" s="2">
        <f t="shared" si="90"/>
        <v>-9.648736478370025E-2</v>
      </c>
    </row>
    <row r="781" spans="1:18" x14ac:dyDescent="0.75">
      <c r="A781">
        <v>87</v>
      </c>
      <c r="B781">
        <v>3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1.9989999999999999</v>
      </c>
      <c r="J781">
        <v>1</v>
      </c>
      <c r="K781" s="1">
        <f t="shared" si="84"/>
        <v>-0.62385653604022995</v>
      </c>
      <c r="L781" s="1">
        <v>0</v>
      </c>
      <c r="M781" s="1">
        <f t="shared" si="85"/>
        <v>0.53587383073476125</v>
      </c>
      <c r="N781" s="1">
        <f t="shared" si="86"/>
        <v>1</v>
      </c>
      <c r="O781" s="1">
        <f t="shared" si="87"/>
        <v>0.34890485143457356</v>
      </c>
      <c r="P781" s="1">
        <f t="shared" si="88"/>
        <v>0.6510951485654265</v>
      </c>
      <c r="Q781" s="1">
        <f t="shared" si="89"/>
        <v>0.34890485143457356</v>
      </c>
      <c r="R781" s="2">
        <f t="shared" si="90"/>
        <v>-1.0529560259431936</v>
      </c>
    </row>
    <row r="782" spans="1:18" x14ac:dyDescent="0.75">
      <c r="A782">
        <v>87</v>
      </c>
      <c r="B782">
        <v>4</v>
      </c>
      <c r="C782">
        <v>0</v>
      </c>
      <c r="D782">
        <v>0</v>
      </c>
      <c r="E782">
        <v>1</v>
      </c>
      <c r="F782">
        <v>1</v>
      </c>
      <c r="G782">
        <v>0</v>
      </c>
      <c r="H782">
        <v>0</v>
      </c>
      <c r="I782">
        <v>1.6989999999999998</v>
      </c>
      <c r="J782">
        <v>1</v>
      </c>
      <c r="K782" s="1">
        <f t="shared" si="84"/>
        <v>0.12368257585403408</v>
      </c>
      <c r="L782" s="1">
        <v>0</v>
      </c>
      <c r="M782" s="1">
        <f t="shared" si="85"/>
        <v>1.1316565988519474</v>
      </c>
      <c r="N782" s="1">
        <f t="shared" si="86"/>
        <v>1</v>
      </c>
      <c r="O782" s="1">
        <f t="shared" si="87"/>
        <v>0.53088128709916371</v>
      </c>
      <c r="P782" s="1">
        <f t="shared" si="88"/>
        <v>0.4691187129008364</v>
      </c>
      <c r="Q782" s="1">
        <f t="shared" si="89"/>
        <v>0.53088128709916371</v>
      </c>
      <c r="R782" s="2">
        <f t="shared" si="90"/>
        <v>-0.63321684751953244</v>
      </c>
    </row>
    <row r="783" spans="1:18" x14ac:dyDescent="0.75">
      <c r="A783">
        <v>87</v>
      </c>
      <c r="B783">
        <v>5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1</v>
      </c>
      <c r="I783">
        <v>1.9989999999999999</v>
      </c>
      <c r="J783">
        <v>0</v>
      </c>
      <c r="K783" s="1">
        <f t="shared" si="84"/>
        <v>-2.3955412150206747</v>
      </c>
      <c r="L783" s="1">
        <v>0</v>
      </c>
      <c r="M783" s="1">
        <f t="shared" si="85"/>
        <v>9.1123348249744496E-2</v>
      </c>
      <c r="N783" s="1">
        <f t="shared" si="86"/>
        <v>1</v>
      </c>
      <c r="O783" s="1">
        <f t="shared" si="87"/>
        <v>8.3513333662884381E-2</v>
      </c>
      <c r="P783" s="1">
        <f t="shared" si="88"/>
        <v>0.91648666633711562</v>
      </c>
      <c r="Q783" s="1">
        <f t="shared" si="89"/>
        <v>0.91648666633711562</v>
      </c>
      <c r="R783" s="2">
        <f t="shared" si="90"/>
        <v>-8.7207760267437304E-2</v>
      </c>
    </row>
    <row r="784" spans="1:18" x14ac:dyDescent="0.75">
      <c r="A784">
        <v>87</v>
      </c>
      <c r="B784">
        <v>6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1.399</v>
      </c>
      <c r="J784">
        <v>0</v>
      </c>
      <c r="K784" s="1">
        <f t="shared" si="84"/>
        <v>9.5601537840961814E-2</v>
      </c>
      <c r="L784" s="1">
        <v>0</v>
      </c>
      <c r="M784" s="1">
        <f t="shared" si="85"/>
        <v>1.1003205405340635</v>
      </c>
      <c r="N784" s="1">
        <f t="shared" si="86"/>
        <v>1</v>
      </c>
      <c r="O784" s="1">
        <f t="shared" si="87"/>
        <v>0.52388219764506849</v>
      </c>
      <c r="P784" s="1">
        <f t="shared" si="88"/>
        <v>0.4761178023549314</v>
      </c>
      <c r="Q784" s="1">
        <f t="shared" si="89"/>
        <v>0.4761178023549314</v>
      </c>
      <c r="R784" s="2">
        <f t="shared" si="90"/>
        <v>-0.74208997143088384</v>
      </c>
    </row>
    <row r="785" spans="1:18" x14ac:dyDescent="0.75">
      <c r="A785">
        <v>87</v>
      </c>
      <c r="B785">
        <v>7</v>
      </c>
      <c r="C785">
        <v>0</v>
      </c>
      <c r="D785">
        <v>0</v>
      </c>
      <c r="E785">
        <v>1</v>
      </c>
      <c r="F785">
        <v>0</v>
      </c>
      <c r="G785">
        <v>1</v>
      </c>
      <c r="H785">
        <v>0</v>
      </c>
      <c r="I785">
        <v>1.399</v>
      </c>
      <c r="J785">
        <v>0</v>
      </c>
      <c r="K785" s="1">
        <f t="shared" si="84"/>
        <v>-0.87670334407292549</v>
      </c>
      <c r="L785" s="1">
        <v>0</v>
      </c>
      <c r="M785" s="1">
        <f t="shared" si="85"/>
        <v>0.41615256462262679</v>
      </c>
      <c r="N785" s="1">
        <f t="shared" si="86"/>
        <v>1</v>
      </c>
      <c r="O785" s="1">
        <f t="shared" si="87"/>
        <v>0.29386139249306253</v>
      </c>
      <c r="P785" s="1">
        <f t="shared" si="88"/>
        <v>0.70613860750693758</v>
      </c>
      <c r="Q785" s="1">
        <f t="shared" si="89"/>
        <v>0.70613860750693758</v>
      </c>
      <c r="R785" s="2">
        <f t="shared" si="90"/>
        <v>-0.34794373284518837</v>
      </c>
    </row>
    <row r="786" spans="1:18" x14ac:dyDescent="0.75">
      <c r="A786">
        <v>87</v>
      </c>
      <c r="B786">
        <v>8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1.6989999999999998</v>
      </c>
      <c r="J786">
        <v>0</v>
      </c>
      <c r="K786" s="1">
        <f t="shared" si="84"/>
        <v>-2.4236222530337468</v>
      </c>
      <c r="L786" s="1">
        <v>0</v>
      </c>
      <c r="M786" s="1">
        <f t="shared" si="85"/>
        <v>8.8600103514750117E-2</v>
      </c>
      <c r="N786" s="1">
        <f t="shared" si="86"/>
        <v>1</v>
      </c>
      <c r="O786" s="1">
        <f t="shared" si="87"/>
        <v>8.1389027273365139E-2</v>
      </c>
      <c r="P786" s="1">
        <f t="shared" si="88"/>
        <v>0.91861097272663483</v>
      </c>
      <c r="Q786" s="1">
        <f t="shared" si="89"/>
        <v>0.91861097272663483</v>
      </c>
      <c r="R786" s="2">
        <f t="shared" si="90"/>
        <v>-8.4892562107752437E-2</v>
      </c>
    </row>
    <row r="787" spans="1:18" x14ac:dyDescent="0.75">
      <c r="A787">
        <v>87</v>
      </c>
      <c r="B787">
        <v>9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1.6989999999999998</v>
      </c>
      <c r="J787">
        <v>0</v>
      </c>
      <c r="K787" s="1">
        <f t="shared" si="84"/>
        <v>-1.6242424559671893</v>
      </c>
      <c r="L787" s="1">
        <v>0</v>
      </c>
      <c r="M787" s="1">
        <f t="shared" si="85"/>
        <v>0.19706090098414894</v>
      </c>
      <c r="N787" s="1">
        <f t="shared" si="86"/>
        <v>1</v>
      </c>
      <c r="O787" s="1">
        <f t="shared" si="87"/>
        <v>0.16462061439158004</v>
      </c>
      <c r="P787" s="1">
        <f t="shared" si="88"/>
        <v>0.83537938560842007</v>
      </c>
      <c r="Q787" s="1">
        <f t="shared" si="89"/>
        <v>0.83537938560842007</v>
      </c>
      <c r="R787" s="2">
        <f t="shared" si="90"/>
        <v>-0.17986930329675568</v>
      </c>
    </row>
    <row r="788" spans="1:18" x14ac:dyDescent="0.75">
      <c r="A788">
        <v>88</v>
      </c>
      <c r="B788">
        <v>1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1.9989999999999999</v>
      </c>
      <c r="J788">
        <v>0</v>
      </c>
      <c r="K788" s="1">
        <f t="shared" si="84"/>
        <v>-1.758153056023851</v>
      </c>
      <c r="L788" s="1">
        <v>0</v>
      </c>
      <c r="M788" s="1">
        <f t="shared" si="85"/>
        <v>0.17236291466855119</v>
      </c>
      <c r="N788" s="1">
        <f t="shared" si="86"/>
        <v>1</v>
      </c>
      <c r="O788" s="1">
        <f t="shared" si="87"/>
        <v>0.1470218074215367</v>
      </c>
      <c r="P788" s="1">
        <f t="shared" si="88"/>
        <v>0.8529781925784633</v>
      </c>
      <c r="Q788" s="1">
        <f t="shared" si="89"/>
        <v>0.8529781925784633</v>
      </c>
      <c r="R788" s="2">
        <f t="shared" si="90"/>
        <v>-0.15902129737592208</v>
      </c>
    </row>
    <row r="789" spans="1:18" x14ac:dyDescent="0.75">
      <c r="A789">
        <v>88</v>
      </c>
      <c r="B789">
        <v>2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1</v>
      </c>
      <c r="I789">
        <v>1.399</v>
      </c>
      <c r="J789">
        <v>0</v>
      </c>
      <c r="K789" s="1">
        <f t="shared" si="84"/>
        <v>-2.2897116529770853</v>
      </c>
      <c r="L789" s="1">
        <v>0</v>
      </c>
      <c r="M789" s="1">
        <f t="shared" si="85"/>
        <v>0.10129566594693437</v>
      </c>
      <c r="N789" s="1">
        <f t="shared" si="86"/>
        <v>1</v>
      </c>
      <c r="O789" s="1">
        <f t="shared" si="87"/>
        <v>9.1978629426310007E-2</v>
      </c>
      <c r="P789" s="1">
        <f t="shared" si="88"/>
        <v>0.90802137057368992</v>
      </c>
      <c r="Q789" s="1">
        <f t="shared" si="89"/>
        <v>0.90802137057368992</v>
      </c>
      <c r="R789" s="2">
        <f t="shared" si="90"/>
        <v>-9.648736478370025E-2</v>
      </c>
    </row>
    <row r="790" spans="1:18" x14ac:dyDescent="0.75">
      <c r="A790">
        <v>88</v>
      </c>
      <c r="B790">
        <v>3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1.9989999999999999</v>
      </c>
      <c r="J790">
        <v>0</v>
      </c>
      <c r="K790" s="1">
        <f t="shared" si="84"/>
        <v>-0.62385653604022995</v>
      </c>
      <c r="L790" s="1">
        <v>0</v>
      </c>
      <c r="M790" s="1">
        <f t="shared" si="85"/>
        <v>0.53587383073476125</v>
      </c>
      <c r="N790" s="1">
        <f t="shared" si="86"/>
        <v>1</v>
      </c>
      <c r="O790" s="1">
        <f t="shared" si="87"/>
        <v>0.34890485143457356</v>
      </c>
      <c r="P790" s="1">
        <f t="shared" si="88"/>
        <v>0.6510951485654265</v>
      </c>
      <c r="Q790" s="1">
        <f t="shared" si="89"/>
        <v>0.6510951485654265</v>
      </c>
      <c r="R790" s="2">
        <f t="shared" si="90"/>
        <v>-0.42909948990296365</v>
      </c>
    </row>
    <row r="791" spans="1:18" x14ac:dyDescent="0.75">
      <c r="A791">
        <v>88</v>
      </c>
      <c r="B791">
        <v>4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1.6989999999999998</v>
      </c>
      <c r="J791">
        <v>1</v>
      </c>
      <c r="K791" s="1">
        <f t="shared" si="84"/>
        <v>0.12368257585403408</v>
      </c>
      <c r="L791" s="1">
        <v>0</v>
      </c>
      <c r="M791" s="1">
        <f t="shared" si="85"/>
        <v>1.1316565988519474</v>
      </c>
      <c r="N791" s="1">
        <f t="shared" si="86"/>
        <v>1</v>
      </c>
      <c r="O791" s="1">
        <f t="shared" si="87"/>
        <v>0.53088128709916371</v>
      </c>
      <c r="P791" s="1">
        <f t="shared" si="88"/>
        <v>0.4691187129008364</v>
      </c>
      <c r="Q791" s="1">
        <f t="shared" si="89"/>
        <v>0.53088128709916371</v>
      </c>
      <c r="R791" s="2">
        <f t="shared" si="90"/>
        <v>-0.63321684751953244</v>
      </c>
    </row>
    <row r="792" spans="1:18" x14ac:dyDescent="0.75">
      <c r="A792">
        <v>88</v>
      </c>
      <c r="B792">
        <v>5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1</v>
      </c>
      <c r="I792">
        <v>1.9989999999999999</v>
      </c>
      <c r="J792">
        <v>0</v>
      </c>
      <c r="K792" s="1">
        <f t="shared" si="84"/>
        <v>-2.3955412150206747</v>
      </c>
      <c r="L792" s="1">
        <v>0</v>
      </c>
      <c r="M792" s="1">
        <f t="shared" si="85"/>
        <v>9.1123348249744496E-2</v>
      </c>
      <c r="N792" s="1">
        <f t="shared" si="86"/>
        <v>1</v>
      </c>
      <c r="O792" s="1">
        <f t="shared" si="87"/>
        <v>8.3513333662884381E-2</v>
      </c>
      <c r="P792" s="1">
        <f t="shared" si="88"/>
        <v>0.91648666633711562</v>
      </c>
      <c r="Q792" s="1">
        <f t="shared" si="89"/>
        <v>0.91648666633711562</v>
      </c>
      <c r="R792" s="2">
        <f t="shared" si="90"/>
        <v>-8.7207760267437304E-2</v>
      </c>
    </row>
    <row r="793" spans="1:18" x14ac:dyDescent="0.75">
      <c r="A793">
        <v>88</v>
      </c>
      <c r="B793">
        <v>6</v>
      </c>
      <c r="C793">
        <v>1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1.399</v>
      </c>
      <c r="J793">
        <v>1</v>
      </c>
      <c r="K793" s="1">
        <f t="shared" si="84"/>
        <v>9.5601537840961814E-2</v>
      </c>
      <c r="L793" s="1">
        <v>0</v>
      </c>
      <c r="M793" s="1">
        <f t="shared" si="85"/>
        <v>1.1003205405340635</v>
      </c>
      <c r="N793" s="1">
        <f t="shared" si="86"/>
        <v>1</v>
      </c>
      <c r="O793" s="1">
        <f t="shared" si="87"/>
        <v>0.52388219764506849</v>
      </c>
      <c r="P793" s="1">
        <f t="shared" si="88"/>
        <v>0.4761178023549314</v>
      </c>
      <c r="Q793" s="1">
        <f t="shared" si="89"/>
        <v>0.52388219764506849</v>
      </c>
      <c r="R793" s="2">
        <f t="shared" si="90"/>
        <v>-0.64648843358992203</v>
      </c>
    </row>
    <row r="794" spans="1:18" x14ac:dyDescent="0.75">
      <c r="A794">
        <v>88</v>
      </c>
      <c r="B794">
        <v>7</v>
      </c>
      <c r="C794">
        <v>0</v>
      </c>
      <c r="D794">
        <v>0</v>
      </c>
      <c r="E794">
        <v>1</v>
      </c>
      <c r="F794">
        <v>0</v>
      </c>
      <c r="G794">
        <v>1</v>
      </c>
      <c r="H794">
        <v>0</v>
      </c>
      <c r="I794">
        <v>1.399</v>
      </c>
      <c r="J794">
        <v>1</v>
      </c>
      <c r="K794" s="1">
        <f t="shared" si="84"/>
        <v>-0.87670334407292549</v>
      </c>
      <c r="L794" s="1">
        <v>0</v>
      </c>
      <c r="M794" s="1">
        <f t="shared" si="85"/>
        <v>0.41615256462262679</v>
      </c>
      <c r="N794" s="1">
        <f t="shared" si="86"/>
        <v>1</v>
      </c>
      <c r="O794" s="1">
        <f t="shared" si="87"/>
        <v>0.29386139249306253</v>
      </c>
      <c r="P794" s="1">
        <f t="shared" si="88"/>
        <v>0.70613860750693758</v>
      </c>
      <c r="Q794" s="1">
        <f t="shared" si="89"/>
        <v>0.29386139249306253</v>
      </c>
      <c r="R794" s="2">
        <f t="shared" si="90"/>
        <v>-1.2246470769181139</v>
      </c>
    </row>
    <row r="795" spans="1:18" x14ac:dyDescent="0.75">
      <c r="A795">
        <v>88</v>
      </c>
      <c r="B795">
        <v>8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1.6989999999999998</v>
      </c>
      <c r="J795">
        <v>0</v>
      </c>
      <c r="K795" s="1">
        <f t="shared" si="84"/>
        <v>-2.4236222530337468</v>
      </c>
      <c r="L795" s="1">
        <v>0</v>
      </c>
      <c r="M795" s="1">
        <f t="shared" si="85"/>
        <v>8.8600103514750117E-2</v>
      </c>
      <c r="N795" s="1">
        <f t="shared" si="86"/>
        <v>1</v>
      </c>
      <c r="O795" s="1">
        <f t="shared" si="87"/>
        <v>8.1389027273365139E-2</v>
      </c>
      <c r="P795" s="1">
        <f t="shared" si="88"/>
        <v>0.91861097272663483</v>
      </c>
      <c r="Q795" s="1">
        <f t="shared" si="89"/>
        <v>0.91861097272663483</v>
      </c>
      <c r="R795" s="2">
        <f t="shared" si="90"/>
        <v>-8.4892562107752437E-2</v>
      </c>
    </row>
    <row r="796" spans="1:18" x14ac:dyDescent="0.75">
      <c r="A796">
        <v>88</v>
      </c>
      <c r="B796">
        <v>9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1.6989999999999998</v>
      </c>
      <c r="J796">
        <v>1</v>
      </c>
      <c r="K796" s="1">
        <f t="shared" si="84"/>
        <v>-1.6242424559671893</v>
      </c>
      <c r="L796" s="1">
        <v>0</v>
      </c>
      <c r="M796" s="1">
        <f t="shared" si="85"/>
        <v>0.19706090098414894</v>
      </c>
      <c r="N796" s="1">
        <f t="shared" si="86"/>
        <v>1</v>
      </c>
      <c r="O796" s="1">
        <f t="shared" si="87"/>
        <v>0.16462061439158004</v>
      </c>
      <c r="P796" s="1">
        <f t="shared" si="88"/>
        <v>0.83537938560842007</v>
      </c>
      <c r="Q796" s="1">
        <f t="shared" si="89"/>
        <v>0.16462061439158004</v>
      </c>
      <c r="R796" s="2">
        <f t="shared" si="90"/>
        <v>-1.8041117592639448</v>
      </c>
    </row>
    <row r="797" spans="1:18" x14ac:dyDescent="0.75">
      <c r="A797">
        <v>89</v>
      </c>
      <c r="B797">
        <v>1</v>
      </c>
      <c r="C797">
        <v>1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1.9989999999999999</v>
      </c>
      <c r="J797">
        <v>0</v>
      </c>
      <c r="K797" s="1">
        <f t="shared" si="84"/>
        <v>-1.758153056023851</v>
      </c>
      <c r="L797" s="1">
        <v>0</v>
      </c>
      <c r="M797" s="1">
        <f t="shared" si="85"/>
        <v>0.17236291466855119</v>
      </c>
      <c r="N797" s="1">
        <f t="shared" si="86"/>
        <v>1</v>
      </c>
      <c r="O797" s="1">
        <f t="shared" si="87"/>
        <v>0.1470218074215367</v>
      </c>
      <c r="P797" s="1">
        <f t="shared" si="88"/>
        <v>0.8529781925784633</v>
      </c>
      <c r="Q797" s="1">
        <f t="shared" si="89"/>
        <v>0.8529781925784633</v>
      </c>
      <c r="R797" s="2">
        <f t="shared" si="90"/>
        <v>-0.15902129737592208</v>
      </c>
    </row>
    <row r="798" spans="1:18" x14ac:dyDescent="0.75">
      <c r="A798">
        <v>89</v>
      </c>
      <c r="B798">
        <v>2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1.399</v>
      </c>
      <c r="J798">
        <v>0</v>
      </c>
      <c r="K798" s="1">
        <f t="shared" si="84"/>
        <v>-2.2897116529770853</v>
      </c>
      <c r="L798" s="1">
        <v>0</v>
      </c>
      <c r="M798" s="1">
        <f t="shared" si="85"/>
        <v>0.10129566594693437</v>
      </c>
      <c r="N798" s="1">
        <f t="shared" si="86"/>
        <v>1</v>
      </c>
      <c r="O798" s="1">
        <f t="shared" si="87"/>
        <v>9.1978629426310007E-2</v>
      </c>
      <c r="P798" s="1">
        <f t="shared" si="88"/>
        <v>0.90802137057368992</v>
      </c>
      <c r="Q798" s="1">
        <f t="shared" si="89"/>
        <v>0.90802137057368992</v>
      </c>
      <c r="R798" s="2">
        <f t="shared" si="90"/>
        <v>-9.648736478370025E-2</v>
      </c>
    </row>
    <row r="799" spans="1:18" x14ac:dyDescent="0.75">
      <c r="A799">
        <v>89</v>
      </c>
      <c r="B799">
        <v>3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1.9989999999999999</v>
      </c>
      <c r="J799">
        <v>0</v>
      </c>
      <c r="K799" s="1">
        <f t="shared" si="84"/>
        <v>-0.62385653604022995</v>
      </c>
      <c r="L799" s="1">
        <v>0</v>
      </c>
      <c r="M799" s="1">
        <f t="shared" si="85"/>
        <v>0.53587383073476125</v>
      </c>
      <c r="N799" s="1">
        <f t="shared" si="86"/>
        <v>1</v>
      </c>
      <c r="O799" s="1">
        <f t="shared" si="87"/>
        <v>0.34890485143457356</v>
      </c>
      <c r="P799" s="1">
        <f t="shared" si="88"/>
        <v>0.6510951485654265</v>
      </c>
      <c r="Q799" s="1">
        <f t="shared" si="89"/>
        <v>0.6510951485654265</v>
      </c>
      <c r="R799" s="2">
        <f t="shared" si="90"/>
        <v>-0.42909948990296365</v>
      </c>
    </row>
    <row r="800" spans="1:18" x14ac:dyDescent="0.75">
      <c r="A800">
        <v>89</v>
      </c>
      <c r="B800">
        <v>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1.6989999999999998</v>
      </c>
      <c r="J800">
        <v>0</v>
      </c>
      <c r="K800" s="1">
        <f t="shared" si="84"/>
        <v>0.12368257585403408</v>
      </c>
      <c r="L800" s="1">
        <v>0</v>
      </c>
      <c r="M800" s="1">
        <f t="shared" si="85"/>
        <v>1.1316565988519474</v>
      </c>
      <c r="N800" s="1">
        <f t="shared" si="86"/>
        <v>1</v>
      </c>
      <c r="O800" s="1">
        <f t="shared" si="87"/>
        <v>0.53088128709916371</v>
      </c>
      <c r="P800" s="1">
        <f t="shared" si="88"/>
        <v>0.4691187129008364</v>
      </c>
      <c r="Q800" s="1">
        <f t="shared" si="89"/>
        <v>0.4691187129008364</v>
      </c>
      <c r="R800" s="2">
        <f t="shared" si="90"/>
        <v>-0.75689942337356675</v>
      </c>
    </row>
    <row r="801" spans="1:18" x14ac:dyDescent="0.75">
      <c r="A801">
        <v>89</v>
      </c>
      <c r="B801">
        <v>5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1</v>
      </c>
      <c r="I801">
        <v>1.9989999999999999</v>
      </c>
      <c r="J801">
        <v>0</v>
      </c>
      <c r="K801" s="1">
        <f t="shared" si="84"/>
        <v>-2.3955412150206747</v>
      </c>
      <c r="L801" s="1">
        <v>0</v>
      </c>
      <c r="M801" s="1">
        <f t="shared" si="85"/>
        <v>9.1123348249744496E-2</v>
      </c>
      <c r="N801" s="1">
        <f t="shared" si="86"/>
        <v>1</v>
      </c>
      <c r="O801" s="1">
        <f t="shared" si="87"/>
        <v>8.3513333662884381E-2</v>
      </c>
      <c r="P801" s="1">
        <f t="shared" si="88"/>
        <v>0.91648666633711562</v>
      </c>
      <c r="Q801" s="1">
        <f t="shared" si="89"/>
        <v>0.91648666633711562</v>
      </c>
      <c r="R801" s="2">
        <f t="shared" si="90"/>
        <v>-8.7207760267437304E-2</v>
      </c>
    </row>
    <row r="802" spans="1:18" x14ac:dyDescent="0.75">
      <c r="A802">
        <v>89</v>
      </c>
      <c r="B802">
        <v>6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1.399</v>
      </c>
      <c r="J802">
        <v>0</v>
      </c>
      <c r="K802" s="1">
        <f t="shared" si="84"/>
        <v>9.5601537840961814E-2</v>
      </c>
      <c r="L802" s="1">
        <v>0</v>
      </c>
      <c r="M802" s="1">
        <f t="shared" si="85"/>
        <v>1.1003205405340635</v>
      </c>
      <c r="N802" s="1">
        <f t="shared" si="86"/>
        <v>1</v>
      </c>
      <c r="O802" s="1">
        <f t="shared" si="87"/>
        <v>0.52388219764506849</v>
      </c>
      <c r="P802" s="1">
        <f t="shared" si="88"/>
        <v>0.4761178023549314</v>
      </c>
      <c r="Q802" s="1">
        <f t="shared" si="89"/>
        <v>0.4761178023549314</v>
      </c>
      <c r="R802" s="2">
        <f t="shared" si="90"/>
        <v>-0.74208997143088384</v>
      </c>
    </row>
    <row r="803" spans="1:18" x14ac:dyDescent="0.75">
      <c r="A803">
        <v>89</v>
      </c>
      <c r="B803">
        <v>7</v>
      </c>
      <c r="C803">
        <v>0</v>
      </c>
      <c r="D803">
        <v>0</v>
      </c>
      <c r="E803">
        <v>1</v>
      </c>
      <c r="F803">
        <v>0</v>
      </c>
      <c r="G803">
        <v>1</v>
      </c>
      <c r="H803">
        <v>0</v>
      </c>
      <c r="I803">
        <v>1.399</v>
      </c>
      <c r="J803">
        <v>0</v>
      </c>
      <c r="K803" s="1">
        <f t="shared" si="84"/>
        <v>-0.87670334407292549</v>
      </c>
      <c r="L803" s="1">
        <v>0</v>
      </c>
      <c r="M803" s="1">
        <f t="shared" si="85"/>
        <v>0.41615256462262679</v>
      </c>
      <c r="N803" s="1">
        <f t="shared" si="86"/>
        <v>1</v>
      </c>
      <c r="O803" s="1">
        <f t="shared" si="87"/>
        <v>0.29386139249306253</v>
      </c>
      <c r="P803" s="1">
        <f t="shared" si="88"/>
        <v>0.70613860750693758</v>
      </c>
      <c r="Q803" s="1">
        <f t="shared" si="89"/>
        <v>0.70613860750693758</v>
      </c>
      <c r="R803" s="2">
        <f t="shared" si="90"/>
        <v>-0.34794373284518837</v>
      </c>
    </row>
    <row r="804" spans="1:18" x14ac:dyDescent="0.75">
      <c r="A804">
        <v>89</v>
      </c>
      <c r="B804">
        <v>8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1.6989999999999998</v>
      </c>
      <c r="J804">
        <v>0</v>
      </c>
      <c r="K804" s="1">
        <f t="shared" si="84"/>
        <v>-2.4236222530337468</v>
      </c>
      <c r="L804" s="1">
        <v>0</v>
      </c>
      <c r="M804" s="1">
        <f t="shared" si="85"/>
        <v>8.8600103514750117E-2</v>
      </c>
      <c r="N804" s="1">
        <f t="shared" si="86"/>
        <v>1</v>
      </c>
      <c r="O804" s="1">
        <f t="shared" si="87"/>
        <v>8.1389027273365139E-2</v>
      </c>
      <c r="P804" s="1">
        <f t="shared" si="88"/>
        <v>0.91861097272663483</v>
      </c>
      <c r="Q804" s="1">
        <f t="shared" si="89"/>
        <v>0.91861097272663483</v>
      </c>
      <c r="R804" s="2">
        <f t="shared" si="90"/>
        <v>-8.4892562107752437E-2</v>
      </c>
    </row>
    <row r="805" spans="1:18" x14ac:dyDescent="0.75">
      <c r="A805">
        <v>89</v>
      </c>
      <c r="B805">
        <v>9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1.6989999999999998</v>
      </c>
      <c r="J805">
        <v>0</v>
      </c>
      <c r="K805" s="1">
        <f t="shared" si="84"/>
        <v>-1.6242424559671893</v>
      </c>
      <c r="L805" s="1">
        <v>0</v>
      </c>
      <c r="M805" s="1">
        <f t="shared" si="85"/>
        <v>0.19706090098414894</v>
      </c>
      <c r="N805" s="1">
        <f t="shared" si="86"/>
        <v>1</v>
      </c>
      <c r="O805" s="1">
        <f t="shared" si="87"/>
        <v>0.16462061439158004</v>
      </c>
      <c r="P805" s="1">
        <f t="shared" si="88"/>
        <v>0.83537938560842007</v>
      </c>
      <c r="Q805" s="1">
        <f t="shared" si="89"/>
        <v>0.83537938560842007</v>
      </c>
      <c r="R805" s="2">
        <f t="shared" si="90"/>
        <v>-0.17986930329675568</v>
      </c>
    </row>
    <row r="806" spans="1:18" x14ac:dyDescent="0.75">
      <c r="A806">
        <v>90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1.9989999999999999</v>
      </c>
      <c r="J806">
        <v>0</v>
      </c>
      <c r="K806" s="1">
        <f t="shared" si="84"/>
        <v>-1.758153056023851</v>
      </c>
      <c r="L806" s="1">
        <v>0</v>
      </c>
      <c r="M806" s="1">
        <f t="shared" si="85"/>
        <v>0.17236291466855119</v>
      </c>
      <c r="N806" s="1">
        <f t="shared" si="86"/>
        <v>1</v>
      </c>
      <c r="O806" s="1">
        <f t="shared" si="87"/>
        <v>0.1470218074215367</v>
      </c>
      <c r="P806" s="1">
        <f t="shared" si="88"/>
        <v>0.8529781925784633</v>
      </c>
      <c r="Q806" s="1">
        <f t="shared" si="89"/>
        <v>0.8529781925784633</v>
      </c>
      <c r="R806" s="2">
        <f t="shared" si="90"/>
        <v>-0.15902129737592208</v>
      </c>
    </row>
    <row r="807" spans="1:18" x14ac:dyDescent="0.75">
      <c r="A807">
        <v>90</v>
      </c>
      <c r="B807">
        <v>2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1.399</v>
      </c>
      <c r="J807">
        <v>0</v>
      </c>
      <c r="K807" s="1">
        <f t="shared" si="84"/>
        <v>-2.2897116529770853</v>
      </c>
      <c r="L807" s="1">
        <v>0</v>
      </c>
      <c r="M807" s="1">
        <f t="shared" si="85"/>
        <v>0.10129566594693437</v>
      </c>
      <c r="N807" s="1">
        <f t="shared" si="86"/>
        <v>1</v>
      </c>
      <c r="O807" s="1">
        <f t="shared" si="87"/>
        <v>9.1978629426310007E-2</v>
      </c>
      <c r="P807" s="1">
        <f t="shared" si="88"/>
        <v>0.90802137057368992</v>
      </c>
      <c r="Q807" s="1">
        <f t="shared" si="89"/>
        <v>0.90802137057368992</v>
      </c>
      <c r="R807" s="2">
        <f t="shared" si="90"/>
        <v>-9.648736478370025E-2</v>
      </c>
    </row>
    <row r="808" spans="1:18" x14ac:dyDescent="0.75">
      <c r="A808">
        <v>90</v>
      </c>
      <c r="B808">
        <v>3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1.9989999999999999</v>
      </c>
      <c r="J808">
        <v>0</v>
      </c>
      <c r="K808" s="1">
        <f t="shared" si="84"/>
        <v>-0.62385653604022995</v>
      </c>
      <c r="L808" s="1">
        <v>0</v>
      </c>
      <c r="M808" s="1">
        <f t="shared" si="85"/>
        <v>0.53587383073476125</v>
      </c>
      <c r="N808" s="1">
        <f t="shared" si="86"/>
        <v>1</v>
      </c>
      <c r="O808" s="1">
        <f t="shared" si="87"/>
        <v>0.34890485143457356</v>
      </c>
      <c r="P808" s="1">
        <f t="shared" si="88"/>
        <v>0.6510951485654265</v>
      </c>
      <c r="Q808" s="1">
        <f t="shared" si="89"/>
        <v>0.6510951485654265</v>
      </c>
      <c r="R808" s="2">
        <f t="shared" si="90"/>
        <v>-0.42909948990296365</v>
      </c>
    </row>
    <row r="809" spans="1:18" x14ac:dyDescent="0.75">
      <c r="A809">
        <v>90</v>
      </c>
      <c r="B809">
        <v>4</v>
      </c>
      <c r="C809">
        <v>0</v>
      </c>
      <c r="D809">
        <v>0</v>
      </c>
      <c r="E809">
        <v>1</v>
      </c>
      <c r="F809">
        <v>1</v>
      </c>
      <c r="G809">
        <v>0</v>
      </c>
      <c r="H809">
        <v>0</v>
      </c>
      <c r="I809">
        <v>1.6989999999999998</v>
      </c>
      <c r="J809">
        <v>1</v>
      </c>
      <c r="K809" s="1">
        <f t="shared" si="84"/>
        <v>0.12368257585403408</v>
      </c>
      <c r="L809" s="1">
        <v>0</v>
      </c>
      <c r="M809" s="1">
        <f t="shared" si="85"/>
        <v>1.1316565988519474</v>
      </c>
      <c r="N809" s="1">
        <f t="shared" si="86"/>
        <v>1</v>
      </c>
      <c r="O809" s="1">
        <f t="shared" si="87"/>
        <v>0.53088128709916371</v>
      </c>
      <c r="P809" s="1">
        <f t="shared" si="88"/>
        <v>0.4691187129008364</v>
      </c>
      <c r="Q809" s="1">
        <f t="shared" si="89"/>
        <v>0.53088128709916371</v>
      </c>
      <c r="R809" s="2">
        <f t="shared" si="90"/>
        <v>-0.63321684751953244</v>
      </c>
    </row>
    <row r="810" spans="1:18" x14ac:dyDescent="0.75">
      <c r="A810">
        <v>90</v>
      </c>
      <c r="B810">
        <v>5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1</v>
      </c>
      <c r="I810">
        <v>1.9989999999999999</v>
      </c>
      <c r="J810">
        <v>0</v>
      </c>
      <c r="K810" s="1">
        <f t="shared" si="84"/>
        <v>-2.3955412150206747</v>
      </c>
      <c r="L810" s="1">
        <v>0</v>
      </c>
      <c r="M810" s="1">
        <f t="shared" si="85"/>
        <v>9.1123348249744496E-2</v>
      </c>
      <c r="N810" s="1">
        <f t="shared" si="86"/>
        <v>1</v>
      </c>
      <c r="O810" s="1">
        <f t="shared" si="87"/>
        <v>8.3513333662884381E-2</v>
      </c>
      <c r="P810" s="1">
        <f t="shared" si="88"/>
        <v>0.91648666633711562</v>
      </c>
      <c r="Q810" s="1">
        <f t="shared" si="89"/>
        <v>0.91648666633711562</v>
      </c>
      <c r="R810" s="2">
        <f t="shared" si="90"/>
        <v>-8.7207760267437304E-2</v>
      </c>
    </row>
    <row r="811" spans="1:18" x14ac:dyDescent="0.75">
      <c r="A811">
        <v>90</v>
      </c>
      <c r="B811">
        <v>6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1.399</v>
      </c>
      <c r="J811">
        <v>1</v>
      </c>
      <c r="K811" s="1">
        <f t="shared" si="84"/>
        <v>9.5601537840961814E-2</v>
      </c>
      <c r="L811" s="1">
        <v>0</v>
      </c>
      <c r="M811" s="1">
        <f t="shared" si="85"/>
        <v>1.1003205405340635</v>
      </c>
      <c r="N811" s="1">
        <f t="shared" si="86"/>
        <v>1</v>
      </c>
      <c r="O811" s="1">
        <f t="shared" si="87"/>
        <v>0.52388219764506849</v>
      </c>
      <c r="P811" s="1">
        <f t="shared" si="88"/>
        <v>0.4761178023549314</v>
      </c>
      <c r="Q811" s="1">
        <f t="shared" si="89"/>
        <v>0.52388219764506849</v>
      </c>
      <c r="R811" s="2">
        <f t="shared" si="90"/>
        <v>-0.64648843358992203</v>
      </c>
    </row>
    <row r="812" spans="1:18" x14ac:dyDescent="0.75">
      <c r="A812">
        <v>90</v>
      </c>
      <c r="B812">
        <v>7</v>
      </c>
      <c r="C812">
        <v>0</v>
      </c>
      <c r="D812">
        <v>0</v>
      </c>
      <c r="E812">
        <v>1</v>
      </c>
      <c r="F812">
        <v>0</v>
      </c>
      <c r="G812">
        <v>1</v>
      </c>
      <c r="H812">
        <v>0</v>
      </c>
      <c r="I812">
        <v>1.399</v>
      </c>
      <c r="J812">
        <v>0</v>
      </c>
      <c r="K812" s="1">
        <f t="shared" si="84"/>
        <v>-0.87670334407292549</v>
      </c>
      <c r="L812" s="1">
        <v>0</v>
      </c>
      <c r="M812" s="1">
        <f t="shared" si="85"/>
        <v>0.41615256462262679</v>
      </c>
      <c r="N812" s="1">
        <f t="shared" si="86"/>
        <v>1</v>
      </c>
      <c r="O812" s="1">
        <f t="shared" si="87"/>
        <v>0.29386139249306253</v>
      </c>
      <c r="P812" s="1">
        <f t="shared" si="88"/>
        <v>0.70613860750693758</v>
      </c>
      <c r="Q812" s="1">
        <f t="shared" si="89"/>
        <v>0.70613860750693758</v>
      </c>
      <c r="R812" s="2">
        <f t="shared" si="90"/>
        <v>-0.34794373284518837</v>
      </c>
    </row>
    <row r="813" spans="1:18" x14ac:dyDescent="0.75">
      <c r="A813">
        <v>90</v>
      </c>
      <c r="B813">
        <v>8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1.6989999999999998</v>
      </c>
      <c r="J813">
        <v>0</v>
      </c>
      <c r="K813" s="1">
        <f t="shared" si="84"/>
        <v>-2.4236222530337468</v>
      </c>
      <c r="L813" s="1">
        <v>0</v>
      </c>
      <c r="M813" s="1">
        <f t="shared" si="85"/>
        <v>8.8600103514750117E-2</v>
      </c>
      <c r="N813" s="1">
        <f t="shared" si="86"/>
        <v>1</v>
      </c>
      <c r="O813" s="1">
        <f t="shared" si="87"/>
        <v>8.1389027273365139E-2</v>
      </c>
      <c r="P813" s="1">
        <f t="shared" si="88"/>
        <v>0.91861097272663483</v>
      </c>
      <c r="Q813" s="1">
        <f t="shared" si="89"/>
        <v>0.91861097272663483</v>
      </c>
      <c r="R813" s="2">
        <f t="shared" si="90"/>
        <v>-8.4892562107752437E-2</v>
      </c>
    </row>
    <row r="814" spans="1:18" x14ac:dyDescent="0.75">
      <c r="A814">
        <v>90</v>
      </c>
      <c r="B814">
        <v>9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1.6989999999999998</v>
      </c>
      <c r="J814">
        <v>0</v>
      </c>
      <c r="K814" s="1">
        <f t="shared" si="84"/>
        <v>-1.6242424559671893</v>
      </c>
      <c r="L814" s="1">
        <v>0</v>
      </c>
      <c r="M814" s="1">
        <f t="shared" si="85"/>
        <v>0.19706090098414894</v>
      </c>
      <c r="N814" s="1">
        <f t="shared" si="86"/>
        <v>1</v>
      </c>
      <c r="O814" s="1">
        <f t="shared" si="87"/>
        <v>0.16462061439158004</v>
      </c>
      <c r="P814" s="1">
        <f t="shared" si="88"/>
        <v>0.83537938560842007</v>
      </c>
      <c r="Q814" s="1">
        <f t="shared" si="89"/>
        <v>0.83537938560842007</v>
      </c>
      <c r="R814" s="2">
        <f t="shared" si="90"/>
        <v>-0.17986930329675568</v>
      </c>
    </row>
    <row r="815" spans="1:18" x14ac:dyDescent="0.75">
      <c r="A815">
        <v>91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1.9989999999999999</v>
      </c>
      <c r="J815">
        <v>0</v>
      </c>
      <c r="K815" s="1">
        <f t="shared" si="84"/>
        <v>-1.758153056023851</v>
      </c>
      <c r="L815" s="1">
        <v>0</v>
      </c>
      <c r="M815" s="1">
        <f t="shared" si="85"/>
        <v>0.17236291466855119</v>
      </c>
      <c r="N815" s="1">
        <f t="shared" si="86"/>
        <v>1</v>
      </c>
      <c r="O815" s="1">
        <f t="shared" si="87"/>
        <v>0.1470218074215367</v>
      </c>
      <c r="P815" s="1">
        <f t="shared" si="88"/>
        <v>0.8529781925784633</v>
      </c>
      <c r="Q815" s="1">
        <f t="shared" si="89"/>
        <v>0.8529781925784633</v>
      </c>
      <c r="R815" s="2">
        <f t="shared" si="90"/>
        <v>-0.15902129737592208</v>
      </c>
    </row>
    <row r="816" spans="1:18" x14ac:dyDescent="0.75">
      <c r="A816">
        <v>91</v>
      </c>
      <c r="B816">
        <v>2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1</v>
      </c>
      <c r="I816">
        <v>1.399</v>
      </c>
      <c r="J816">
        <v>1</v>
      </c>
      <c r="K816" s="1">
        <f t="shared" si="84"/>
        <v>-2.2897116529770853</v>
      </c>
      <c r="L816" s="1">
        <v>0</v>
      </c>
      <c r="M816" s="1">
        <f t="shared" si="85"/>
        <v>0.10129566594693437</v>
      </c>
      <c r="N816" s="1">
        <f t="shared" si="86"/>
        <v>1</v>
      </c>
      <c r="O816" s="1">
        <f t="shared" si="87"/>
        <v>9.1978629426310007E-2</v>
      </c>
      <c r="P816" s="1">
        <f t="shared" si="88"/>
        <v>0.90802137057368992</v>
      </c>
      <c r="Q816" s="1">
        <f t="shared" si="89"/>
        <v>9.1978629426310007E-2</v>
      </c>
      <c r="R816" s="2">
        <f t="shared" si="90"/>
        <v>-2.3861990177607857</v>
      </c>
    </row>
    <row r="817" spans="1:18" x14ac:dyDescent="0.75">
      <c r="A817">
        <v>91</v>
      </c>
      <c r="B817">
        <v>3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1.9989999999999999</v>
      </c>
      <c r="J817">
        <v>1</v>
      </c>
      <c r="K817" s="1">
        <f t="shared" si="84"/>
        <v>-0.62385653604022995</v>
      </c>
      <c r="L817" s="1">
        <v>0</v>
      </c>
      <c r="M817" s="1">
        <f t="shared" si="85"/>
        <v>0.53587383073476125</v>
      </c>
      <c r="N817" s="1">
        <f t="shared" si="86"/>
        <v>1</v>
      </c>
      <c r="O817" s="1">
        <f t="shared" si="87"/>
        <v>0.34890485143457356</v>
      </c>
      <c r="P817" s="1">
        <f t="shared" si="88"/>
        <v>0.6510951485654265</v>
      </c>
      <c r="Q817" s="1">
        <f t="shared" si="89"/>
        <v>0.34890485143457356</v>
      </c>
      <c r="R817" s="2">
        <f t="shared" si="90"/>
        <v>-1.0529560259431936</v>
      </c>
    </row>
    <row r="818" spans="1:18" x14ac:dyDescent="0.75">
      <c r="A818">
        <v>91</v>
      </c>
      <c r="B818">
        <v>4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1.6989999999999998</v>
      </c>
      <c r="J818">
        <v>1</v>
      </c>
      <c r="K818" s="1">
        <f t="shared" si="84"/>
        <v>0.12368257585403408</v>
      </c>
      <c r="L818" s="1">
        <v>0</v>
      </c>
      <c r="M818" s="1">
        <f t="shared" si="85"/>
        <v>1.1316565988519474</v>
      </c>
      <c r="N818" s="1">
        <f t="shared" si="86"/>
        <v>1</v>
      </c>
      <c r="O818" s="1">
        <f t="shared" si="87"/>
        <v>0.53088128709916371</v>
      </c>
      <c r="P818" s="1">
        <f t="shared" si="88"/>
        <v>0.4691187129008364</v>
      </c>
      <c r="Q818" s="1">
        <f t="shared" si="89"/>
        <v>0.53088128709916371</v>
      </c>
      <c r="R818" s="2">
        <f t="shared" si="90"/>
        <v>-0.63321684751953244</v>
      </c>
    </row>
    <row r="819" spans="1:18" x14ac:dyDescent="0.75">
      <c r="A819">
        <v>91</v>
      </c>
      <c r="B819">
        <v>5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1</v>
      </c>
      <c r="I819">
        <v>1.9989999999999999</v>
      </c>
      <c r="J819">
        <v>1</v>
      </c>
      <c r="K819" s="1">
        <f t="shared" si="84"/>
        <v>-2.3955412150206747</v>
      </c>
      <c r="L819" s="1">
        <v>0</v>
      </c>
      <c r="M819" s="1">
        <f t="shared" si="85"/>
        <v>9.1123348249744496E-2</v>
      </c>
      <c r="N819" s="1">
        <f t="shared" si="86"/>
        <v>1</v>
      </c>
      <c r="O819" s="1">
        <f t="shared" si="87"/>
        <v>8.3513333662884381E-2</v>
      </c>
      <c r="P819" s="1">
        <f t="shared" si="88"/>
        <v>0.91648666633711562</v>
      </c>
      <c r="Q819" s="1">
        <f t="shared" si="89"/>
        <v>8.3513333662884381E-2</v>
      </c>
      <c r="R819" s="2">
        <f t="shared" si="90"/>
        <v>-2.482748975288112</v>
      </c>
    </row>
    <row r="820" spans="1:18" x14ac:dyDescent="0.75">
      <c r="A820">
        <v>91</v>
      </c>
      <c r="B820">
        <v>6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1.399</v>
      </c>
      <c r="J820">
        <v>0</v>
      </c>
      <c r="K820" s="1">
        <f t="shared" si="84"/>
        <v>9.5601537840961814E-2</v>
      </c>
      <c r="L820" s="1">
        <v>0</v>
      </c>
      <c r="M820" s="1">
        <f t="shared" si="85"/>
        <v>1.1003205405340635</v>
      </c>
      <c r="N820" s="1">
        <f t="shared" si="86"/>
        <v>1</v>
      </c>
      <c r="O820" s="1">
        <f t="shared" si="87"/>
        <v>0.52388219764506849</v>
      </c>
      <c r="P820" s="1">
        <f t="shared" si="88"/>
        <v>0.4761178023549314</v>
      </c>
      <c r="Q820" s="1">
        <f t="shared" si="89"/>
        <v>0.4761178023549314</v>
      </c>
      <c r="R820" s="2">
        <f t="shared" si="90"/>
        <v>-0.74208997143088384</v>
      </c>
    </row>
    <row r="821" spans="1:18" x14ac:dyDescent="0.75">
      <c r="A821">
        <v>91</v>
      </c>
      <c r="B821">
        <v>7</v>
      </c>
      <c r="C821">
        <v>0</v>
      </c>
      <c r="D821">
        <v>0</v>
      </c>
      <c r="E821">
        <v>1</v>
      </c>
      <c r="F821">
        <v>0</v>
      </c>
      <c r="G821">
        <v>1</v>
      </c>
      <c r="H821">
        <v>0</v>
      </c>
      <c r="I821">
        <v>1.399</v>
      </c>
      <c r="J821">
        <v>1</v>
      </c>
      <c r="K821" s="1">
        <f t="shared" si="84"/>
        <v>-0.87670334407292549</v>
      </c>
      <c r="L821" s="1">
        <v>0</v>
      </c>
      <c r="M821" s="1">
        <f t="shared" si="85"/>
        <v>0.41615256462262679</v>
      </c>
      <c r="N821" s="1">
        <f t="shared" si="86"/>
        <v>1</v>
      </c>
      <c r="O821" s="1">
        <f t="shared" si="87"/>
        <v>0.29386139249306253</v>
      </c>
      <c r="P821" s="1">
        <f t="shared" si="88"/>
        <v>0.70613860750693758</v>
      </c>
      <c r="Q821" s="1">
        <f t="shared" si="89"/>
        <v>0.29386139249306253</v>
      </c>
      <c r="R821" s="2">
        <f t="shared" si="90"/>
        <v>-1.2246470769181139</v>
      </c>
    </row>
    <row r="822" spans="1:18" x14ac:dyDescent="0.75">
      <c r="A822">
        <v>91</v>
      </c>
      <c r="B822">
        <v>8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1.6989999999999998</v>
      </c>
      <c r="J822">
        <v>0</v>
      </c>
      <c r="K822" s="1">
        <f t="shared" si="84"/>
        <v>-2.4236222530337468</v>
      </c>
      <c r="L822" s="1">
        <v>0</v>
      </c>
      <c r="M822" s="1">
        <f t="shared" si="85"/>
        <v>8.8600103514750117E-2</v>
      </c>
      <c r="N822" s="1">
        <f t="shared" si="86"/>
        <v>1</v>
      </c>
      <c r="O822" s="1">
        <f t="shared" si="87"/>
        <v>8.1389027273365139E-2</v>
      </c>
      <c r="P822" s="1">
        <f t="shared" si="88"/>
        <v>0.91861097272663483</v>
      </c>
      <c r="Q822" s="1">
        <f t="shared" si="89"/>
        <v>0.91861097272663483</v>
      </c>
      <c r="R822" s="2">
        <f t="shared" si="90"/>
        <v>-8.4892562107752437E-2</v>
      </c>
    </row>
    <row r="823" spans="1:18" x14ac:dyDescent="0.75">
      <c r="A823">
        <v>91</v>
      </c>
      <c r="B823">
        <v>9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1.6989999999999998</v>
      </c>
      <c r="J823">
        <v>1</v>
      </c>
      <c r="K823" s="1">
        <f t="shared" si="84"/>
        <v>-1.6242424559671893</v>
      </c>
      <c r="L823" s="1">
        <v>0</v>
      </c>
      <c r="M823" s="1">
        <f t="shared" si="85"/>
        <v>0.19706090098414894</v>
      </c>
      <c r="N823" s="1">
        <f t="shared" si="86"/>
        <v>1</v>
      </c>
      <c r="O823" s="1">
        <f t="shared" si="87"/>
        <v>0.16462061439158004</v>
      </c>
      <c r="P823" s="1">
        <f t="shared" si="88"/>
        <v>0.83537938560842007</v>
      </c>
      <c r="Q823" s="1">
        <f t="shared" si="89"/>
        <v>0.16462061439158004</v>
      </c>
      <c r="R823" s="2">
        <f t="shared" si="90"/>
        <v>-1.8041117592639448</v>
      </c>
    </row>
    <row r="824" spans="1:18" x14ac:dyDescent="0.75">
      <c r="A824">
        <v>92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1.9989999999999999</v>
      </c>
      <c r="J824">
        <v>0</v>
      </c>
      <c r="K824" s="1">
        <f t="shared" si="84"/>
        <v>-1.758153056023851</v>
      </c>
      <c r="L824" s="1">
        <v>0</v>
      </c>
      <c r="M824" s="1">
        <f t="shared" si="85"/>
        <v>0.17236291466855119</v>
      </c>
      <c r="N824" s="1">
        <f t="shared" si="86"/>
        <v>1</v>
      </c>
      <c r="O824" s="1">
        <f t="shared" si="87"/>
        <v>0.1470218074215367</v>
      </c>
      <c r="P824" s="1">
        <f t="shared" si="88"/>
        <v>0.8529781925784633</v>
      </c>
      <c r="Q824" s="1">
        <f t="shared" si="89"/>
        <v>0.8529781925784633</v>
      </c>
      <c r="R824" s="2">
        <f t="shared" si="90"/>
        <v>-0.15902129737592208</v>
      </c>
    </row>
    <row r="825" spans="1:18" x14ac:dyDescent="0.75">
      <c r="A825">
        <v>92</v>
      </c>
      <c r="B825">
        <v>2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1</v>
      </c>
      <c r="I825">
        <v>1.399</v>
      </c>
      <c r="J825">
        <v>0</v>
      </c>
      <c r="K825" s="1">
        <f t="shared" si="84"/>
        <v>-2.2897116529770853</v>
      </c>
      <c r="L825" s="1">
        <v>0</v>
      </c>
      <c r="M825" s="1">
        <f t="shared" si="85"/>
        <v>0.10129566594693437</v>
      </c>
      <c r="N825" s="1">
        <f t="shared" si="86"/>
        <v>1</v>
      </c>
      <c r="O825" s="1">
        <f t="shared" si="87"/>
        <v>9.1978629426310007E-2</v>
      </c>
      <c r="P825" s="1">
        <f t="shared" si="88"/>
        <v>0.90802137057368992</v>
      </c>
      <c r="Q825" s="1">
        <f t="shared" si="89"/>
        <v>0.90802137057368992</v>
      </c>
      <c r="R825" s="2">
        <f t="shared" si="90"/>
        <v>-9.648736478370025E-2</v>
      </c>
    </row>
    <row r="826" spans="1:18" x14ac:dyDescent="0.75">
      <c r="A826">
        <v>92</v>
      </c>
      <c r="B826">
        <v>3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1.9989999999999999</v>
      </c>
      <c r="J826">
        <v>1</v>
      </c>
      <c r="K826" s="1">
        <f t="shared" si="84"/>
        <v>-0.62385653604022995</v>
      </c>
      <c r="L826" s="1">
        <v>0</v>
      </c>
      <c r="M826" s="1">
        <f t="shared" si="85"/>
        <v>0.53587383073476125</v>
      </c>
      <c r="N826" s="1">
        <f t="shared" si="86"/>
        <v>1</v>
      </c>
      <c r="O826" s="1">
        <f t="shared" si="87"/>
        <v>0.34890485143457356</v>
      </c>
      <c r="P826" s="1">
        <f t="shared" si="88"/>
        <v>0.6510951485654265</v>
      </c>
      <c r="Q826" s="1">
        <f t="shared" si="89"/>
        <v>0.34890485143457356</v>
      </c>
      <c r="R826" s="2">
        <f t="shared" si="90"/>
        <v>-1.0529560259431936</v>
      </c>
    </row>
    <row r="827" spans="1:18" x14ac:dyDescent="0.75">
      <c r="A827">
        <v>92</v>
      </c>
      <c r="B827">
        <v>4</v>
      </c>
      <c r="C827">
        <v>0</v>
      </c>
      <c r="D827">
        <v>0</v>
      </c>
      <c r="E827">
        <v>1</v>
      </c>
      <c r="F827">
        <v>1</v>
      </c>
      <c r="G827">
        <v>0</v>
      </c>
      <c r="H827">
        <v>0</v>
      </c>
      <c r="I827">
        <v>1.6989999999999998</v>
      </c>
      <c r="J827">
        <v>1</v>
      </c>
      <c r="K827" s="1">
        <f t="shared" si="84"/>
        <v>0.12368257585403408</v>
      </c>
      <c r="L827" s="1">
        <v>0</v>
      </c>
      <c r="M827" s="1">
        <f t="shared" si="85"/>
        <v>1.1316565988519474</v>
      </c>
      <c r="N827" s="1">
        <f t="shared" si="86"/>
        <v>1</v>
      </c>
      <c r="O827" s="1">
        <f t="shared" si="87"/>
        <v>0.53088128709916371</v>
      </c>
      <c r="P827" s="1">
        <f t="shared" si="88"/>
        <v>0.4691187129008364</v>
      </c>
      <c r="Q827" s="1">
        <f t="shared" si="89"/>
        <v>0.53088128709916371</v>
      </c>
      <c r="R827" s="2">
        <f t="shared" si="90"/>
        <v>-0.63321684751953244</v>
      </c>
    </row>
    <row r="828" spans="1:18" x14ac:dyDescent="0.75">
      <c r="A828">
        <v>92</v>
      </c>
      <c r="B828">
        <v>5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1</v>
      </c>
      <c r="I828">
        <v>1.9989999999999999</v>
      </c>
      <c r="J828">
        <v>0</v>
      </c>
      <c r="K828" s="1">
        <f t="shared" si="84"/>
        <v>-2.3955412150206747</v>
      </c>
      <c r="L828" s="1">
        <v>0</v>
      </c>
      <c r="M828" s="1">
        <f t="shared" si="85"/>
        <v>9.1123348249744496E-2</v>
      </c>
      <c r="N828" s="1">
        <f t="shared" si="86"/>
        <v>1</v>
      </c>
      <c r="O828" s="1">
        <f t="shared" si="87"/>
        <v>8.3513333662884381E-2</v>
      </c>
      <c r="P828" s="1">
        <f t="shared" si="88"/>
        <v>0.91648666633711562</v>
      </c>
      <c r="Q828" s="1">
        <f t="shared" si="89"/>
        <v>0.91648666633711562</v>
      </c>
      <c r="R828" s="2">
        <f t="shared" si="90"/>
        <v>-8.7207760267437304E-2</v>
      </c>
    </row>
    <row r="829" spans="1:18" x14ac:dyDescent="0.75">
      <c r="A829">
        <v>92</v>
      </c>
      <c r="B829">
        <v>6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1.399</v>
      </c>
      <c r="J829">
        <v>1</v>
      </c>
      <c r="K829" s="1">
        <f t="shared" si="84"/>
        <v>9.5601537840961814E-2</v>
      </c>
      <c r="L829" s="1">
        <v>0</v>
      </c>
      <c r="M829" s="1">
        <f t="shared" si="85"/>
        <v>1.1003205405340635</v>
      </c>
      <c r="N829" s="1">
        <f t="shared" si="86"/>
        <v>1</v>
      </c>
      <c r="O829" s="1">
        <f t="shared" si="87"/>
        <v>0.52388219764506849</v>
      </c>
      <c r="P829" s="1">
        <f t="shared" si="88"/>
        <v>0.4761178023549314</v>
      </c>
      <c r="Q829" s="1">
        <f t="shared" si="89"/>
        <v>0.52388219764506849</v>
      </c>
      <c r="R829" s="2">
        <f t="shared" si="90"/>
        <v>-0.64648843358992203</v>
      </c>
    </row>
    <row r="830" spans="1:18" x14ac:dyDescent="0.75">
      <c r="A830">
        <v>92</v>
      </c>
      <c r="B830">
        <v>7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1.399</v>
      </c>
      <c r="J830">
        <v>0</v>
      </c>
      <c r="K830" s="1">
        <f t="shared" si="84"/>
        <v>-0.87670334407292549</v>
      </c>
      <c r="L830" s="1">
        <v>0</v>
      </c>
      <c r="M830" s="1">
        <f t="shared" si="85"/>
        <v>0.41615256462262679</v>
      </c>
      <c r="N830" s="1">
        <f t="shared" si="86"/>
        <v>1</v>
      </c>
      <c r="O830" s="1">
        <f t="shared" si="87"/>
        <v>0.29386139249306253</v>
      </c>
      <c r="P830" s="1">
        <f t="shared" si="88"/>
        <v>0.70613860750693758</v>
      </c>
      <c r="Q830" s="1">
        <f t="shared" si="89"/>
        <v>0.70613860750693758</v>
      </c>
      <c r="R830" s="2">
        <f t="shared" si="90"/>
        <v>-0.34794373284518837</v>
      </c>
    </row>
    <row r="831" spans="1:18" x14ac:dyDescent="0.75">
      <c r="A831">
        <v>92</v>
      </c>
      <c r="B831">
        <v>8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1.6989999999999998</v>
      </c>
      <c r="J831">
        <v>1</v>
      </c>
      <c r="K831" s="1">
        <f t="shared" si="84"/>
        <v>-2.4236222530337468</v>
      </c>
      <c r="L831" s="1">
        <v>0</v>
      </c>
      <c r="M831" s="1">
        <f t="shared" si="85"/>
        <v>8.8600103514750117E-2</v>
      </c>
      <c r="N831" s="1">
        <f t="shared" si="86"/>
        <v>1</v>
      </c>
      <c r="O831" s="1">
        <f t="shared" si="87"/>
        <v>8.1389027273365139E-2</v>
      </c>
      <c r="P831" s="1">
        <f t="shared" si="88"/>
        <v>0.91861097272663483</v>
      </c>
      <c r="Q831" s="1">
        <f t="shared" si="89"/>
        <v>8.1389027273365139E-2</v>
      </c>
      <c r="R831" s="2">
        <f t="shared" si="90"/>
        <v>-2.5085148151414995</v>
      </c>
    </row>
    <row r="832" spans="1:18" x14ac:dyDescent="0.75">
      <c r="A832">
        <v>92</v>
      </c>
      <c r="B832">
        <v>9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1.6989999999999998</v>
      </c>
      <c r="J832">
        <v>0</v>
      </c>
      <c r="K832" s="1">
        <f t="shared" si="84"/>
        <v>-1.6242424559671893</v>
      </c>
      <c r="L832" s="1">
        <v>0</v>
      </c>
      <c r="M832" s="1">
        <f t="shared" si="85"/>
        <v>0.19706090098414894</v>
      </c>
      <c r="N832" s="1">
        <f t="shared" si="86"/>
        <v>1</v>
      </c>
      <c r="O832" s="1">
        <f t="shared" si="87"/>
        <v>0.16462061439158004</v>
      </c>
      <c r="P832" s="1">
        <f t="shared" si="88"/>
        <v>0.83537938560842007</v>
      </c>
      <c r="Q832" s="1">
        <f t="shared" si="89"/>
        <v>0.83537938560842007</v>
      </c>
      <c r="R832" s="2">
        <f t="shared" si="90"/>
        <v>-0.17986930329675568</v>
      </c>
    </row>
    <row r="833" spans="1:18" x14ac:dyDescent="0.75">
      <c r="A833">
        <v>93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1.9989999999999999</v>
      </c>
      <c r="J833">
        <v>0</v>
      </c>
      <c r="K833" s="1">
        <f t="shared" si="84"/>
        <v>-1.758153056023851</v>
      </c>
      <c r="L833" s="1">
        <v>0</v>
      </c>
      <c r="M833" s="1">
        <f t="shared" si="85"/>
        <v>0.17236291466855119</v>
      </c>
      <c r="N833" s="1">
        <f t="shared" si="86"/>
        <v>1</v>
      </c>
      <c r="O833" s="1">
        <f t="shared" si="87"/>
        <v>0.1470218074215367</v>
      </c>
      <c r="P833" s="1">
        <f t="shared" si="88"/>
        <v>0.8529781925784633</v>
      </c>
      <c r="Q833" s="1">
        <f t="shared" si="89"/>
        <v>0.8529781925784633</v>
      </c>
      <c r="R833" s="2">
        <f t="shared" si="90"/>
        <v>-0.15902129737592208</v>
      </c>
    </row>
    <row r="834" spans="1:18" x14ac:dyDescent="0.75">
      <c r="A834">
        <v>93</v>
      </c>
      <c r="B834">
        <v>2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1</v>
      </c>
      <c r="I834">
        <v>1.399</v>
      </c>
      <c r="J834">
        <v>0</v>
      </c>
      <c r="K834" s="1">
        <f t="shared" si="84"/>
        <v>-2.2897116529770853</v>
      </c>
      <c r="L834" s="1">
        <v>0</v>
      </c>
      <c r="M834" s="1">
        <f t="shared" si="85"/>
        <v>0.10129566594693437</v>
      </c>
      <c r="N834" s="1">
        <f t="shared" si="86"/>
        <v>1</v>
      </c>
      <c r="O834" s="1">
        <f t="shared" si="87"/>
        <v>9.1978629426310007E-2</v>
      </c>
      <c r="P834" s="1">
        <f t="shared" si="88"/>
        <v>0.90802137057368992</v>
      </c>
      <c r="Q834" s="1">
        <f t="shared" si="89"/>
        <v>0.90802137057368992</v>
      </c>
      <c r="R834" s="2">
        <f t="shared" si="90"/>
        <v>-9.648736478370025E-2</v>
      </c>
    </row>
    <row r="835" spans="1:18" x14ac:dyDescent="0.75">
      <c r="A835">
        <v>93</v>
      </c>
      <c r="B835">
        <v>3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1.9989999999999999</v>
      </c>
      <c r="J835">
        <v>0</v>
      </c>
      <c r="K835" s="1">
        <f t="shared" si="84"/>
        <v>-0.62385653604022995</v>
      </c>
      <c r="L835" s="1">
        <v>0</v>
      </c>
      <c r="M835" s="1">
        <f t="shared" si="85"/>
        <v>0.53587383073476125</v>
      </c>
      <c r="N835" s="1">
        <f t="shared" si="86"/>
        <v>1</v>
      </c>
      <c r="O835" s="1">
        <f t="shared" si="87"/>
        <v>0.34890485143457356</v>
      </c>
      <c r="P835" s="1">
        <f t="shared" si="88"/>
        <v>0.6510951485654265</v>
      </c>
      <c r="Q835" s="1">
        <f t="shared" si="89"/>
        <v>0.6510951485654265</v>
      </c>
      <c r="R835" s="2">
        <f t="shared" si="90"/>
        <v>-0.42909948990296365</v>
      </c>
    </row>
    <row r="836" spans="1:18" x14ac:dyDescent="0.75">
      <c r="A836">
        <v>93</v>
      </c>
      <c r="B836">
        <v>4</v>
      </c>
      <c r="C836">
        <v>0</v>
      </c>
      <c r="D836">
        <v>0</v>
      </c>
      <c r="E836">
        <v>1</v>
      </c>
      <c r="F836">
        <v>1</v>
      </c>
      <c r="G836">
        <v>0</v>
      </c>
      <c r="H836">
        <v>0</v>
      </c>
      <c r="I836">
        <v>1.6989999999999998</v>
      </c>
      <c r="J836">
        <v>1</v>
      </c>
      <c r="K836" s="1">
        <f t="shared" si="84"/>
        <v>0.12368257585403408</v>
      </c>
      <c r="L836" s="1">
        <v>0</v>
      </c>
      <c r="M836" s="1">
        <f t="shared" si="85"/>
        <v>1.1316565988519474</v>
      </c>
      <c r="N836" s="1">
        <f t="shared" si="86"/>
        <v>1</v>
      </c>
      <c r="O836" s="1">
        <f t="shared" si="87"/>
        <v>0.53088128709916371</v>
      </c>
      <c r="P836" s="1">
        <f t="shared" si="88"/>
        <v>0.4691187129008364</v>
      </c>
      <c r="Q836" s="1">
        <f t="shared" si="89"/>
        <v>0.53088128709916371</v>
      </c>
      <c r="R836" s="2">
        <f t="shared" si="90"/>
        <v>-0.63321684751953244</v>
      </c>
    </row>
    <row r="837" spans="1:18" x14ac:dyDescent="0.75">
      <c r="A837">
        <v>93</v>
      </c>
      <c r="B837">
        <v>5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1</v>
      </c>
      <c r="I837">
        <v>1.9989999999999999</v>
      </c>
      <c r="J837">
        <v>0</v>
      </c>
      <c r="K837" s="1">
        <f t="shared" si="84"/>
        <v>-2.3955412150206747</v>
      </c>
      <c r="L837" s="1">
        <v>0</v>
      </c>
      <c r="M837" s="1">
        <f t="shared" si="85"/>
        <v>9.1123348249744496E-2</v>
      </c>
      <c r="N837" s="1">
        <f t="shared" si="86"/>
        <v>1</v>
      </c>
      <c r="O837" s="1">
        <f t="shared" si="87"/>
        <v>8.3513333662884381E-2</v>
      </c>
      <c r="P837" s="1">
        <f t="shared" si="88"/>
        <v>0.91648666633711562</v>
      </c>
      <c r="Q837" s="1">
        <f t="shared" si="89"/>
        <v>0.91648666633711562</v>
      </c>
      <c r="R837" s="2">
        <f t="shared" si="90"/>
        <v>-8.7207760267437304E-2</v>
      </c>
    </row>
    <row r="838" spans="1:18" x14ac:dyDescent="0.75">
      <c r="A838">
        <v>93</v>
      </c>
      <c r="B838">
        <v>6</v>
      </c>
      <c r="C838">
        <v>1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1.399</v>
      </c>
      <c r="J838">
        <v>0</v>
      </c>
      <c r="K838" s="1">
        <f t="shared" ref="K838:K901" si="91">$E$1+C838*$G$1+D838*$I$1+F838*$K$1+G838*$M$1+I838*$O$1</f>
        <v>9.5601537840961814E-2</v>
      </c>
      <c r="L838" s="1">
        <v>0</v>
      </c>
      <c r="M838" s="1">
        <f t="shared" ref="M838:M901" si="92">EXP(K838)</f>
        <v>1.1003205405340635</v>
      </c>
      <c r="N838" s="1">
        <f t="shared" ref="N838:N901" si="93">EXP(L838)</f>
        <v>1</v>
      </c>
      <c r="O838" s="1">
        <f t="shared" ref="O838:O901" si="94">M838/(M838+N838)</f>
        <v>0.52388219764506849</v>
      </c>
      <c r="P838" s="1">
        <f t="shared" ref="P838:P901" si="95">N838/(M838+N838)</f>
        <v>0.4761178023549314</v>
      </c>
      <c r="Q838" s="1">
        <f t="shared" ref="Q838:Q901" si="96">O838^J838*P838^(1-J838)</f>
        <v>0.4761178023549314</v>
      </c>
      <c r="R838" s="2">
        <f t="shared" ref="R838:R901" si="97">LN(Q838)</f>
        <v>-0.74208997143088384</v>
      </c>
    </row>
    <row r="839" spans="1:18" x14ac:dyDescent="0.75">
      <c r="A839">
        <v>93</v>
      </c>
      <c r="B839">
        <v>7</v>
      </c>
      <c r="C839">
        <v>0</v>
      </c>
      <c r="D839">
        <v>0</v>
      </c>
      <c r="E839">
        <v>1</v>
      </c>
      <c r="F839">
        <v>0</v>
      </c>
      <c r="G839">
        <v>1</v>
      </c>
      <c r="H839">
        <v>0</v>
      </c>
      <c r="I839">
        <v>1.399</v>
      </c>
      <c r="J839">
        <v>1</v>
      </c>
      <c r="K839" s="1">
        <f t="shared" si="91"/>
        <v>-0.87670334407292549</v>
      </c>
      <c r="L839" s="1">
        <v>0</v>
      </c>
      <c r="M839" s="1">
        <f t="shared" si="92"/>
        <v>0.41615256462262679</v>
      </c>
      <c r="N839" s="1">
        <f t="shared" si="93"/>
        <v>1</v>
      </c>
      <c r="O839" s="1">
        <f t="shared" si="94"/>
        <v>0.29386139249306253</v>
      </c>
      <c r="P839" s="1">
        <f t="shared" si="95"/>
        <v>0.70613860750693758</v>
      </c>
      <c r="Q839" s="1">
        <f t="shared" si="96"/>
        <v>0.29386139249306253</v>
      </c>
      <c r="R839" s="2">
        <f t="shared" si="97"/>
        <v>-1.2246470769181139</v>
      </c>
    </row>
    <row r="840" spans="1:18" x14ac:dyDescent="0.75">
      <c r="A840">
        <v>93</v>
      </c>
      <c r="B840">
        <v>8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1.6989999999999998</v>
      </c>
      <c r="J840">
        <v>0</v>
      </c>
      <c r="K840" s="1">
        <f t="shared" si="91"/>
        <v>-2.4236222530337468</v>
      </c>
      <c r="L840" s="1">
        <v>0</v>
      </c>
      <c r="M840" s="1">
        <f t="shared" si="92"/>
        <v>8.8600103514750117E-2</v>
      </c>
      <c r="N840" s="1">
        <f t="shared" si="93"/>
        <v>1</v>
      </c>
      <c r="O840" s="1">
        <f t="shared" si="94"/>
        <v>8.1389027273365139E-2</v>
      </c>
      <c r="P840" s="1">
        <f t="shared" si="95"/>
        <v>0.91861097272663483</v>
      </c>
      <c r="Q840" s="1">
        <f t="shared" si="96"/>
        <v>0.91861097272663483</v>
      </c>
      <c r="R840" s="2">
        <f t="shared" si="97"/>
        <v>-8.4892562107752437E-2</v>
      </c>
    </row>
    <row r="841" spans="1:18" x14ac:dyDescent="0.75">
      <c r="A841">
        <v>93</v>
      </c>
      <c r="B841">
        <v>9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1.6989999999999998</v>
      </c>
      <c r="J841">
        <v>0</v>
      </c>
      <c r="K841" s="1">
        <f t="shared" si="91"/>
        <v>-1.6242424559671893</v>
      </c>
      <c r="L841" s="1">
        <v>0</v>
      </c>
      <c r="M841" s="1">
        <f t="shared" si="92"/>
        <v>0.19706090098414894</v>
      </c>
      <c r="N841" s="1">
        <f t="shared" si="93"/>
        <v>1</v>
      </c>
      <c r="O841" s="1">
        <f t="shared" si="94"/>
        <v>0.16462061439158004</v>
      </c>
      <c r="P841" s="1">
        <f t="shared" si="95"/>
        <v>0.83537938560842007</v>
      </c>
      <c r="Q841" s="1">
        <f t="shared" si="96"/>
        <v>0.83537938560842007</v>
      </c>
      <c r="R841" s="2">
        <f t="shared" si="97"/>
        <v>-0.17986930329675568</v>
      </c>
    </row>
    <row r="842" spans="1:18" x14ac:dyDescent="0.75">
      <c r="A842">
        <v>94</v>
      </c>
      <c r="B842">
        <v>1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1.9989999999999999</v>
      </c>
      <c r="J842">
        <v>0</v>
      </c>
      <c r="K842" s="1">
        <f t="shared" si="91"/>
        <v>-1.758153056023851</v>
      </c>
      <c r="L842" s="1">
        <v>0</v>
      </c>
      <c r="M842" s="1">
        <f t="shared" si="92"/>
        <v>0.17236291466855119</v>
      </c>
      <c r="N842" s="1">
        <f t="shared" si="93"/>
        <v>1</v>
      </c>
      <c r="O842" s="1">
        <f t="shared" si="94"/>
        <v>0.1470218074215367</v>
      </c>
      <c r="P842" s="1">
        <f t="shared" si="95"/>
        <v>0.8529781925784633</v>
      </c>
      <c r="Q842" s="1">
        <f t="shared" si="96"/>
        <v>0.8529781925784633</v>
      </c>
      <c r="R842" s="2">
        <f t="shared" si="97"/>
        <v>-0.15902129737592208</v>
      </c>
    </row>
    <row r="843" spans="1:18" x14ac:dyDescent="0.75">
      <c r="A843">
        <v>94</v>
      </c>
      <c r="B843">
        <v>2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1</v>
      </c>
      <c r="I843">
        <v>1.399</v>
      </c>
      <c r="J843">
        <v>0</v>
      </c>
      <c r="K843" s="1">
        <f t="shared" si="91"/>
        <v>-2.2897116529770853</v>
      </c>
      <c r="L843" s="1">
        <v>0</v>
      </c>
      <c r="M843" s="1">
        <f t="shared" si="92"/>
        <v>0.10129566594693437</v>
      </c>
      <c r="N843" s="1">
        <f t="shared" si="93"/>
        <v>1</v>
      </c>
      <c r="O843" s="1">
        <f t="shared" si="94"/>
        <v>9.1978629426310007E-2</v>
      </c>
      <c r="P843" s="1">
        <f t="shared" si="95"/>
        <v>0.90802137057368992</v>
      </c>
      <c r="Q843" s="1">
        <f t="shared" si="96"/>
        <v>0.90802137057368992</v>
      </c>
      <c r="R843" s="2">
        <f t="shared" si="97"/>
        <v>-9.648736478370025E-2</v>
      </c>
    </row>
    <row r="844" spans="1:18" x14ac:dyDescent="0.75">
      <c r="A844">
        <v>94</v>
      </c>
      <c r="B844">
        <v>3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1.9989999999999999</v>
      </c>
      <c r="J844">
        <v>0</v>
      </c>
      <c r="K844" s="1">
        <f t="shared" si="91"/>
        <v>-0.62385653604022995</v>
      </c>
      <c r="L844" s="1">
        <v>0</v>
      </c>
      <c r="M844" s="1">
        <f t="shared" si="92"/>
        <v>0.53587383073476125</v>
      </c>
      <c r="N844" s="1">
        <f t="shared" si="93"/>
        <v>1</v>
      </c>
      <c r="O844" s="1">
        <f t="shared" si="94"/>
        <v>0.34890485143457356</v>
      </c>
      <c r="P844" s="1">
        <f t="shared" si="95"/>
        <v>0.6510951485654265</v>
      </c>
      <c r="Q844" s="1">
        <f t="shared" si="96"/>
        <v>0.6510951485654265</v>
      </c>
      <c r="R844" s="2">
        <f t="shared" si="97"/>
        <v>-0.42909948990296365</v>
      </c>
    </row>
    <row r="845" spans="1:18" x14ac:dyDescent="0.75">
      <c r="A845">
        <v>94</v>
      </c>
      <c r="B845">
        <v>4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1.6989999999999998</v>
      </c>
      <c r="J845">
        <v>0</v>
      </c>
      <c r="K845" s="1">
        <f t="shared" si="91"/>
        <v>0.12368257585403408</v>
      </c>
      <c r="L845" s="1">
        <v>0</v>
      </c>
      <c r="M845" s="1">
        <f t="shared" si="92"/>
        <v>1.1316565988519474</v>
      </c>
      <c r="N845" s="1">
        <f t="shared" si="93"/>
        <v>1</v>
      </c>
      <c r="O845" s="1">
        <f t="shared" si="94"/>
        <v>0.53088128709916371</v>
      </c>
      <c r="P845" s="1">
        <f t="shared" si="95"/>
        <v>0.4691187129008364</v>
      </c>
      <c r="Q845" s="1">
        <f t="shared" si="96"/>
        <v>0.4691187129008364</v>
      </c>
      <c r="R845" s="2">
        <f t="shared" si="97"/>
        <v>-0.75689942337356675</v>
      </c>
    </row>
    <row r="846" spans="1:18" x14ac:dyDescent="0.75">
      <c r="A846">
        <v>94</v>
      </c>
      <c r="B846">
        <v>5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1</v>
      </c>
      <c r="I846">
        <v>1.9989999999999999</v>
      </c>
      <c r="J846">
        <v>0</v>
      </c>
      <c r="K846" s="1">
        <f t="shared" si="91"/>
        <v>-2.3955412150206747</v>
      </c>
      <c r="L846" s="1">
        <v>0</v>
      </c>
      <c r="M846" s="1">
        <f t="shared" si="92"/>
        <v>9.1123348249744496E-2</v>
      </c>
      <c r="N846" s="1">
        <f t="shared" si="93"/>
        <v>1</v>
      </c>
      <c r="O846" s="1">
        <f t="shared" si="94"/>
        <v>8.3513333662884381E-2</v>
      </c>
      <c r="P846" s="1">
        <f t="shared" si="95"/>
        <v>0.91648666633711562</v>
      </c>
      <c r="Q846" s="1">
        <f t="shared" si="96"/>
        <v>0.91648666633711562</v>
      </c>
      <c r="R846" s="2">
        <f t="shared" si="97"/>
        <v>-8.7207760267437304E-2</v>
      </c>
    </row>
    <row r="847" spans="1:18" x14ac:dyDescent="0.75">
      <c r="A847">
        <v>94</v>
      </c>
      <c r="B847">
        <v>6</v>
      </c>
      <c r="C847">
        <v>1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1.399</v>
      </c>
      <c r="J847">
        <v>0</v>
      </c>
      <c r="K847" s="1">
        <f t="shared" si="91"/>
        <v>9.5601537840961814E-2</v>
      </c>
      <c r="L847" s="1">
        <v>0</v>
      </c>
      <c r="M847" s="1">
        <f t="shared" si="92"/>
        <v>1.1003205405340635</v>
      </c>
      <c r="N847" s="1">
        <f t="shared" si="93"/>
        <v>1</v>
      </c>
      <c r="O847" s="1">
        <f t="shared" si="94"/>
        <v>0.52388219764506849</v>
      </c>
      <c r="P847" s="1">
        <f t="shared" si="95"/>
        <v>0.4761178023549314</v>
      </c>
      <c r="Q847" s="1">
        <f t="shared" si="96"/>
        <v>0.4761178023549314</v>
      </c>
      <c r="R847" s="2">
        <f t="shared" si="97"/>
        <v>-0.74208997143088384</v>
      </c>
    </row>
    <row r="848" spans="1:18" x14ac:dyDescent="0.75">
      <c r="A848">
        <v>94</v>
      </c>
      <c r="B848">
        <v>7</v>
      </c>
      <c r="C848">
        <v>0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1.399</v>
      </c>
      <c r="J848">
        <v>0</v>
      </c>
      <c r="K848" s="1">
        <f t="shared" si="91"/>
        <v>-0.87670334407292549</v>
      </c>
      <c r="L848" s="1">
        <v>0</v>
      </c>
      <c r="M848" s="1">
        <f t="shared" si="92"/>
        <v>0.41615256462262679</v>
      </c>
      <c r="N848" s="1">
        <f t="shared" si="93"/>
        <v>1</v>
      </c>
      <c r="O848" s="1">
        <f t="shared" si="94"/>
        <v>0.29386139249306253</v>
      </c>
      <c r="P848" s="1">
        <f t="shared" si="95"/>
        <v>0.70613860750693758</v>
      </c>
      <c r="Q848" s="1">
        <f t="shared" si="96"/>
        <v>0.70613860750693758</v>
      </c>
      <c r="R848" s="2">
        <f t="shared" si="97"/>
        <v>-0.34794373284518837</v>
      </c>
    </row>
    <row r="849" spans="1:18" x14ac:dyDescent="0.75">
      <c r="A849">
        <v>94</v>
      </c>
      <c r="B849">
        <v>8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1</v>
      </c>
      <c r="I849">
        <v>1.6989999999999998</v>
      </c>
      <c r="J849">
        <v>0</v>
      </c>
      <c r="K849" s="1">
        <f t="shared" si="91"/>
        <v>-2.4236222530337468</v>
      </c>
      <c r="L849" s="1">
        <v>0</v>
      </c>
      <c r="M849" s="1">
        <f t="shared" si="92"/>
        <v>8.8600103514750117E-2</v>
      </c>
      <c r="N849" s="1">
        <f t="shared" si="93"/>
        <v>1</v>
      </c>
      <c r="O849" s="1">
        <f t="shared" si="94"/>
        <v>8.1389027273365139E-2</v>
      </c>
      <c r="P849" s="1">
        <f t="shared" si="95"/>
        <v>0.91861097272663483</v>
      </c>
      <c r="Q849" s="1">
        <f t="shared" si="96"/>
        <v>0.91861097272663483</v>
      </c>
      <c r="R849" s="2">
        <f t="shared" si="97"/>
        <v>-8.4892562107752437E-2</v>
      </c>
    </row>
    <row r="850" spans="1:18" x14ac:dyDescent="0.75">
      <c r="A850">
        <v>94</v>
      </c>
      <c r="B850">
        <v>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1.6989999999999998</v>
      </c>
      <c r="J850">
        <v>1</v>
      </c>
      <c r="K850" s="1">
        <f t="shared" si="91"/>
        <v>-1.6242424559671893</v>
      </c>
      <c r="L850" s="1">
        <v>0</v>
      </c>
      <c r="M850" s="1">
        <f t="shared" si="92"/>
        <v>0.19706090098414894</v>
      </c>
      <c r="N850" s="1">
        <f t="shared" si="93"/>
        <v>1</v>
      </c>
      <c r="O850" s="1">
        <f t="shared" si="94"/>
        <v>0.16462061439158004</v>
      </c>
      <c r="P850" s="1">
        <f t="shared" si="95"/>
        <v>0.83537938560842007</v>
      </c>
      <c r="Q850" s="1">
        <f t="shared" si="96"/>
        <v>0.16462061439158004</v>
      </c>
      <c r="R850" s="2">
        <f t="shared" si="97"/>
        <v>-1.8041117592639448</v>
      </c>
    </row>
    <row r="851" spans="1:18" x14ac:dyDescent="0.75">
      <c r="A851">
        <v>95</v>
      </c>
      <c r="B851">
        <v>1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1.9989999999999999</v>
      </c>
      <c r="J851">
        <v>0</v>
      </c>
      <c r="K851" s="1">
        <f t="shared" si="91"/>
        <v>-1.758153056023851</v>
      </c>
      <c r="L851" s="1">
        <v>0</v>
      </c>
      <c r="M851" s="1">
        <f t="shared" si="92"/>
        <v>0.17236291466855119</v>
      </c>
      <c r="N851" s="1">
        <f t="shared" si="93"/>
        <v>1</v>
      </c>
      <c r="O851" s="1">
        <f t="shared" si="94"/>
        <v>0.1470218074215367</v>
      </c>
      <c r="P851" s="1">
        <f t="shared" si="95"/>
        <v>0.8529781925784633</v>
      </c>
      <c r="Q851" s="1">
        <f t="shared" si="96"/>
        <v>0.8529781925784633</v>
      </c>
      <c r="R851" s="2">
        <f t="shared" si="97"/>
        <v>-0.15902129737592208</v>
      </c>
    </row>
    <row r="852" spans="1:18" x14ac:dyDescent="0.75">
      <c r="A852">
        <v>95</v>
      </c>
      <c r="B852">
        <v>2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1</v>
      </c>
      <c r="I852">
        <v>1.399</v>
      </c>
      <c r="J852">
        <v>0</v>
      </c>
      <c r="K852" s="1">
        <f t="shared" si="91"/>
        <v>-2.2897116529770853</v>
      </c>
      <c r="L852" s="1">
        <v>0</v>
      </c>
      <c r="M852" s="1">
        <f t="shared" si="92"/>
        <v>0.10129566594693437</v>
      </c>
      <c r="N852" s="1">
        <f t="shared" si="93"/>
        <v>1</v>
      </c>
      <c r="O852" s="1">
        <f t="shared" si="94"/>
        <v>9.1978629426310007E-2</v>
      </c>
      <c r="P852" s="1">
        <f t="shared" si="95"/>
        <v>0.90802137057368992</v>
      </c>
      <c r="Q852" s="1">
        <f t="shared" si="96"/>
        <v>0.90802137057368992</v>
      </c>
      <c r="R852" s="2">
        <f t="shared" si="97"/>
        <v>-9.648736478370025E-2</v>
      </c>
    </row>
    <row r="853" spans="1:18" x14ac:dyDescent="0.75">
      <c r="A853">
        <v>95</v>
      </c>
      <c r="B853">
        <v>3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1.9989999999999999</v>
      </c>
      <c r="J853">
        <v>1</v>
      </c>
      <c r="K853" s="1">
        <f t="shared" si="91"/>
        <v>-0.62385653604022995</v>
      </c>
      <c r="L853" s="1">
        <v>0</v>
      </c>
      <c r="M853" s="1">
        <f t="shared" si="92"/>
        <v>0.53587383073476125</v>
      </c>
      <c r="N853" s="1">
        <f t="shared" si="93"/>
        <v>1</v>
      </c>
      <c r="O853" s="1">
        <f t="shared" si="94"/>
        <v>0.34890485143457356</v>
      </c>
      <c r="P853" s="1">
        <f t="shared" si="95"/>
        <v>0.6510951485654265</v>
      </c>
      <c r="Q853" s="1">
        <f t="shared" si="96"/>
        <v>0.34890485143457356</v>
      </c>
      <c r="R853" s="2">
        <f t="shared" si="97"/>
        <v>-1.0529560259431936</v>
      </c>
    </row>
    <row r="854" spans="1:18" x14ac:dyDescent="0.75">
      <c r="A854">
        <v>95</v>
      </c>
      <c r="B854">
        <v>4</v>
      </c>
      <c r="C854">
        <v>0</v>
      </c>
      <c r="D854">
        <v>0</v>
      </c>
      <c r="E854">
        <v>1</v>
      </c>
      <c r="F854">
        <v>1</v>
      </c>
      <c r="G854">
        <v>0</v>
      </c>
      <c r="H854">
        <v>0</v>
      </c>
      <c r="I854">
        <v>1.6989999999999998</v>
      </c>
      <c r="J854">
        <v>1</v>
      </c>
      <c r="K854" s="1">
        <f t="shared" si="91"/>
        <v>0.12368257585403408</v>
      </c>
      <c r="L854" s="1">
        <v>0</v>
      </c>
      <c r="M854" s="1">
        <f t="shared" si="92"/>
        <v>1.1316565988519474</v>
      </c>
      <c r="N854" s="1">
        <f t="shared" si="93"/>
        <v>1</v>
      </c>
      <c r="O854" s="1">
        <f t="shared" si="94"/>
        <v>0.53088128709916371</v>
      </c>
      <c r="P854" s="1">
        <f t="shared" si="95"/>
        <v>0.4691187129008364</v>
      </c>
      <c r="Q854" s="1">
        <f t="shared" si="96"/>
        <v>0.53088128709916371</v>
      </c>
      <c r="R854" s="2">
        <f t="shared" si="97"/>
        <v>-0.63321684751953244</v>
      </c>
    </row>
    <row r="855" spans="1:18" x14ac:dyDescent="0.75">
      <c r="A855">
        <v>95</v>
      </c>
      <c r="B855">
        <v>5</v>
      </c>
      <c r="C855">
        <v>0</v>
      </c>
      <c r="D855">
        <v>0</v>
      </c>
      <c r="E855">
        <v>1</v>
      </c>
      <c r="F855">
        <v>0</v>
      </c>
      <c r="G855">
        <v>0</v>
      </c>
      <c r="H855">
        <v>1</v>
      </c>
      <c r="I855">
        <v>1.9989999999999999</v>
      </c>
      <c r="J855">
        <v>0</v>
      </c>
      <c r="K855" s="1">
        <f t="shared" si="91"/>
        <v>-2.3955412150206747</v>
      </c>
      <c r="L855" s="1">
        <v>0</v>
      </c>
      <c r="M855" s="1">
        <f t="shared" si="92"/>
        <v>9.1123348249744496E-2</v>
      </c>
      <c r="N855" s="1">
        <f t="shared" si="93"/>
        <v>1</v>
      </c>
      <c r="O855" s="1">
        <f t="shared" si="94"/>
        <v>8.3513333662884381E-2</v>
      </c>
      <c r="P855" s="1">
        <f t="shared" si="95"/>
        <v>0.91648666633711562</v>
      </c>
      <c r="Q855" s="1">
        <f t="shared" si="96"/>
        <v>0.91648666633711562</v>
      </c>
      <c r="R855" s="2">
        <f t="shared" si="97"/>
        <v>-8.7207760267437304E-2</v>
      </c>
    </row>
    <row r="856" spans="1:18" x14ac:dyDescent="0.75">
      <c r="A856">
        <v>95</v>
      </c>
      <c r="B856">
        <v>6</v>
      </c>
      <c r="C856">
        <v>1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1.399</v>
      </c>
      <c r="J856">
        <v>1</v>
      </c>
      <c r="K856" s="1">
        <f t="shared" si="91"/>
        <v>9.5601537840961814E-2</v>
      </c>
      <c r="L856" s="1">
        <v>0</v>
      </c>
      <c r="M856" s="1">
        <f t="shared" si="92"/>
        <v>1.1003205405340635</v>
      </c>
      <c r="N856" s="1">
        <f t="shared" si="93"/>
        <v>1</v>
      </c>
      <c r="O856" s="1">
        <f t="shared" si="94"/>
        <v>0.52388219764506849</v>
      </c>
      <c r="P856" s="1">
        <f t="shared" si="95"/>
        <v>0.4761178023549314</v>
      </c>
      <c r="Q856" s="1">
        <f t="shared" si="96"/>
        <v>0.52388219764506849</v>
      </c>
      <c r="R856" s="2">
        <f t="shared" si="97"/>
        <v>-0.64648843358992203</v>
      </c>
    </row>
    <row r="857" spans="1:18" x14ac:dyDescent="0.75">
      <c r="A857">
        <v>95</v>
      </c>
      <c r="B857">
        <v>7</v>
      </c>
      <c r="C857">
        <v>0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1.399</v>
      </c>
      <c r="J857">
        <v>0</v>
      </c>
      <c r="K857" s="1">
        <f t="shared" si="91"/>
        <v>-0.87670334407292549</v>
      </c>
      <c r="L857" s="1">
        <v>0</v>
      </c>
      <c r="M857" s="1">
        <f t="shared" si="92"/>
        <v>0.41615256462262679</v>
      </c>
      <c r="N857" s="1">
        <f t="shared" si="93"/>
        <v>1</v>
      </c>
      <c r="O857" s="1">
        <f t="shared" si="94"/>
        <v>0.29386139249306253</v>
      </c>
      <c r="P857" s="1">
        <f t="shared" si="95"/>
        <v>0.70613860750693758</v>
      </c>
      <c r="Q857" s="1">
        <f t="shared" si="96"/>
        <v>0.70613860750693758</v>
      </c>
      <c r="R857" s="2">
        <f t="shared" si="97"/>
        <v>-0.34794373284518837</v>
      </c>
    </row>
    <row r="858" spans="1:18" x14ac:dyDescent="0.75">
      <c r="A858">
        <v>95</v>
      </c>
      <c r="B858">
        <v>8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1.6989999999999998</v>
      </c>
      <c r="J858">
        <v>0</v>
      </c>
      <c r="K858" s="1">
        <f t="shared" si="91"/>
        <v>-2.4236222530337468</v>
      </c>
      <c r="L858" s="1">
        <v>0</v>
      </c>
      <c r="M858" s="1">
        <f t="shared" si="92"/>
        <v>8.8600103514750117E-2</v>
      </c>
      <c r="N858" s="1">
        <f t="shared" si="93"/>
        <v>1</v>
      </c>
      <c r="O858" s="1">
        <f t="shared" si="94"/>
        <v>8.1389027273365139E-2</v>
      </c>
      <c r="P858" s="1">
        <f t="shared" si="95"/>
        <v>0.91861097272663483</v>
      </c>
      <c r="Q858" s="1">
        <f t="shared" si="96"/>
        <v>0.91861097272663483</v>
      </c>
      <c r="R858" s="2">
        <f t="shared" si="97"/>
        <v>-8.4892562107752437E-2</v>
      </c>
    </row>
    <row r="859" spans="1:18" x14ac:dyDescent="0.75">
      <c r="A859">
        <v>95</v>
      </c>
      <c r="B859">
        <v>9</v>
      </c>
      <c r="C859">
        <v>0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1.6989999999999998</v>
      </c>
      <c r="J859">
        <v>0</v>
      </c>
      <c r="K859" s="1">
        <f t="shared" si="91"/>
        <v>-1.6242424559671893</v>
      </c>
      <c r="L859" s="1">
        <v>0</v>
      </c>
      <c r="M859" s="1">
        <f t="shared" si="92"/>
        <v>0.19706090098414894</v>
      </c>
      <c r="N859" s="1">
        <f t="shared" si="93"/>
        <v>1</v>
      </c>
      <c r="O859" s="1">
        <f t="shared" si="94"/>
        <v>0.16462061439158004</v>
      </c>
      <c r="P859" s="1">
        <f t="shared" si="95"/>
        <v>0.83537938560842007</v>
      </c>
      <c r="Q859" s="1">
        <f t="shared" si="96"/>
        <v>0.83537938560842007</v>
      </c>
      <c r="R859" s="2">
        <f t="shared" si="97"/>
        <v>-0.17986930329675568</v>
      </c>
    </row>
    <row r="860" spans="1:18" x14ac:dyDescent="0.75">
      <c r="A860">
        <v>96</v>
      </c>
      <c r="B860">
        <v>1</v>
      </c>
      <c r="C860">
        <v>1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1.9989999999999999</v>
      </c>
      <c r="J860">
        <v>0</v>
      </c>
      <c r="K860" s="1">
        <f t="shared" si="91"/>
        <v>-1.758153056023851</v>
      </c>
      <c r="L860" s="1">
        <v>0</v>
      </c>
      <c r="M860" s="1">
        <f t="shared" si="92"/>
        <v>0.17236291466855119</v>
      </c>
      <c r="N860" s="1">
        <f t="shared" si="93"/>
        <v>1</v>
      </c>
      <c r="O860" s="1">
        <f t="shared" si="94"/>
        <v>0.1470218074215367</v>
      </c>
      <c r="P860" s="1">
        <f t="shared" si="95"/>
        <v>0.8529781925784633</v>
      </c>
      <c r="Q860" s="1">
        <f t="shared" si="96"/>
        <v>0.8529781925784633</v>
      </c>
      <c r="R860" s="2">
        <f t="shared" si="97"/>
        <v>-0.15902129737592208</v>
      </c>
    </row>
    <row r="861" spans="1:18" x14ac:dyDescent="0.75">
      <c r="A861">
        <v>96</v>
      </c>
      <c r="B861">
        <v>2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1</v>
      </c>
      <c r="I861">
        <v>1.399</v>
      </c>
      <c r="J861">
        <v>0</v>
      </c>
      <c r="K861" s="1">
        <f t="shared" si="91"/>
        <v>-2.2897116529770853</v>
      </c>
      <c r="L861" s="1">
        <v>0</v>
      </c>
      <c r="M861" s="1">
        <f t="shared" si="92"/>
        <v>0.10129566594693437</v>
      </c>
      <c r="N861" s="1">
        <f t="shared" si="93"/>
        <v>1</v>
      </c>
      <c r="O861" s="1">
        <f t="shared" si="94"/>
        <v>9.1978629426310007E-2</v>
      </c>
      <c r="P861" s="1">
        <f t="shared" si="95"/>
        <v>0.90802137057368992</v>
      </c>
      <c r="Q861" s="1">
        <f t="shared" si="96"/>
        <v>0.90802137057368992</v>
      </c>
      <c r="R861" s="2">
        <f t="shared" si="97"/>
        <v>-9.648736478370025E-2</v>
      </c>
    </row>
    <row r="862" spans="1:18" x14ac:dyDescent="0.75">
      <c r="A862">
        <v>96</v>
      </c>
      <c r="B862">
        <v>3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1.9989999999999999</v>
      </c>
      <c r="J862">
        <v>0</v>
      </c>
      <c r="K862" s="1">
        <f t="shared" si="91"/>
        <v>-0.62385653604022995</v>
      </c>
      <c r="L862" s="1">
        <v>0</v>
      </c>
      <c r="M862" s="1">
        <f t="shared" si="92"/>
        <v>0.53587383073476125</v>
      </c>
      <c r="N862" s="1">
        <f t="shared" si="93"/>
        <v>1</v>
      </c>
      <c r="O862" s="1">
        <f t="shared" si="94"/>
        <v>0.34890485143457356</v>
      </c>
      <c r="P862" s="1">
        <f t="shared" si="95"/>
        <v>0.6510951485654265</v>
      </c>
      <c r="Q862" s="1">
        <f t="shared" si="96"/>
        <v>0.6510951485654265</v>
      </c>
      <c r="R862" s="2">
        <f t="shared" si="97"/>
        <v>-0.42909948990296365</v>
      </c>
    </row>
    <row r="863" spans="1:18" x14ac:dyDescent="0.75">
      <c r="A863">
        <v>96</v>
      </c>
      <c r="B863">
        <v>4</v>
      </c>
      <c r="C863">
        <v>0</v>
      </c>
      <c r="D863">
        <v>0</v>
      </c>
      <c r="E863">
        <v>1</v>
      </c>
      <c r="F863">
        <v>1</v>
      </c>
      <c r="G863">
        <v>0</v>
      </c>
      <c r="H863">
        <v>0</v>
      </c>
      <c r="I863">
        <v>1.6989999999999998</v>
      </c>
      <c r="J863">
        <v>0</v>
      </c>
      <c r="K863" s="1">
        <f t="shared" si="91"/>
        <v>0.12368257585403408</v>
      </c>
      <c r="L863" s="1">
        <v>0</v>
      </c>
      <c r="M863" s="1">
        <f t="shared" si="92"/>
        <v>1.1316565988519474</v>
      </c>
      <c r="N863" s="1">
        <f t="shared" si="93"/>
        <v>1</v>
      </c>
      <c r="O863" s="1">
        <f t="shared" si="94"/>
        <v>0.53088128709916371</v>
      </c>
      <c r="P863" s="1">
        <f t="shared" si="95"/>
        <v>0.4691187129008364</v>
      </c>
      <c r="Q863" s="1">
        <f t="shared" si="96"/>
        <v>0.4691187129008364</v>
      </c>
      <c r="R863" s="2">
        <f t="shared" si="97"/>
        <v>-0.75689942337356675</v>
      </c>
    </row>
    <row r="864" spans="1:18" x14ac:dyDescent="0.75">
      <c r="A864">
        <v>96</v>
      </c>
      <c r="B864">
        <v>5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1</v>
      </c>
      <c r="I864">
        <v>1.9989999999999999</v>
      </c>
      <c r="J864">
        <v>0</v>
      </c>
      <c r="K864" s="1">
        <f t="shared" si="91"/>
        <v>-2.3955412150206747</v>
      </c>
      <c r="L864" s="1">
        <v>0</v>
      </c>
      <c r="M864" s="1">
        <f t="shared" si="92"/>
        <v>9.1123348249744496E-2</v>
      </c>
      <c r="N864" s="1">
        <f t="shared" si="93"/>
        <v>1</v>
      </c>
      <c r="O864" s="1">
        <f t="shared" si="94"/>
        <v>8.3513333662884381E-2</v>
      </c>
      <c r="P864" s="1">
        <f t="shared" si="95"/>
        <v>0.91648666633711562</v>
      </c>
      <c r="Q864" s="1">
        <f t="shared" si="96"/>
        <v>0.91648666633711562</v>
      </c>
      <c r="R864" s="2">
        <f t="shared" si="97"/>
        <v>-8.7207760267437304E-2</v>
      </c>
    </row>
    <row r="865" spans="1:18" x14ac:dyDescent="0.75">
      <c r="A865">
        <v>96</v>
      </c>
      <c r="B865">
        <v>6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1.399</v>
      </c>
      <c r="J865">
        <v>0</v>
      </c>
      <c r="K865" s="1">
        <f t="shared" si="91"/>
        <v>9.5601537840961814E-2</v>
      </c>
      <c r="L865" s="1">
        <v>0</v>
      </c>
      <c r="M865" s="1">
        <f t="shared" si="92"/>
        <v>1.1003205405340635</v>
      </c>
      <c r="N865" s="1">
        <f t="shared" si="93"/>
        <v>1</v>
      </c>
      <c r="O865" s="1">
        <f t="shared" si="94"/>
        <v>0.52388219764506849</v>
      </c>
      <c r="P865" s="1">
        <f t="shared" si="95"/>
        <v>0.4761178023549314</v>
      </c>
      <c r="Q865" s="1">
        <f t="shared" si="96"/>
        <v>0.4761178023549314</v>
      </c>
      <c r="R865" s="2">
        <f t="shared" si="97"/>
        <v>-0.74208997143088384</v>
      </c>
    </row>
    <row r="866" spans="1:18" x14ac:dyDescent="0.75">
      <c r="A866">
        <v>96</v>
      </c>
      <c r="B866">
        <v>7</v>
      </c>
      <c r="C866">
        <v>0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1.399</v>
      </c>
      <c r="J866">
        <v>0</v>
      </c>
      <c r="K866" s="1">
        <f t="shared" si="91"/>
        <v>-0.87670334407292549</v>
      </c>
      <c r="L866" s="1">
        <v>0</v>
      </c>
      <c r="M866" s="1">
        <f t="shared" si="92"/>
        <v>0.41615256462262679</v>
      </c>
      <c r="N866" s="1">
        <f t="shared" si="93"/>
        <v>1</v>
      </c>
      <c r="O866" s="1">
        <f t="shared" si="94"/>
        <v>0.29386139249306253</v>
      </c>
      <c r="P866" s="1">
        <f t="shared" si="95"/>
        <v>0.70613860750693758</v>
      </c>
      <c r="Q866" s="1">
        <f t="shared" si="96"/>
        <v>0.70613860750693758</v>
      </c>
      <c r="R866" s="2">
        <f t="shared" si="97"/>
        <v>-0.34794373284518837</v>
      </c>
    </row>
    <row r="867" spans="1:18" x14ac:dyDescent="0.75">
      <c r="A867">
        <v>96</v>
      </c>
      <c r="B867">
        <v>8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1.6989999999999998</v>
      </c>
      <c r="J867">
        <v>0</v>
      </c>
      <c r="K867" s="1">
        <f t="shared" si="91"/>
        <v>-2.4236222530337468</v>
      </c>
      <c r="L867" s="1">
        <v>0</v>
      </c>
      <c r="M867" s="1">
        <f t="shared" si="92"/>
        <v>8.8600103514750117E-2</v>
      </c>
      <c r="N867" s="1">
        <f t="shared" si="93"/>
        <v>1</v>
      </c>
      <c r="O867" s="1">
        <f t="shared" si="94"/>
        <v>8.1389027273365139E-2</v>
      </c>
      <c r="P867" s="1">
        <f t="shared" si="95"/>
        <v>0.91861097272663483</v>
      </c>
      <c r="Q867" s="1">
        <f t="shared" si="96"/>
        <v>0.91861097272663483</v>
      </c>
      <c r="R867" s="2">
        <f t="shared" si="97"/>
        <v>-8.4892562107752437E-2</v>
      </c>
    </row>
    <row r="868" spans="1:18" x14ac:dyDescent="0.75">
      <c r="A868">
        <v>96</v>
      </c>
      <c r="B868">
        <v>9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1.6989999999999998</v>
      </c>
      <c r="J868">
        <v>0</v>
      </c>
      <c r="K868" s="1">
        <f t="shared" si="91"/>
        <v>-1.6242424559671893</v>
      </c>
      <c r="L868" s="1">
        <v>0</v>
      </c>
      <c r="M868" s="1">
        <f t="shared" si="92"/>
        <v>0.19706090098414894</v>
      </c>
      <c r="N868" s="1">
        <f t="shared" si="93"/>
        <v>1</v>
      </c>
      <c r="O868" s="1">
        <f t="shared" si="94"/>
        <v>0.16462061439158004</v>
      </c>
      <c r="P868" s="1">
        <f t="shared" si="95"/>
        <v>0.83537938560842007</v>
      </c>
      <c r="Q868" s="1">
        <f t="shared" si="96"/>
        <v>0.83537938560842007</v>
      </c>
      <c r="R868" s="2">
        <f t="shared" si="97"/>
        <v>-0.17986930329675568</v>
      </c>
    </row>
    <row r="869" spans="1:18" x14ac:dyDescent="0.75">
      <c r="A869">
        <v>97</v>
      </c>
      <c r="B869">
        <v>1</v>
      </c>
      <c r="C869">
        <v>1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1.9989999999999999</v>
      </c>
      <c r="J869">
        <v>0</v>
      </c>
      <c r="K869" s="1">
        <f t="shared" si="91"/>
        <v>-1.758153056023851</v>
      </c>
      <c r="L869" s="1">
        <v>0</v>
      </c>
      <c r="M869" s="1">
        <f t="shared" si="92"/>
        <v>0.17236291466855119</v>
      </c>
      <c r="N869" s="1">
        <f t="shared" si="93"/>
        <v>1</v>
      </c>
      <c r="O869" s="1">
        <f t="shared" si="94"/>
        <v>0.1470218074215367</v>
      </c>
      <c r="P869" s="1">
        <f t="shared" si="95"/>
        <v>0.8529781925784633</v>
      </c>
      <c r="Q869" s="1">
        <f t="shared" si="96"/>
        <v>0.8529781925784633</v>
      </c>
      <c r="R869" s="2">
        <f t="shared" si="97"/>
        <v>-0.15902129737592208</v>
      </c>
    </row>
    <row r="870" spans="1:18" x14ac:dyDescent="0.75">
      <c r="A870">
        <v>97</v>
      </c>
      <c r="B870">
        <v>2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1</v>
      </c>
      <c r="I870">
        <v>1.399</v>
      </c>
      <c r="J870">
        <v>0</v>
      </c>
      <c r="K870" s="1">
        <f t="shared" si="91"/>
        <v>-2.2897116529770853</v>
      </c>
      <c r="L870" s="1">
        <v>0</v>
      </c>
      <c r="M870" s="1">
        <f t="shared" si="92"/>
        <v>0.10129566594693437</v>
      </c>
      <c r="N870" s="1">
        <f t="shared" si="93"/>
        <v>1</v>
      </c>
      <c r="O870" s="1">
        <f t="shared" si="94"/>
        <v>9.1978629426310007E-2</v>
      </c>
      <c r="P870" s="1">
        <f t="shared" si="95"/>
        <v>0.90802137057368992</v>
      </c>
      <c r="Q870" s="1">
        <f t="shared" si="96"/>
        <v>0.90802137057368992</v>
      </c>
      <c r="R870" s="2">
        <f t="shared" si="97"/>
        <v>-9.648736478370025E-2</v>
      </c>
    </row>
    <row r="871" spans="1:18" x14ac:dyDescent="0.75">
      <c r="A871">
        <v>97</v>
      </c>
      <c r="B871">
        <v>3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1.9989999999999999</v>
      </c>
      <c r="J871">
        <v>0</v>
      </c>
      <c r="K871" s="1">
        <f t="shared" si="91"/>
        <v>-0.62385653604022995</v>
      </c>
      <c r="L871" s="1">
        <v>0</v>
      </c>
      <c r="M871" s="1">
        <f t="shared" si="92"/>
        <v>0.53587383073476125</v>
      </c>
      <c r="N871" s="1">
        <f t="shared" si="93"/>
        <v>1</v>
      </c>
      <c r="O871" s="1">
        <f t="shared" si="94"/>
        <v>0.34890485143457356</v>
      </c>
      <c r="P871" s="1">
        <f t="shared" si="95"/>
        <v>0.6510951485654265</v>
      </c>
      <c r="Q871" s="1">
        <f t="shared" si="96"/>
        <v>0.6510951485654265</v>
      </c>
      <c r="R871" s="2">
        <f t="shared" si="97"/>
        <v>-0.42909948990296365</v>
      </c>
    </row>
    <row r="872" spans="1:18" x14ac:dyDescent="0.75">
      <c r="A872">
        <v>97</v>
      </c>
      <c r="B872">
        <v>4</v>
      </c>
      <c r="C872">
        <v>0</v>
      </c>
      <c r="D872">
        <v>0</v>
      </c>
      <c r="E872">
        <v>1</v>
      </c>
      <c r="F872">
        <v>1</v>
      </c>
      <c r="G872">
        <v>0</v>
      </c>
      <c r="H872">
        <v>0</v>
      </c>
      <c r="I872">
        <v>1.6989999999999998</v>
      </c>
      <c r="J872">
        <v>0</v>
      </c>
      <c r="K872" s="1">
        <f t="shared" si="91"/>
        <v>0.12368257585403408</v>
      </c>
      <c r="L872" s="1">
        <v>0</v>
      </c>
      <c r="M872" s="1">
        <f t="shared" si="92"/>
        <v>1.1316565988519474</v>
      </c>
      <c r="N872" s="1">
        <f t="shared" si="93"/>
        <v>1</v>
      </c>
      <c r="O872" s="1">
        <f t="shared" si="94"/>
        <v>0.53088128709916371</v>
      </c>
      <c r="P872" s="1">
        <f t="shared" si="95"/>
        <v>0.4691187129008364</v>
      </c>
      <c r="Q872" s="1">
        <f t="shared" si="96"/>
        <v>0.4691187129008364</v>
      </c>
      <c r="R872" s="2">
        <f t="shared" si="97"/>
        <v>-0.75689942337356675</v>
      </c>
    </row>
    <row r="873" spans="1:18" x14ac:dyDescent="0.75">
      <c r="A873">
        <v>97</v>
      </c>
      <c r="B873">
        <v>5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1.9989999999999999</v>
      </c>
      <c r="J873">
        <v>0</v>
      </c>
      <c r="K873" s="1">
        <f t="shared" si="91"/>
        <v>-2.3955412150206747</v>
      </c>
      <c r="L873" s="1">
        <v>0</v>
      </c>
      <c r="M873" s="1">
        <f t="shared" si="92"/>
        <v>9.1123348249744496E-2</v>
      </c>
      <c r="N873" s="1">
        <f t="shared" si="93"/>
        <v>1</v>
      </c>
      <c r="O873" s="1">
        <f t="shared" si="94"/>
        <v>8.3513333662884381E-2</v>
      </c>
      <c r="P873" s="1">
        <f t="shared" si="95"/>
        <v>0.91648666633711562</v>
      </c>
      <c r="Q873" s="1">
        <f t="shared" si="96"/>
        <v>0.91648666633711562</v>
      </c>
      <c r="R873" s="2">
        <f t="shared" si="97"/>
        <v>-8.7207760267437304E-2</v>
      </c>
    </row>
    <row r="874" spans="1:18" x14ac:dyDescent="0.75">
      <c r="A874">
        <v>97</v>
      </c>
      <c r="B874">
        <v>6</v>
      </c>
      <c r="C874">
        <v>1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1.399</v>
      </c>
      <c r="J874">
        <v>0</v>
      </c>
      <c r="K874" s="1">
        <f t="shared" si="91"/>
        <v>9.5601537840961814E-2</v>
      </c>
      <c r="L874" s="1">
        <v>0</v>
      </c>
      <c r="M874" s="1">
        <f t="shared" si="92"/>
        <v>1.1003205405340635</v>
      </c>
      <c r="N874" s="1">
        <f t="shared" si="93"/>
        <v>1</v>
      </c>
      <c r="O874" s="1">
        <f t="shared" si="94"/>
        <v>0.52388219764506849</v>
      </c>
      <c r="P874" s="1">
        <f t="shared" si="95"/>
        <v>0.4761178023549314</v>
      </c>
      <c r="Q874" s="1">
        <f t="shared" si="96"/>
        <v>0.4761178023549314</v>
      </c>
      <c r="R874" s="2">
        <f t="shared" si="97"/>
        <v>-0.74208997143088384</v>
      </c>
    </row>
    <row r="875" spans="1:18" x14ac:dyDescent="0.75">
      <c r="A875">
        <v>97</v>
      </c>
      <c r="B875">
        <v>7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1.399</v>
      </c>
      <c r="J875">
        <v>0</v>
      </c>
      <c r="K875" s="1">
        <f t="shared" si="91"/>
        <v>-0.87670334407292549</v>
      </c>
      <c r="L875" s="1">
        <v>0</v>
      </c>
      <c r="M875" s="1">
        <f t="shared" si="92"/>
        <v>0.41615256462262679</v>
      </c>
      <c r="N875" s="1">
        <f t="shared" si="93"/>
        <v>1</v>
      </c>
      <c r="O875" s="1">
        <f t="shared" si="94"/>
        <v>0.29386139249306253</v>
      </c>
      <c r="P875" s="1">
        <f t="shared" si="95"/>
        <v>0.70613860750693758</v>
      </c>
      <c r="Q875" s="1">
        <f t="shared" si="96"/>
        <v>0.70613860750693758</v>
      </c>
      <c r="R875" s="2">
        <f t="shared" si="97"/>
        <v>-0.34794373284518837</v>
      </c>
    </row>
    <row r="876" spans="1:18" x14ac:dyDescent="0.75">
      <c r="A876">
        <v>97</v>
      </c>
      <c r="B876">
        <v>8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1.6989999999999998</v>
      </c>
      <c r="J876">
        <v>0</v>
      </c>
      <c r="K876" s="1">
        <f t="shared" si="91"/>
        <v>-2.4236222530337468</v>
      </c>
      <c r="L876" s="1">
        <v>0</v>
      </c>
      <c r="M876" s="1">
        <f t="shared" si="92"/>
        <v>8.8600103514750117E-2</v>
      </c>
      <c r="N876" s="1">
        <f t="shared" si="93"/>
        <v>1</v>
      </c>
      <c r="O876" s="1">
        <f t="shared" si="94"/>
        <v>8.1389027273365139E-2</v>
      </c>
      <c r="P876" s="1">
        <f t="shared" si="95"/>
        <v>0.91861097272663483</v>
      </c>
      <c r="Q876" s="1">
        <f t="shared" si="96"/>
        <v>0.91861097272663483</v>
      </c>
      <c r="R876" s="2">
        <f t="shared" si="97"/>
        <v>-8.4892562107752437E-2</v>
      </c>
    </row>
    <row r="877" spans="1:18" x14ac:dyDescent="0.75">
      <c r="A877">
        <v>97</v>
      </c>
      <c r="B877">
        <v>9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1.6989999999999998</v>
      </c>
      <c r="J877">
        <v>0</v>
      </c>
      <c r="K877" s="1">
        <f t="shared" si="91"/>
        <v>-1.6242424559671893</v>
      </c>
      <c r="L877" s="1">
        <v>0</v>
      </c>
      <c r="M877" s="1">
        <f t="shared" si="92"/>
        <v>0.19706090098414894</v>
      </c>
      <c r="N877" s="1">
        <f t="shared" si="93"/>
        <v>1</v>
      </c>
      <c r="O877" s="1">
        <f t="shared" si="94"/>
        <v>0.16462061439158004</v>
      </c>
      <c r="P877" s="1">
        <f t="shared" si="95"/>
        <v>0.83537938560842007</v>
      </c>
      <c r="Q877" s="1">
        <f t="shared" si="96"/>
        <v>0.83537938560842007</v>
      </c>
      <c r="R877" s="2">
        <f t="shared" si="97"/>
        <v>-0.17986930329675568</v>
      </c>
    </row>
    <row r="878" spans="1:18" x14ac:dyDescent="0.75">
      <c r="A878">
        <v>98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1.9989999999999999</v>
      </c>
      <c r="J878">
        <v>1</v>
      </c>
      <c r="K878" s="1">
        <f t="shared" si="91"/>
        <v>-1.758153056023851</v>
      </c>
      <c r="L878" s="1">
        <v>0</v>
      </c>
      <c r="M878" s="1">
        <f t="shared" si="92"/>
        <v>0.17236291466855119</v>
      </c>
      <c r="N878" s="1">
        <f t="shared" si="93"/>
        <v>1</v>
      </c>
      <c r="O878" s="1">
        <f t="shared" si="94"/>
        <v>0.1470218074215367</v>
      </c>
      <c r="P878" s="1">
        <f t="shared" si="95"/>
        <v>0.8529781925784633</v>
      </c>
      <c r="Q878" s="1">
        <f t="shared" si="96"/>
        <v>0.1470218074215367</v>
      </c>
      <c r="R878" s="2">
        <f t="shared" si="97"/>
        <v>-1.9171743533997729</v>
      </c>
    </row>
    <row r="879" spans="1:18" x14ac:dyDescent="0.75">
      <c r="A879">
        <v>98</v>
      </c>
      <c r="B879">
        <v>2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1.399</v>
      </c>
      <c r="J879">
        <v>0</v>
      </c>
      <c r="K879" s="1">
        <f t="shared" si="91"/>
        <v>-2.2897116529770853</v>
      </c>
      <c r="L879" s="1">
        <v>0</v>
      </c>
      <c r="M879" s="1">
        <f t="shared" si="92"/>
        <v>0.10129566594693437</v>
      </c>
      <c r="N879" s="1">
        <f t="shared" si="93"/>
        <v>1</v>
      </c>
      <c r="O879" s="1">
        <f t="shared" si="94"/>
        <v>9.1978629426310007E-2</v>
      </c>
      <c r="P879" s="1">
        <f t="shared" si="95"/>
        <v>0.90802137057368992</v>
      </c>
      <c r="Q879" s="1">
        <f t="shared" si="96"/>
        <v>0.90802137057368992</v>
      </c>
      <c r="R879" s="2">
        <f t="shared" si="97"/>
        <v>-9.648736478370025E-2</v>
      </c>
    </row>
    <row r="880" spans="1:18" x14ac:dyDescent="0.75">
      <c r="A880">
        <v>98</v>
      </c>
      <c r="B880">
        <v>3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1.9989999999999999</v>
      </c>
      <c r="J880">
        <v>1</v>
      </c>
      <c r="K880" s="1">
        <f t="shared" si="91"/>
        <v>-0.62385653604022995</v>
      </c>
      <c r="L880" s="1">
        <v>0</v>
      </c>
      <c r="M880" s="1">
        <f t="shared" si="92"/>
        <v>0.53587383073476125</v>
      </c>
      <c r="N880" s="1">
        <f t="shared" si="93"/>
        <v>1</v>
      </c>
      <c r="O880" s="1">
        <f t="shared" si="94"/>
        <v>0.34890485143457356</v>
      </c>
      <c r="P880" s="1">
        <f t="shared" si="95"/>
        <v>0.6510951485654265</v>
      </c>
      <c r="Q880" s="1">
        <f t="shared" si="96"/>
        <v>0.34890485143457356</v>
      </c>
      <c r="R880" s="2">
        <f t="shared" si="97"/>
        <v>-1.0529560259431936</v>
      </c>
    </row>
    <row r="881" spans="1:18" x14ac:dyDescent="0.75">
      <c r="A881">
        <v>98</v>
      </c>
      <c r="B881">
        <v>4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1.6989999999999998</v>
      </c>
      <c r="J881">
        <v>1</v>
      </c>
      <c r="K881" s="1">
        <f t="shared" si="91"/>
        <v>0.12368257585403408</v>
      </c>
      <c r="L881" s="1">
        <v>0</v>
      </c>
      <c r="M881" s="1">
        <f t="shared" si="92"/>
        <v>1.1316565988519474</v>
      </c>
      <c r="N881" s="1">
        <f t="shared" si="93"/>
        <v>1</v>
      </c>
      <c r="O881" s="1">
        <f t="shared" si="94"/>
        <v>0.53088128709916371</v>
      </c>
      <c r="P881" s="1">
        <f t="shared" si="95"/>
        <v>0.4691187129008364</v>
      </c>
      <c r="Q881" s="1">
        <f t="shared" si="96"/>
        <v>0.53088128709916371</v>
      </c>
      <c r="R881" s="2">
        <f t="shared" si="97"/>
        <v>-0.63321684751953244</v>
      </c>
    </row>
    <row r="882" spans="1:18" x14ac:dyDescent="0.75">
      <c r="A882">
        <v>98</v>
      </c>
      <c r="B882">
        <v>5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1</v>
      </c>
      <c r="I882">
        <v>1.9989999999999999</v>
      </c>
      <c r="J882">
        <v>0</v>
      </c>
      <c r="K882" s="1">
        <f t="shared" si="91"/>
        <v>-2.3955412150206747</v>
      </c>
      <c r="L882" s="1">
        <v>0</v>
      </c>
      <c r="M882" s="1">
        <f t="shared" si="92"/>
        <v>9.1123348249744496E-2</v>
      </c>
      <c r="N882" s="1">
        <f t="shared" si="93"/>
        <v>1</v>
      </c>
      <c r="O882" s="1">
        <f t="shared" si="94"/>
        <v>8.3513333662884381E-2</v>
      </c>
      <c r="P882" s="1">
        <f t="shared" si="95"/>
        <v>0.91648666633711562</v>
      </c>
      <c r="Q882" s="1">
        <f t="shared" si="96"/>
        <v>0.91648666633711562</v>
      </c>
      <c r="R882" s="2">
        <f t="shared" si="97"/>
        <v>-8.7207760267437304E-2</v>
      </c>
    </row>
    <row r="883" spans="1:18" x14ac:dyDescent="0.75">
      <c r="A883">
        <v>98</v>
      </c>
      <c r="B883">
        <v>6</v>
      </c>
      <c r="C883">
        <v>1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1.399</v>
      </c>
      <c r="J883">
        <v>1</v>
      </c>
      <c r="K883" s="1">
        <f t="shared" si="91"/>
        <v>9.5601537840961814E-2</v>
      </c>
      <c r="L883" s="1">
        <v>0</v>
      </c>
      <c r="M883" s="1">
        <f t="shared" si="92"/>
        <v>1.1003205405340635</v>
      </c>
      <c r="N883" s="1">
        <f t="shared" si="93"/>
        <v>1</v>
      </c>
      <c r="O883" s="1">
        <f t="shared" si="94"/>
        <v>0.52388219764506849</v>
      </c>
      <c r="P883" s="1">
        <f t="shared" si="95"/>
        <v>0.4761178023549314</v>
      </c>
      <c r="Q883" s="1">
        <f t="shared" si="96"/>
        <v>0.52388219764506849</v>
      </c>
      <c r="R883" s="2">
        <f t="shared" si="97"/>
        <v>-0.64648843358992203</v>
      </c>
    </row>
    <row r="884" spans="1:18" x14ac:dyDescent="0.75">
      <c r="A884">
        <v>98</v>
      </c>
      <c r="B884">
        <v>7</v>
      </c>
      <c r="C884">
        <v>0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1.399</v>
      </c>
      <c r="J884">
        <v>1</v>
      </c>
      <c r="K884" s="1">
        <f t="shared" si="91"/>
        <v>-0.87670334407292549</v>
      </c>
      <c r="L884" s="1">
        <v>0</v>
      </c>
      <c r="M884" s="1">
        <f t="shared" si="92"/>
        <v>0.41615256462262679</v>
      </c>
      <c r="N884" s="1">
        <f t="shared" si="93"/>
        <v>1</v>
      </c>
      <c r="O884" s="1">
        <f t="shared" si="94"/>
        <v>0.29386139249306253</v>
      </c>
      <c r="P884" s="1">
        <f t="shared" si="95"/>
        <v>0.70613860750693758</v>
      </c>
      <c r="Q884" s="1">
        <f t="shared" si="96"/>
        <v>0.29386139249306253</v>
      </c>
      <c r="R884" s="2">
        <f t="shared" si="97"/>
        <v>-1.2246470769181139</v>
      </c>
    </row>
    <row r="885" spans="1:18" x14ac:dyDescent="0.75">
      <c r="A885">
        <v>98</v>
      </c>
      <c r="B885">
        <v>8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1.6989999999999998</v>
      </c>
      <c r="J885">
        <v>1</v>
      </c>
      <c r="K885" s="1">
        <f t="shared" si="91"/>
        <v>-2.4236222530337468</v>
      </c>
      <c r="L885" s="1">
        <v>0</v>
      </c>
      <c r="M885" s="1">
        <f t="shared" si="92"/>
        <v>8.8600103514750117E-2</v>
      </c>
      <c r="N885" s="1">
        <f t="shared" si="93"/>
        <v>1</v>
      </c>
      <c r="O885" s="1">
        <f t="shared" si="94"/>
        <v>8.1389027273365139E-2</v>
      </c>
      <c r="P885" s="1">
        <f t="shared" si="95"/>
        <v>0.91861097272663483</v>
      </c>
      <c r="Q885" s="1">
        <f t="shared" si="96"/>
        <v>8.1389027273365139E-2</v>
      </c>
      <c r="R885" s="2">
        <f t="shared" si="97"/>
        <v>-2.5085148151414995</v>
      </c>
    </row>
    <row r="886" spans="1:18" x14ac:dyDescent="0.75">
      <c r="A886">
        <v>98</v>
      </c>
      <c r="B886">
        <v>9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1.6989999999999998</v>
      </c>
      <c r="J886">
        <v>0</v>
      </c>
      <c r="K886" s="1">
        <f t="shared" si="91"/>
        <v>-1.6242424559671893</v>
      </c>
      <c r="L886" s="1">
        <v>0</v>
      </c>
      <c r="M886" s="1">
        <f t="shared" si="92"/>
        <v>0.19706090098414894</v>
      </c>
      <c r="N886" s="1">
        <f t="shared" si="93"/>
        <v>1</v>
      </c>
      <c r="O886" s="1">
        <f t="shared" si="94"/>
        <v>0.16462061439158004</v>
      </c>
      <c r="P886" s="1">
        <f t="shared" si="95"/>
        <v>0.83537938560842007</v>
      </c>
      <c r="Q886" s="1">
        <f t="shared" si="96"/>
        <v>0.83537938560842007</v>
      </c>
      <c r="R886" s="2">
        <f t="shared" si="97"/>
        <v>-0.17986930329675568</v>
      </c>
    </row>
    <row r="887" spans="1:18" x14ac:dyDescent="0.75">
      <c r="A887">
        <v>99</v>
      </c>
      <c r="B887">
        <v>1</v>
      </c>
      <c r="C887">
        <v>1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1.9989999999999999</v>
      </c>
      <c r="J887">
        <v>0</v>
      </c>
      <c r="K887" s="1">
        <f t="shared" si="91"/>
        <v>-1.758153056023851</v>
      </c>
      <c r="L887" s="1">
        <v>0</v>
      </c>
      <c r="M887" s="1">
        <f t="shared" si="92"/>
        <v>0.17236291466855119</v>
      </c>
      <c r="N887" s="1">
        <f t="shared" si="93"/>
        <v>1</v>
      </c>
      <c r="O887" s="1">
        <f t="shared" si="94"/>
        <v>0.1470218074215367</v>
      </c>
      <c r="P887" s="1">
        <f t="shared" si="95"/>
        <v>0.8529781925784633</v>
      </c>
      <c r="Q887" s="1">
        <f t="shared" si="96"/>
        <v>0.8529781925784633</v>
      </c>
      <c r="R887" s="2">
        <f t="shared" si="97"/>
        <v>-0.15902129737592208</v>
      </c>
    </row>
    <row r="888" spans="1:18" x14ac:dyDescent="0.75">
      <c r="A888">
        <v>99</v>
      </c>
      <c r="B888">
        <v>2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1.399</v>
      </c>
      <c r="J888">
        <v>0</v>
      </c>
      <c r="K888" s="1">
        <f t="shared" si="91"/>
        <v>-2.2897116529770853</v>
      </c>
      <c r="L888" s="1">
        <v>0</v>
      </c>
      <c r="M888" s="1">
        <f t="shared" si="92"/>
        <v>0.10129566594693437</v>
      </c>
      <c r="N888" s="1">
        <f t="shared" si="93"/>
        <v>1</v>
      </c>
      <c r="O888" s="1">
        <f t="shared" si="94"/>
        <v>9.1978629426310007E-2</v>
      </c>
      <c r="P888" s="1">
        <f t="shared" si="95"/>
        <v>0.90802137057368992</v>
      </c>
      <c r="Q888" s="1">
        <f t="shared" si="96"/>
        <v>0.90802137057368992</v>
      </c>
      <c r="R888" s="2">
        <f t="shared" si="97"/>
        <v>-9.648736478370025E-2</v>
      </c>
    </row>
    <row r="889" spans="1:18" x14ac:dyDescent="0.75">
      <c r="A889">
        <v>99</v>
      </c>
      <c r="B889">
        <v>3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1.9989999999999999</v>
      </c>
      <c r="J889">
        <v>0</v>
      </c>
      <c r="K889" s="1">
        <f t="shared" si="91"/>
        <v>-0.62385653604022995</v>
      </c>
      <c r="L889" s="1">
        <v>0</v>
      </c>
      <c r="M889" s="1">
        <f t="shared" si="92"/>
        <v>0.53587383073476125</v>
      </c>
      <c r="N889" s="1">
        <f t="shared" si="93"/>
        <v>1</v>
      </c>
      <c r="O889" s="1">
        <f t="shared" si="94"/>
        <v>0.34890485143457356</v>
      </c>
      <c r="P889" s="1">
        <f t="shared" si="95"/>
        <v>0.6510951485654265</v>
      </c>
      <c r="Q889" s="1">
        <f t="shared" si="96"/>
        <v>0.6510951485654265</v>
      </c>
      <c r="R889" s="2">
        <f t="shared" si="97"/>
        <v>-0.42909948990296365</v>
      </c>
    </row>
    <row r="890" spans="1:18" x14ac:dyDescent="0.75">
      <c r="A890">
        <v>99</v>
      </c>
      <c r="B890">
        <v>4</v>
      </c>
      <c r="C890">
        <v>0</v>
      </c>
      <c r="D890">
        <v>0</v>
      </c>
      <c r="E890">
        <v>1</v>
      </c>
      <c r="F890">
        <v>1</v>
      </c>
      <c r="G890">
        <v>0</v>
      </c>
      <c r="H890">
        <v>0</v>
      </c>
      <c r="I890">
        <v>1.6989999999999998</v>
      </c>
      <c r="J890">
        <v>0</v>
      </c>
      <c r="K890" s="1">
        <f t="shared" si="91"/>
        <v>0.12368257585403408</v>
      </c>
      <c r="L890" s="1">
        <v>0</v>
      </c>
      <c r="M890" s="1">
        <f t="shared" si="92"/>
        <v>1.1316565988519474</v>
      </c>
      <c r="N890" s="1">
        <f t="shared" si="93"/>
        <v>1</v>
      </c>
      <c r="O890" s="1">
        <f t="shared" si="94"/>
        <v>0.53088128709916371</v>
      </c>
      <c r="P890" s="1">
        <f t="shared" si="95"/>
        <v>0.4691187129008364</v>
      </c>
      <c r="Q890" s="1">
        <f t="shared" si="96"/>
        <v>0.4691187129008364</v>
      </c>
      <c r="R890" s="2">
        <f t="shared" si="97"/>
        <v>-0.75689942337356675</v>
      </c>
    </row>
    <row r="891" spans="1:18" x14ac:dyDescent="0.75">
      <c r="A891">
        <v>99</v>
      </c>
      <c r="B891">
        <v>5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1</v>
      </c>
      <c r="I891">
        <v>1.9989999999999999</v>
      </c>
      <c r="J891">
        <v>0</v>
      </c>
      <c r="K891" s="1">
        <f t="shared" si="91"/>
        <v>-2.3955412150206747</v>
      </c>
      <c r="L891" s="1">
        <v>0</v>
      </c>
      <c r="M891" s="1">
        <f t="shared" si="92"/>
        <v>9.1123348249744496E-2</v>
      </c>
      <c r="N891" s="1">
        <f t="shared" si="93"/>
        <v>1</v>
      </c>
      <c r="O891" s="1">
        <f t="shared" si="94"/>
        <v>8.3513333662884381E-2</v>
      </c>
      <c r="P891" s="1">
        <f t="shared" si="95"/>
        <v>0.91648666633711562</v>
      </c>
      <c r="Q891" s="1">
        <f t="shared" si="96"/>
        <v>0.91648666633711562</v>
      </c>
      <c r="R891" s="2">
        <f t="shared" si="97"/>
        <v>-8.7207760267437304E-2</v>
      </c>
    </row>
    <row r="892" spans="1:18" x14ac:dyDescent="0.75">
      <c r="A892">
        <v>99</v>
      </c>
      <c r="B892">
        <v>6</v>
      </c>
      <c r="C892">
        <v>1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1.399</v>
      </c>
      <c r="J892">
        <v>0</v>
      </c>
      <c r="K892" s="1">
        <f t="shared" si="91"/>
        <v>9.5601537840961814E-2</v>
      </c>
      <c r="L892" s="1">
        <v>0</v>
      </c>
      <c r="M892" s="1">
        <f t="shared" si="92"/>
        <v>1.1003205405340635</v>
      </c>
      <c r="N892" s="1">
        <f t="shared" si="93"/>
        <v>1</v>
      </c>
      <c r="O892" s="1">
        <f t="shared" si="94"/>
        <v>0.52388219764506849</v>
      </c>
      <c r="P892" s="1">
        <f t="shared" si="95"/>
        <v>0.4761178023549314</v>
      </c>
      <c r="Q892" s="1">
        <f t="shared" si="96"/>
        <v>0.4761178023549314</v>
      </c>
      <c r="R892" s="2">
        <f t="shared" si="97"/>
        <v>-0.74208997143088384</v>
      </c>
    </row>
    <row r="893" spans="1:18" x14ac:dyDescent="0.75">
      <c r="A893">
        <v>99</v>
      </c>
      <c r="B893">
        <v>7</v>
      </c>
      <c r="C893">
        <v>0</v>
      </c>
      <c r="D893">
        <v>0</v>
      </c>
      <c r="E893">
        <v>1</v>
      </c>
      <c r="F893">
        <v>0</v>
      </c>
      <c r="G893">
        <v>1</v>
      </c>
      <c r="H893">
        <v>0</v>
      </c>
      <c r="I893">
        <v>1.399</v>
      </c>
      <c r="J893">
        <v>0</v>
      </c>
      <c r="K893" s="1">
        <f t="shared" si="91"/>
        <v>-0.87670334407292549</v>
      </c>
      <c r="L893" s="1">
        <v>0</v>
      </c>
      <c r="M893" s="1">
        <f t="shared" si="92"/>
        <v>0.41615256462262679</v>
      </c>
      <c r="N893" s="1">
        <f t="shared" si="93"/>
        <v>1</v>
      </c>
      <c r="O893" s="1">
        <f t="shared" si="94"/>
        <v>0.29386139249306253</v>
      </c>
      <c r="P893" s="1">
        <f t="shared" si="95"/>
        <v>0.70613860750693758</v>
      </c>
      <c r="Q893" s="1">
        <f t="shared" si="96"/>
        <v>0.70613860750693758</v>
      </c>
      <c r="R893" s="2">
        <f t="shared" si="97"/>
        <v>-0.34794373284518837</v>
      </c>
    </row>
    <row r="894" spans="1:18" x14ac:dyDescent="0.75">
      <c r="A894">
        <v>99</v>
      </c>
      <c r="B894">
        <v>8</v>
      </c>
      <c r="C894">
        <v>1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1.6989999999999998</v>
      </c>
      <c r="J894">
        <v>0</v>
      </c>
      <c r="K894" s="1">
        <f t="shared" si="91"/>
        <v>-2.4236222530337468</v>
      </c>
      <c r="L894" s="1">
        <v>0</v>
      </c>
      <c r="M894" s="1">
        <f t="shared" si="92"/>
        <v>8.8600103514750117E-2</v>
      </c>
      <c r="N894" s="1">
        <f t="shared" si="93"/>
        <v>1</v>
      </c>
      <c r="O894" s="1">
        <f t="shared" si="94"/>
        <v>8.1389027273365139E-2</v>
      </c>
      <c r="P894" s="1">
        <f t="shared" si="95"/>
        <v>0.91861097272663483</v>
      </c>
      <c r="Q894" s="1">
        <f t="shared" si="96"/>
        <v>0.91861097272663483</v>
      </c>
      <c r="R894" s="2">
        <f t="shared" si="97"/>
        <v>-8.4892562107752437E-2</v>
      </c>
    </row>
    <row r="895" spans="1:18" x14ac:dyDescent="0.75">
      <c r="A895">
        <v>99</v>
      </c>
      <c r="B895">
        <v>9</v>
      </c>
      <c r="C895">
        <v>0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1.6989999999999998</v>
      </c>
      <c r="J895">
        <v>0</v>
      </c>
      <c r="K895" s="1">
        <f t="shared" si="91"/>
        <v>-1.6242424559671893</v>
      </c>
      <c r="L895" s="1">
        <v>0</v>
      </c>
      <c r="M895" s="1">
        <f t="shared" si="92"/>
        <v>0.19706090098414894</v>
      </c>
      <c r="N895" s="1">
        <f t="shared" si="93"/>
        <v>1</v>
      </c>
      <c r="O895" s="1">
        <f t="shared" si="94"/>
        <v>0.16462061439158004</v>
      </c>
      <c r="P895" s="1">
        <f t="shared" si="95"/>
        <v>0.83537938560842007</v>
      </c>
      <c r="Q895" s="1">
        <f t="shared" si="96"/>
        <v>0.83537938560842007</v>
      </c>
      <c r="R895" s="2">
        <f t="shared" si="97"/>
        <v>-0.17986930329675568</v>
      </c>
    </row>
    <row r="896" spans="1:18" x14ac:dyDescent="0.75">
      <c r="A896">
        <v>100</v>
      </c>
      <c r="B896">
        <v>1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1.9989999999999999</v>
      </c>
      <c r="J896">
        <v>0</v>
      </c>
      <c r="K896" s="1">
        <f t="shared" si="91"/>
        <v>-1.758153056023851</v>
      </c>
      <c r="L896" s="1">
        <v>0</v>
      </c>
      <c r="M896" s="1">
        <f t="shared" si="92"/>
        <v>0.17236291466855119</v>
      </c>
      <c r="N896" s="1">
        <f t="shared" si="93"/>
        <v>1</v>
      </c>
      <c r="O896" s="1">
        <f t="shared" si="94"/>
        <v>0.1470218074215367</v>
      </c>
      <c r="P896" s="1">
        <f t="shared" si="95"/>
        <v>0.8529781925784633</v>
      </c>
      <c r="Q896" s="1">
        <f t="shared" si="96"/>
        <v>0.8529781925784633</v>
      </c>
      <c r="R896" s="2">
        <f t="shared" si="97"/>
        <v>-0.15902129737592208</v>
      </c>
    </row>
    <row r="897" spans="1:18" x14ac:dyDescent="0.75">
      <c r="A897">
        <v>100</v>
      </c>
      <c r="B897">
        <v>2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1</v>
      </c>
      <c r="I897">
        <v>1.399</v>
      </c>
      <c r="J897">
        <v>0</v>
      </c>
      <c r="K897" s="1">
        <f t="shared" si="91"/>
        <v>-2.2897116529770853</v>
      </c>
      <c r="L897" s="1">
        <v>0</v>
      </c>
      <c r="M897" s="1">
        <f t="shared" si="92"/>
        <v>0.10129566594693437</v>
      </c>
      <c r="N897" s="1">
        <f t="shared" si="93"/>
        <v>1</v>
      </c>
      <c r="O897" s="1">
        <f t="shared" si="94"/>
        <v>9.1978629426310007E-2</v>
      </c>
      <c r="P897" s="1">
        <f t="shared" si="95"/>
        <v>0.90802137057368992</v>
      </c>
      <c r="Q897" s="1">
        <f t="shared" si="96"/>
        <v>0.90802137057368992</v>
      </c>
      <c r="R897" s="2">
        <f t="shared" si="97"/>
        <v>-9.648736478370025E-2</v>
      </c>
    </row>
    <row r="898" spans="1:18" x14ac:dyDescent="0.75">
      <c r="A898">
        <v>100</v>
      </c>
      <c r="B898">
        <v>3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1.9989999999999999</v>
      </c>
      <c r="J898">
        <v>0</v>
      </c>
      <c r="K898" s="1">
        <f t="shared" si="91"/>
        <v>-0.62385653604022995</v>
      </c>
      <c r="L898" s="1">
        <v>0</v>
      </c>
      <c r="M898" s="1">
        <f t="shared" si="92"/>
        <v>0.53587383073476125</v>
      </c>
      <c r="N898" s="1">
        <f t="shared" si="93"/>
        <v>1</v>
      </c>
      <c r="O898" s="1">
        <f t="shared" si="94"/>
        <v>0.34890485143457356</v>
      </c>
      <c r="P898" s="1">
        <f t="shared" si="95"/>
        <v>0.6510951485654265</v>
      </c>
      <c r="Q898" s="1">
        <f t="shared" si="96"/>
        <v>0.6510951485654265</v>
      </c>
      <c r="R898" s="2">
        <f t="shared" si="97"/>
        <v>-0.42909948990296365</v>
      </c>
    </row>
    <row r="899" spans="1:18" x14ac:dyDescent="0.75">
      <c r="A899">
        <v>100</v>
      </c>
      <c r="B899">
        <v>4</v>
      </c>
      <c r="C899">
        <v>0</v>
      </c>
      <c r="D899">
        <v>0</v>
      </c>
      <c r="E899">
        <v>1</v>
      </c>
      <c r="F899">
        <v>1</v>
      </c>
      <c r="G899">
        <v>0</v>
      </c>
      <c r="H899">
        <v>0</v>
      </c>
      <c r="I899">
        <v>1.6989999999999998</v>
      </c>
      <c r="J899">
        <v>0</v>
      </c>
      <c r="K899" s="1">
        <f t="shared" si="91"/>
        <v>0.12368257585403408</v>
      </c>
      <c r="L899" s="1">
        <v>0</v>
      </c>
      <c r="M899" s="1">
        <f t="shared" si="92"/>
        <v>1.1316565988519474</v>
      </c>
      <c r="N899" s="1">
        <f t="shared" si="93"/>
        <v>1</v>
      </c>
      <c r="O899" s="1">
        <f t="shared" si="94"/>
        <v>0.53088128709916371</v>
      </c>
      <c r="P899" s="1">
        <f t="shared" si="95"/>
        <v>0.4691187129008364</v>
      </c>
      <c r="Q899" s="1">
        <f t="shared" si="96"/>
        <v>0.4691187129008364</v>
      </c>
      <c r="R899" s="2">
        <f t="shared" si="97"/>
        <v>-0.75689942337356675</v>
      </c>
    </row>
    <row r="900" spans="1:18" x14ac:dyDescent="0.75">
      <c r="A900">
        <v>100</v>
      </c>
      <c r="B900">
        <v>5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1</v>
      </c>
      <c r="I900">
        <v>1.9989999999999999</v>
      </c>
      <c r="J900">
        <v>0</v>
      </c>
      <c r="K900" s="1">
        <f t="shared" si="91"/>
        <v>-2.3955412150206747</v>
      </c>
      <c r="L900" s="1">
        <v>0</v>
      </c>
      <c r="M900" s="1">
        <f t="shared" si="92"/>
        <v>9.1123348249744496E-2</v>
      </c>
      <c r="N900" s="1">
        <f t="shared" si="93"/>
        <v>1</v>
      </c>
      <c r="O900" s="1">
        <f t="shared" si="94"/>
        <v>8.3513333662884381E-2</v>
      </c>
      <c r="P900" s="1">
        <f t="shared" si="95"/>
        <v>0.91648666633711562</v>
      </c>
      <c r="Q900" s="1">
        <f t="shared" si="96"/>
        <v>0.91648666633711562</v>
      </c>
      <c r="R900" s="2">
        <f t="shared" si="97"/>
        <v>-8.7207760267437304E-2</v>
      </c>
    </row>
    <row r="901" spans="1:18" x14ac:dyDescent="0.75">
      <c r="A901">
        <v>100</v>
      </c>
      <c r="B901">
        <v>6</v>
      </c>
      <c r="C901">
        <v>1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1.399</v>
      </c>
      <c r="J901">
        <v>1</v>
      </c>
      <c r="K901" s="1">
        <f t="shared" si="91"/>
        <v>9.5601537840961814E-2</v>
      </c>
      <c r="L901" s="1">
        <v>0</v>
      </c>
      <c r="M901" s="1">
        <f t="shared" si="92"/>
        <v>1.1003205405340635</v>
      </c>
      <c r="N901" s="1">
        <f t="shared" si="93"/>
        <v>1</v>
      </c>
      <c r="O901" s="1">
        <f t="shared" si="94"/>
        <v>0.52388219764506849</v>
      </c>
      <c r="P901" s="1">
        <f t="shared" si="95"/>
        <v>0.4761178023549314</v>
      </c>
      <c r="Q901" s="1">
        <f t="shared" si="96"/>
        <v>0.52388219764506849</v>
      </c>
      <c r="R901" s="2">
        <f t="shared" si="97"/>
        <v>-0.64648843358992203</v>
      </c>
    </row>
    <row r="902" spans="1:18" x14ac:dyDescent="0.75">
      <c r="A902">
        <v>100</v>
      </c>
      <c r="B902">
        <v>7</v>
      </c>
      <c r="C902">
        <v>0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1.399</v>
      </c>
      <c r="J902">
        <v>1</v>
      </c>
      <c r="K902" s="1">
        <f t="shared" ref="K902:K965" si="98">$E$1+C902*$G$1+D902*$I$1+F902*$K$1+G902*$M$1+I902*$O$1</f>
        <v>-0.87670334407292549</v>
      </c>
      <c r="L902" s="1">
        <v>0</v>
      </c>
      <c r="M902" s="1">
        <f t="shared" ref="M902:M965" si="99">EXP(K902)</f>
        <v>0.41615256462262679</v>
      </c>
      <c r="N902" s="1">
        <f t="shared" ref="N902:N965" si="100">EXP(L902)</f>
        <v>1</v>
      </c>
      <c r="O902" s="1">
        <f t="shared" ref="O902:O965" si="101">M902/(M902+N902)</f>
        <v>0.29386139249306253</v>
      </c>
      <c r="P902" s="1">
        <f t="shared" ref="P902:P965" si="102">N902/(M902+N902)</f>
        <v>0.70613860750693758</v>
      </c>
      <c r="Q902" s="1">
        <f t="shared" ref="Q902:Q965" si="103">O902^J902*P902^(1-J902)</f>
        <v>0.29386139249306253</v>
      </c>
      <c r="R902" s="2">
        <f t="shared" ref="R902:R965" si="104">LN(Q902)</f>
        <v>-1.2246470769181139</v>
      </c>
    </row>
    <row r="903" spans="1:18" x14ac:dyDescent="0.75">
      <c r="A903">
        <v>100</v>
      </c>
      <c r="B903">
        <v>8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1.6989999999999998</v>
      </c>
      <c r="J903">
        <v>0</v>
      </c>
      <c r="K903" s="1">
        <f t="shared" si="98"/>
        <v>-2.4236222530337468</v>
      </c>
      <c r="L903" s="1">
        <v>0</v>
      </c>
      <c r="M903" s="1">
        <f t="shared" si="99"/>
        <v>8.8600103514750117E-2</v>
      </c>
      <c r="N903" s="1">
        <f t="shared" si="100"/>
        <v>1</v>
      </c>
      <c r="O903" s="1">
        <f t="shared" si="101"/>
        <v>8.1389027273365139E-2</v>
      </c>
      <c r="P903" s="1">
        <f t="shared" si="102"/>
        <v>0.91861097272663483</v>
      </c>
      <c r="Q903" s="1">
        <f t="shared" si="103"/>
        <v>0.91861097272663483</v>
      </c>
      <c r="R903" s="2">
        <f t="shared" si="104"/>
        <v>-8.4892562107752437E-2</v>
      </c>
    </row>
    <row r="904" spans="1:18" x14ac:dyDescent="0.75">
      <c r="A904">
        <v>100</v>
      </c>
      <c r="B904">
        <v>9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1.6989999999999998</v>
      </c>
      <c r="J904">
        <v>0</v>
      </c>
      <c r="K904" s="1">
        <f t="shared" si="98"/>
        <v>-1.6242424559671893</v>
      </c>
      <c r="L904" s="1">
        <v>0</v>
      </c>
      <c r="M904" s="1">
        <f t="shared" si="99"/>
        <v>0.19706090098414894</v>
      </c>
      <c r="N904" s="1">
        <f t="shared" si="100"/>
        <v>1</v>
      </c>
      <c r="O904" s="1">
        <f t="shared" si="101"/>
        <v>0.16462061439158004</v>
      </c>
      <c r="P904" s="1">
        <f t="shared" si="102"/>
        <v>0.83537938560842007</v>
      </c>
      <c r="Q904" s="1">
        <f t="shared" si="103"/>
        <v>0.83537938560842007</v>
      </c>
      <c r="R904" s="2">
        <f t="shared" si="104"/>
        <v>-0.17986930329675568</v>
      </c>
    </row>
    <row r="905" spans="1:18" x14ac:dyDescent="0.75">
      <c r="A905">
        <v>101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1.9989999999999999</v>
      </c>
      <c r="J905">
        <v>0</v>
      </c>
      <c r="K905" s="1">
        <f t="shared" si="98"/>
        <v>-1.758153056023851</v>
      </c>
      <c r="L905" s="1">
        <v>0</v>
      </c>
      <c r="M905" s="1">
        <f t="shared" si="99"/>
        <v>0.17236291466855119</v>
      </c>
      <c r="N905" s="1">
        <f t="shared" si="100"/>
        <v>1</v>
      </c>
      <c r="O905" s="1">
        <f t="shared" si="101"/>
        <v>0.1470218074215367</v>
      </c>
      <c r="P905" s="1">
        <f t="shared" si="102"/>
        <v>0.8529781925784633</v>
      </c>
      <c r="Q905" s="1">
        <f t="shared" si="103"/>
        <v>0.8529781925784633</v>
      </c>
      <c r="R905" s="2">
        <f t="shared" si="104"/>
        <v>-0.15902129737592208</v>
      </c>
    </row>
    <row r="906" spans="1:18" x14ac:dyDescent="0.75">
      <c r="A906">
        <v>101</v>
      </c>
      <c r="B906">
        <v>2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1</v>
      </c>
      <c r="I906">
        <v>1.399</v>
      </c>
      <c r="J906">
        <v>0</v>
      </c>
      <c r="K906" s="1">
        <f t="shared" si="98"/>
        <v>-2.2897116529770853</v>
      </c>
      <c r="L906" s="1">
        <v>0</v>
      </c>
      <c r="M906" s="1">
        <f t="shared" si="99"/>
        <v>0.10129566594693437</v>
      </c>
      <c r="N906" s="1">
        <f t="shared" si="100"/>
        <v>1</v>
      </c>
      <c r="O906" s="1">
        <f t="shared" si="101"/>
        <v>9.1978629426310007E-2</v>
      </c>
      <c r="P906" s="1">
        <f t="shared" si="102"/>
        <v>0.90802137057368992</v>
      </c>
      <c r="Q906" s="1">
        <f t="shared" si="103"/>
        <v>0.90802137057368992</v>
      </c>
      <c r="R906" s="2">
        <f t="shared" si="104"/>
        <v>-9.648736478370025E-2</v>
      </c>
    </row>
    <row r="907" spans="1:18" x14ac:dyDescent="0.75">
      <c r="A907">
        <v>101</v>
      </c>
      <c r="B907">
        <v>3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1.9989999999999999</v>
      </c>
      <c r="J907">
        <v>1</v>
      </c>
      <c r="K907" s="1">
        <f t="shared" si="98"/>
        <v>-0.62385653604022995</v>
      </c>
      <c r="L907" s="1">
        <v>0</v>
      </c>
      <c r="M907" s="1">
        <f t="shared" si="99"/>
        <v>0.53587383073476125</v>
      </c>
      <c r="N907" s="1">
        <f t="shared" si="100"/>
        <v>1</v>
      </c>
      <c r="O907" s="1">
        <f t="shared" si="101"/>
        <v>0.34890485143457356</v>
      </c>
      <c r="P907" s="1">
        <f t="shared" si="102"/>
        <v>0.6510951485654265</v>
      </c>
      <c r="Q907" s="1">
        <f t="shared" si="103"/>
        <v>0.34890485143457356</v>
      </c>
      <c r="R907" s="2">
        <f t="shared" si="104"/>
        <v>-1.0529560259431936</v>
      </c>
    </row>
    <row r="908" spans="1:18" x14ac:dyDescent="0.75">
      <c r="A908">
        <v>101</v>
      </c>
      <c r="B908">
        <v>4</v>
      </c>
      <c r="C908">
        <v>0</v>
      </c>
      <c r="D908">
        <v>0</v>
      </c>
      <c r="E908">
        <v>1</v>
      </c>
      <c r="F908">
        <v>1</v>
      </c>
      <c r="G908">
        <v>0</v>
      </c>
      <c r="H908">
        <v>0</v>
      </c>
      <c r="I908">
        <v>1.6989999999999998</v>
      </c>
      <c r="J908">
        <v>1</v>
      </c>
      <c r="K908" s="1">
        <f t="shared" si="98"/>
        <v>0.12368257585403408</v>
      </c>
      <c r="L908" s="1">
        <v>0</v>
      </c>
      <c r="M908" s="1">
        <f t="shared" si="99"/>
        <v>1.1316565988519474</v>
      </c>
      <c r="N908" s="1">
        <f t="shared" si="100"/>
        <v>1</v>
      </c>
      <c r="O908" s="1">
        <f t="shared" si="101"/>
        <v>0.53088128709916371</v>
      </c>
      <c r="P908" s="1">
        <f t="shared" si="102"/>
        <v>0.4691187129008364</v>
      </c>
      <c r="Q908" s="1">
        <f t="shared" si="103"/>
        <v>0.53088128709916371</v>
      </c>
      <c r="R908" s="2">
        <f t="shared" si="104"/>
        <v>-0.63321684751953244</v>
      </c>
    </row>
    <row r="909" spans="1:18" x14ac:dyDescent="0.75">
      <c r="A909">
        <v>101</v>
      </c>
      <c r="B909">
        <v>5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1</v>
      </c>
      <c r="I909">
        <v>1.9989999999999999</v>
      </c>
      <c r="J909">
        <v>0</v>
      </c>
      <c r="K909" s="1">
        <f t="shared" si="98"/>
        <v>-2.3955412150206747</v>
      </c>
      <c r="L909" s="1">
        <v>0</v>
      </c>
      <c r="M909" s="1">
        <f t="shared" si="99"/>
        <v>9.1123348249744496E-2</v>
      </c>
      <c r="N909" s="1">
        <f t="shared" si="100"/>
        <v>1</v>
      </c>
      <c r="O909" s="1">
        <f t="shared" si="101"/>
        <v>8.3513333662884381E-2</v>
      </c>
      <c r="P909" s="1">
        <f t="shared" si="102"/>
        <v>0.91648666633711562</v>
      </c>
      <c r="Q909" s="1">
        <f t="shared" si="103"/>
        <v>0.91648666633711562</v>
      </c>
      <c r="R909" s="2">
        <f t="shared" si="104"/>
        <v>-8.7207760267437304E-2</v>
      </c>
    </row>
    <row r="910" spans="1:18" x14ac:dyDescent="0.75">
      <c r="A910">
        <v>101</v>
      </c>
      <c r="B910">
        <v>6</v>
      </c>
      <c r="C910">
        <v>1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1.399</v>
      </c>
      <c r="J910">
        <v>1</v>
      </c>
      <c r="K910" s="1">
        <f t="shared" si="98"/>
        <v>9.5601537840961814E-2</v>
      </c>
      <c r="L910" s="1">
        <v>0</v>
      </c>
      <c r="M910" s="1">
        <f t="shared" si="99"/>
        <v>1.1003205405340635</v>
      </c>
      <c r="N910" s="1">
        <f t="shared" si="100"/>
        <v>1</v>
      </c>
      <c r="O910" s="1">
        <f t="shared" si="101"/>
        <v>0.52388219764506849</v>
      </c>
      <c r="P910" s="1">
        <f t="shared" si="102"/>
        <v>0.4761178023549314</v>
      </c>
      <c r="Q910" s="1">
        <f t="shared" si="103"/>
        <v>0.52388219764506849</v>
      </c>
      <c r="R910" s="2">
        <f t="shared" si="104"/>
        <v>-0.64648843358992203</v>
      </c>
    </row>
    <row r="911" spans="1:18" x14ac:dyDescent="0.75">
      <c r="A911">
        <v>101</v>
      </c>
      <c r="B911">
        <v>7</v>
      </c>
      <c r="C911">
        <v>0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1.399</v>
      </c>
      <c r="J911">
        <v>0</v>
      </c>
      <c r="K911" s="1">
        <f t="shared" si="98"/>
        <v>-0.87670334407292549</v>
      </c>
      <c r="L911" s="1">
        <v>0</v>
      </c>
      <c r="M911" s="1">
        <f t="shared" si="99"/>
        <v>0.41615256462262679</v>
      </c>
      <c r="N911" s="1">
        <f t="shared" si="100"/>
        <v>1</v>
      </c>
      <c r="O911" s="1">
        <f t="shared" si="101"/>
        <v>0.29386139249306253</v>
      </c>
      <c r="P911" s="1">
        <f t="shared" si="102"/>
        <v>0.70613860750693758</v>
      </c>
      <c r="Q911" s="1">
        <f t="shared" si="103"/>
        <v>0.70613860750693758</v>
      </c>
      <c r="R911" s="2">
        <f t="shared" si="104"/>
        <v>-0.34794373284518837</v>
      </c>
    </row>
    <row r="912" spans="1:18" x14ac:dyDescent="0.75">
      <c r="A912">
        <v>101</v>
      </c>
      <c r="B912">
        <v>8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1.6989999999999998</v>
      </c>
      <c r="J912">
        <v>0</v>
      </c>
      <c r="K912" s="1">
        <f t="shared" si="98"/>
        <v>-2.4236222530337468</v>
      </c>
      <c r="L912" s="1">
        <v>0</v>
      </c>
      <c r="M912" s="1">
        <f t="shared" si="99"/>
        <v>8.8600103514750117E-2</v>
      </c>
      <c r="N912" s="1">
        <f t="shared" si="100"/>
        <v>1</v>
      </c>
      <c r="O912" s="1">
        <f t="shared" si="101"/>
        <v>8.1389027273365139E-2</v>
      </c>
      <c r="P912" s="1">
        <f t="shared" si="102"/>
        <v>0.91861097272663483</v>
      </c>
      <c r="Q912" s="1">
        <f t="shared" si="103"/>
        <v>0.91861097272663483</v>
      </c>
      <c r="R912" s="2">
        <f t="shared" si="104"/>
        <v>-8.4892562107752437E-2</v>
      </c>
    </row>
    <row r="913" spans="1:18" x14ac:dyDescent="0.75">
      <c r="A913">
        <v>101</v>
      </c>
      <c r="B913">
        <v>9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1.6989999999999998</v>
      </c>
      <c r="J913">
        <v>0</v>
      </c>
      <c r="K913" s="1">
        <f t="shared" si="98"/>
        <v>-1.6242424559671893</v>
      </c>
      <c r="L913" s="1">
        <v>0</v>
      </c>
      <c r="M913" s="1">
        <f t="shared" si="99"/>
        <v>0.19706090098414894</v>
      </c>
      <c r="N913" s="1">
        <f t="shared" si="100"/>
        <v>1</v>
      </c>
      <c r="O913" s="1">
        <f t="shared" si="101"/>
        <v>0.16462061439158004</v>
      </c>
      <c r="P913" s="1">
        <f t="shared" si="102"/>
        <v>0.83537938560842007</v>
      </c>
      <c r="Q913" s="1">
        <f t="shared" si="103"/>
        <v>0.83537938560842007</v>
      </c>
      <c r="R913" s="2">
        <f t="shared" si="104"/>
        <v>-0.17986930329675568</v>
      </c>
    </row>
    <row r="914" spans="1:18" x14ac:dyDescent="0.75">
      <c r="A914">
        <v>102</v>
      </c>
      <c r="B914">
        <v>1</v>
      </c>
      <c r="C914">
        <v>1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1.9989999999999999</v>
      </c>
      <c r="J914">
        <v>0</v>
      </c>
      <c r="K914" s="1">
        <f t="shared" si="98"/>
        <v>-1.758153056023851</v>
      </c>
      <c r="L914" s="1">
        <v>0</v>
      </c>
      <c r="M914" s="1">
        <f t="shared" si="99"/>
        <v>0.17236291466855119</v>
      </c>
      <c r="N914" s="1">
        <f t="shared" si="100"/>
        <v>1</v>
      </c>
      <c r="O914" s="1">
        <f t="shared" si="101"/>
        <v>0.1470218074215367</v>
      </c>
      <c r="P914" s="1">
        <f t="shared" si="102"/>
        <v>0.8529781925784633</v>
      </c>
      <c r="Q914" s="1">
        <f t="shared" si="103"/>
        <v>0.8529781925784633</v>
      </c>
      <c r="R914" s="2">
        <f t="shared" si="104"/>
        <v>-0.15902129737592208</v>
      </c>
    </row>
    <row r="915" spans="1:18" x14ac:dyDescent="0.75">
      <c r="A915">
        <v>102</v>
      </c>
      <c r="B915">
        <v>2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1</v>
      </c>
      <c r="I915">
        <v>1.399</v>
      </c>
      <c r="J915">
        <v>0</v>
      </c>
      <c r="K915" s="1">
        <f t="shared" si="98"/>
        <v>-2.2897116529770853</v>
      </c>
      <c r="L915" s="1">
        <v>0</v>
      </c>
      <c r="M915" s="1">
        <f t="shared" si="99"/>
        <v>0.10129566594693437</v>
      </c>
      <c r="N915" s="1">
        <f t="shared" si="100"/>
        <v>1</v>
      </c>
      <c r="O915" s="1">
        <f t="shared" si="101"/>
        <v>9.1978629426310007E-2</v>
      </c>
      <c r="P915" s="1">
        <f t="shared" si="102"/>
        <v>0.90802137057368992</v>
      </c>
      <c r="Q915" s="1">
        <f t="shared" si="103"/>
        <v>0.90802137057368992</v>
      </c>
      <c r="R915" s="2">
        <f t="shared" si="104"/>
        <v>-9.648736478370025E-2</v>
      </c>
    </row>
    <row r="916" spans="1:18" x14ac:dyDescent="0.75">
      <c r="A916">
        <v>102</v>
      </c>
      <c r="B916">
        <v>3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1.9989999999999999</v>
      </c>
      <c r="J916">
        <v>0</v>
      </c>
      <c r="K916" s="1">
        <f t="shared" si="98"/>
        <v>-0.62385653604022995</v>
      </c>
      <c r="L916" s="1">
        <v>0</v>
      </c>
      <c r="M916" s="1">
        <f t="shared" si="99"/>
        <v>0.53587383073476125</v>
      </c>
      <c r="N916" s="1">
        <f t="shared" si="100"/>
        <v>1</v>
      </c>
      <c r="O916" s="1">
        <f t="shared" si="101"/>
        <v>0.34890485143457356</v>
      </c>
      <c r="P916" s="1">
        <f t="shared" si="102"/>
        <v>0.6510951485654265</v>
      </c>
      <c r="Q916" s="1">
        <f t="shared" si="103"/>
        <v>0.6510951485654265</v>
      </c>
      <c r="R916" s="2">
        <f t="shared" si="104"/>
        <v>-0.42909948990296365</v>
      </c>
    </row>
    <row r="917" spans="1:18" x14ac:dyDescent="0.75">
      <c r="A917">
        <v>102</v>
      </c>
      <c r="B917">
        <v>4</v>
      </c>
      <c r="C917">
        <v>0</v>
      </c>
      <c r="D917">
        <v>0</v>
      </c>
      <c r="E917">
        <v>1</v>
      </c>
      <c r="F917">
        <v>1</v>
      </c>
      <c r="G917">
        <v>0</v>
      </c>
      <c r="H917">
        <v>0</v>
      </c>
      <c r="I917">
        <v>1.6989999999999998</v>
      </c>
      <c r="J917">
        <v>0</v>
      </c>
      <c r="K917" s="1">
        <f t="shared" si="98"/>
        <v>0.12368257585403408</v>
      </c>
      <c r="L917" s="1">
        <v>0</v>
      </c>
      <c r="M917" s="1">
        <f t="shared" si="99"/>
        <v>1.1316565988519474</v>
      </c>
      <c r="N917" s="1">
        <f t="shared" si="100"/>
        <v>1</v>
      </c>
      <c r="O917" s="1">
        <f t="shared" si="101"/>
        <v>0.53088128709916371</v>
      </c>
      <c r="P917" s="1">
        <f t="shared" si="102"/>
        <v>0.4691187129008364</v>
      </c>
      <c r="Q917" s="1">
        <f t="shared" si="103"/>
        <v>0.4691187129008364</v>
      </c>
      <c r="R917" s="2">
        <f t="shared" si="104"/>
        <v>-0.75689942337356675</v>
      </c>
    </row>
    <row r="918" spans="1:18" x14ac:dyDescent="0.75">
      <c r="A918">
        <v>102</v>
      </c>
      <c r="B918">
        <v>5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1</v>
      </c>
      <c r="I918">
        <v>1.9989999999999999</v>
      </c>
      <c r="J918">
        <v>0</v>
      </c>
      <c r="K918" s="1">
        <f t="shared" si="98"/>
        <v>-2.3955412150206747</v>
      </c>
      <c r="L918" s="1">
        <v>0</v>
      </c>
      <c r="M918" s="1">
        <f t="shared" si="99"/>
        <v>9.1123348249744496E-2</v>
      </c>
      <c r="N918" s="1">
        <f t="shared" si="100"/>
        <v>1</v>
      </c>
      <c r="O918" s="1">
        <f t="shared" si="101"/>
        <v>8.3513333662884381E-2</v>
      </c>
      <c r="P918" s="1">
        <f t="shared" si="102"/>
        <v>0.91648666633711562</v>
      </c>
      <c r="Q918" s="1">
        <f t="shared" si="103"/>
        <v>0.91648666633711562</v>
      </c>
      <c r="R918" s="2">
        <f t="shared" si="104"/>
        <v>-8.7207760267437304E-2</v>
      </c>
    </row>
    <row r="919" spans="1:18" x14ac:dyDescent="0.75">
      <c r="A919">
        <v>102</v>
      </c>
      <c r="B919">
        <v>6</v>
      </c>
      <c r="C919">
        <v>1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1.399</v>
      </c>
      <c r="J919">
        <v>0</v>
      </c>
      <c r="K919" s="1">
        <f t="shared" si="98"/>
        <v>9.5601537840961814E-2</v>
      </c>
      <c r="L919" s="1">
        <v>0</v>
      </c>
      <c r="M919" s="1">
        <f t="shared" si="99"/>
        <v>1.1003205405340635</v>
      </c>
      <c r="N919" s="1">
        <f t="shared" si="100"/>
        <v>1</v>
      </c>
      <c r="O919" s="1">
        <f t="shared" si="101"/>
        <v>0.52388219764506849</v>
      </c>
      <c r="P919" s="1">
        <f t="shared" si="102"/>
        <v>0.4761178023549314</v>
      </c>
      <c r="Q919" s="1">
        <f t="shared" si="103"/>
        <v>0.4761178023549314</v>
      </c>
      <c r="R919" s="2">
        <f t="shared" si="104"/>
        <v>-0.74208997143088384</v>
      </c>
    </row>
    <row r="920" spans="1:18" x14ac:dyDescent="0.75">
      <c r="A920">
        <v>102</v>
      </c>
      <c r="B920">
        <v>7</v>
      </c>
      <c r="C920">
        <v>0</v>
      </c>
      <c r="D920">
        <v>0</v>
      </c>
      <c r="E920">
        <v>1</v>
      </c>
      <c r="F920">
        <v>0</v>
      </c>
      <c r="G920">
        <v>1</v>
      </c>
      <c r="H920">
        <v>0</v>
      </c>
      <c r="I920">
        <v>1.399</v>
      </c>
      <c r="J920">
        <v>0</v>
      </c>
      <c r="K920" s="1">
        <f t="shared" si="98"/>
        <v>-0.87670334407292549</v>
      </c>
      <c r="L920" s="1">
        <v>0</v>
      </c>
      <c r="M920" s="1">
        <f t="shared" si="99"/>
        <v>0.41615256462262679</v>
      </c>
      <c r="N920" s="1">
        <f t="shared" si="100"/>
        <v>1</v>
      </c>
      <c r="O920" s="1">
        <f t="shared" si="101"/>
        <v>0.29386139249306253</v>
      </c>
      <c r="P920" s="1">
        <f t="shared" si="102"/>
        <v>0.70613860750693758</v>
      </c>
      <c r="Q920" s="1">
        <f t="shared" si="103"/>
        <v>0.70613860750693758</v>
      </c>
      <c r="R920" s="2">
        <f t="shared" si="104"/>
        <v>-0.34794373284518837</v>
      </c>
    </row>
    <row r="921" spans="1:18" x14ac:dyDescent="0.75">
      <c r="A921">
        <v>102</v>
      </c>
      <c r="B921">
        <v>8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1.6989999999999998</v>
      </c>
      <c r="J921">
        <v>0</v>
      </c>
      <c r="K921" s="1">
        <f t="shared" si="98"/>
        <v>-2.4236222530337468</v>
      </c>
      <c r="L921" s="1">
        <v>0</v>
      </c>
      <c r="M921" s="1">
        <f t="shared" si="99"/>
        <v>8.8600103514750117E-2</v>
      </c>
      <c r="N921" s="1">
        <f t="shared" si="100"/>
        <v>1</v>
      </c>
      <c r="O921" s="1">
        <f t="shared" si="101"/>
        <v>8.1389027273365139E-2</v>
      </c>
      <c r="P921" s="1">
        <f t="shared" si="102"/>
        <v>0.91861097272663483</v>
      </c>
      <c r="Q921" s="1">
        <f t="shared" si="103"/>
        <v>0.91861097272663483</v>
      </c>
      <c r="R921" s="2">
        <f t="shared" si="104"/>
        <v>-8.4892562107752437E-2</v>
      </c>
    </row>
    <row r="922" spans="1:18" x14ac:dyDescent="0.75">
      <c r="A922">
        <v>102</v>
      </c>
      <c r="B922">
        <v>9</v>
      </c>
      <c r="C922">
        <v>0</v>
      </c>
      <c r="D922">
        <v>1</v>
      </c>
      <c r="E922">
        <v>0</v>
      </c>
      <c r="F922">
        <v>0</v>
      </c>
      <c r="G922">
        <v>1</v>
      </c>
      <c r="H922">
        <v>0</v>
      </c>
      <c r="I922">
        <v>1.6989999999999998</v>
      </c>
      <c r="J922">
        <v>0</v>
      </c>
      <c r="K922" s="1">
        <f t="shared" si="98"/>
        <v>-1.6242424559671893</v>
      </c>
      <c r="L922" s="1">
        <v>0</v>
      </c>
      <c r="M922" s="1">
        <f t="shared" si="99"/>
        <v>0.19706090098414894</v>
      </c>
      <c r="N922" s="1">
        <f t="shared" si="100"/>
        <v>1</v>
      </c>
      <c r="O922" s="1">
        <f t="shared" si="101"/>
        <v>0.16462061439158004</v>
      </c>
      <c r="P922" s="1">
        <f t="shared" si="102"/>
        <v>0.83537938560842007</v>
      </c>
      <c r="Q922" s="1">
        <f t="shared" si="103"/>
        <v>0.83537938560842007</v>
      </c>
      <c r="R922" s="2">
        <f t="shared" si="104"/>
        <v>-0.17986930329675568</v>
      </c>
    </row>
    <row r="923" spans="1:18" x14ac:dyDescent="0.75">
      <c r="A923">
        <v>103</v>
      </c>
      <c r="B923">
        <v>1</v>
      </c>
      <c r="C923">
        <v>1</v>
      </c>
      <c r="D923">
        <v>0</v>
      </c>
      <c r="E923">
        <v>0</v>
      </c>
      <c r="F923">
        <v>0</v>
      </c>
      <c r="G923">
        <v>1</v>
      </c>
      <c r="H923">
        <v>0</v>
      </c>
      <c r="I923">
        <v>1.9989999999999999</v>
      </c>
      <c r="J923">
        <v>0</v>
      </c>
      <c r="K923" s="1">
        <f t="shared" si="98"/>
        <v>-1.758153056023851</v>
      </c>
      <c r="L923" s="1">
        <v>0</v>
      </c>
      <c r="M923" s="1">
        <f t="shared" si="99"/>
        <v>0.17236291466855119</v>
      </c>
      <c r="N923" s="1">
        <f t="shared" si="100"/>
        <v>1</v>
      </c>
      <c r="O923" s="1">
        <f t="shared" si="101"/>
        <v>0.1470218074215367</v>
      </c>
      <c r="P923" s="1">
        <f t="shared" si="102"/>
        <v>0.8529781925784633</v>
      </c>
      <c r="Q923" s="1">
        <f t="shared" si="103"/>
        <v>0.8529781925784633</v>
      </c>
      <c r="R923" s="2">
        <f t="shared" si="104"/>
        <v>-0.15902129737592208</v>
      </c>
    </row>
    <row r="924" spans="1:18" x14ac:dyDescent="0.75">
      <c r="A924">
        <v>103</v>
      </c>
      <c r="B924">
        <v>2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1</v>
      </c>
      <c r="I924">
        <v>1.399</v>
      </c>
      <c r="J924">
        <v>0</v>
      </c>
      <c r="K924" s="1">
        <f t="shared" si="98"/>
        <v>-2.2897116529770853</v>
      </c>
      <c r="L924" s="1">
        <v>0</v>
      </c>
      <c r="M924" s="1">
        <f t="shared" si="99"/>
        <v>0.10129566594693437</v>
      </c>
      <c r="N924" s="1">
        <f t="shared" si="100"/>
        <v>1</v>
      </c>
      <c r="O924" s="1">
        <f t="shared" si="101"/>
        <v>9.1978629426310007E-2</v>
      </c>
      <c r="P924" s="1">
        <f t="shared" si="102"/>
        <v>0.90802137057368992</v>
      </c>
      <c r="Q924" s="1">
        <f t="shared" si="103"/>
        <v>0.90802137057368992</v>
      </c>
      <c r="R924" s="2">
        <f t="shared" si="104"/>
        <v>-9.648736478370025E-2</v>
      </c>
    </row>
    <row r="925" spans="1:18" x14ac:dyDescent="0.75">
      <c r="A925">
        <v>103</v>
      </c>
      <c r="B925">
        <v>3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1.9989999999999999</v>
      </c>
      <c r="J925">
        <v>0</v>
      </c>
      <c r="K925" s="1">
        <f t="shared" si="98"/>
        <v>-0.62385653604022995</v>
      </c>
      <c r="L925" s="1">
        <v>0</v>
      </c>
      <c r="M925" s="1">
        <f t="shared" si="99"/>
        <v>0.53587383073476125</v>
      </c>
      <c r="N925" s="1">
        <f t="shared" si="100"/>
        <v>1</v>
      </c>
      <c r="O925" s="1">
        <f t="shared" si="101"/>
        <v>0.34890485143457356</v>
      </c>
      <c r="P925" s="1">
        <f t="shared" si="102"/>
        <v>0.6510951485654265</v>
      </c>
      <c r="Q925" s="1">
        <f t="shared" si="103"/>
        <v>0.6510951485654265</v>
      </c>
      <c r="R925" s="2">
        <f t="shared" si="104"/>
        <v>-0.42909948990296365</v>
      </c>
    </row>
    <row r="926" spans="1:18" x14ac:dyDescent="0.75">
      <c r="A926">
        <v>103</v>
      </c>
      <c r="B926">
        <v>4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1.6989999999999998</v>
      </c>
      <c r="J926">
        <v>0</v>
      </c>
      <c r="K926" s="1">
        <f t="shared" si="98"/>
        <v>0.12368257585403408</v>
      </c>
      <c r="L926" s="1">
        <v>0</v>
      </c>
      <c r="M926" s="1">
        <f t="shared" si="99"/>
        <v>1.1316565988519474</v>
      </c>
      <c r="N926" s="1">
        <f t="shared" si="100"/>
        <v>1</v>
      </c>
      <c r="O926" s="1">
        <f t="shared" si="101"/>
        <v>0.53088128709916371</v>
      </c>
      <c r="P926" s="1">
        <f t="shared" si="102"/>
        <v>0.4691187129008364</v>
      </c>
      <c r="Q926" s="1">
        <f t="shared" si="103"/>
        <v>0.4691187129008364</v>
      </c>
      <c r="R926" s="2">
        <f t="shared" si="104"/>
        <v>-0.75689942337356675</v>
      </c>
    </row>
    <row r="927" spans="1:18" x14ac:dyDescent="0.75">
      <c r="A927">
        <v>103</v>
      </c>
      <c r="B927">
        <v>5</v>
      </c>
      <c r="C927">
        <v>0</v>
      </c>
      <c r="D927">
        <v>0</v>
      </c>
      <c r="E927">
        <v>1</v>
      </c>
      <c r="F927">
        <v>0</v>
      </c>
      <c r="G927">
        <v>0</v>
      </c>
      <c r="H927">
        <v>1</v>
      </c>
      <c r="I927">
        <v>1.9989999999999999</v>
      </c>
      <c r="J927">
        <v>0</v>
      </c>
      <c r="K927" s="1">
        <f t="shared" si="98"/>
        <v>-2.3955412150206747</v>
      </c>
      <c r="L927" s="1">
        <v>0</v>
      </c>
      <c r="M927" s="1">
        <f t="shared" si="99"/>
        <v>9.1123348249744496E-2</v>
      </c>
      <c r="N927" s="1">
        <f t="shared" si="100"/>
        <v>1</v>
      </c>
      <c r="O927" s="1">
        <f t="shared" si="101"/>
        <v>8.3513333662884381E-2</v>
      </c>
      <c r="P927" s="1">
        <f t="shared" si="102"/>
        <v>0.91648666633711562</v>
      </c>
      <c r="Q927" s="1">
        <f t="shared" si="103"/>
        <v>0.91648666633711562</v>
      </c>
      <c r="R927" s="2">
        <f t="shared" si="104"/>
        <v>-8.7207760267437304E-2</v>
      </c>
    </row>
    <row r="928" spans="1:18" x14ac:dyDescent="0.75">
      <c r="A928">
        <v>103</v>
      </c>
      <c r="B928">
        <v>6</v>
      </c>
      <c r="C928">
        <v>1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1.399</v>
      </c>
      <c r="J928">
        <v>1</v>
      </c>
      <c r="K928" s="1">
        <f t="shared" si="98"/>
        <v>9.5601537840961814E-2</v>
      </c>
      <c r="L928" s="1">
        <v>0</v>
      </c>
      <c r="M928" s="1">
        <f t="shared" si="99"/>
        <v>1.1003205405340635</v>
      </c>
      <c r="N928" s="1">
        <f t="shared" si="100"/>
        <v>1</v>
      </c>
      <c r="O928" s="1">
        <f t="shared" si="101"/>
        <v>0.52388219764506849</v>
      </c>
      <c r="P928" s="1">
        <f t="shared" si="102"/>
        <v>0.4761178023549314</v>
      </c>
      <c r="Q928" s="1">
        <f t="shared" si="103"/>
        <v>0.52388219764506849</v>
      </c>
      <c r="R928" s="2">
        <f t="shared" si="104"/>
        <v>-0.64648843358992203</v>
      </c>
    </row>
    <row r="929" spans="1:18" x14ac:dyDescent="0.75">
      <c r="A929">
        <v>103</v>
      </c>
      <c r="B929">
        <v>7</v>
      </c>
      <c r="C929">
        <v>0</v>
      </c>
      <c r="D929">
        <v>0</v>
      </c>
      <c r="E929">
        <v>1</v>
      </c>
      <c r="F929">
        <v>0</v>
      </c>
      <c r="G929">
        <v>1</v>
      </c>
      <c r="H929">
        <v>0</v>
      </c>
      <c r="I929">
        <v>1.399</v>
      </c>
      <c r="J929">
        <v>1</v>
      </c>
      <c r="K929" s="1">
        <f t="shared" si="98"/>
        <v>-0.87670334407292549</v>
      </c>
      <c r="L929" s="1">
        <v>0</v>
      </c>
      <c r="M929" s="1">
        <f t="shared" si="99"/>
        <v>0.41615256462262679</v>
      </c>
      <c r="N929" s="1">
        <f t="shared" si="100"/>
        <v>1</v>
      </c>
      <c r="O929" s="1">
        <f t="shared" si="101"/>
        <v>0.29386139249306253</v>
      </c>
      <c r="P929" s="1">
        <f t="shared" si="102"/>
        <v>0.70613860750693758</v>
      </c>
      <c r="Q929" s="1">
        <f t="shared" si="103"/>
        <v>0.29386139249306253</v>
      </c>
      <c r="R929" s="2">
        <f t="shared" si="104"/>
        <v>-1.2246470769181139</v>
      </c>
    </row>
    <row r="930" spans="1:18" x14ac:dyDescent="0.75">
      <c r="A930">
        <v>103</v>
      </c>
      <c r="B930">
        <v>8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1.6989999999999998</v>
      </c>
      <c r="J930">
        <v>0</v>
      </c>
      <c r="K930" s="1">
        <f t="shared" si="98"/>
        <v>-2.4236222530337468</v>
      </c>
      <c r="L930" s="1">
        <v>0</v>
      </c>
      <c r="M930" s="1">
        <f t="shared" si="99"/>
        <v>8.8600103514750117E-2</v>
      </c>
      <c r="N930" s="1">
        <f t="shared" si="100"/>
        <v>1</v>
      </c>
      <c r="O930" s="1">
        <f t="shared" si="101"/>
        <v>8.1389027273365139E-2</v>
      </c>
      <c r="P930" s="1">
        <f t="shared" si="102"/>
        <v>0.91861097272663483</v>
      </c>
      <c r="Q930" s="1">
        <f t="shared" si="103"/>
        <v>0.91861097272663483</v>
      </c>
      <c r="R930" s="2">
        <f t="shared" si="104"/>
        <v>-8.4892562107752437E-2</v>
      </c>
    </row>
    <row r="931" spans="1:18" x14ac:dyDescent="0.75">
      <c r="A931">
        <v>103</v>
      </c>
      <c r="B931">
        <v>9</v>
      </c>
      <c r="C931">
        <v>0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1.6989999999999998</v>
      </c>
      <c r="J931">
        <v>0</v>
      </c>
      <c r="K931" s="1">
        <f t="shared" si="98"/>
        <v>-1.6242424559671893</v>
      </c>
      <c r="L931" s="1">
        <v>0</v>
      </c>
      <c r="M931" s="1">
        <f t="shared" si="99"/>
        <v>0.19706090098414894</v>
      </c>
      <c r="N931" s="1">
        <f t="shared" si="100"/>
        <v>1</v>
      </c>
      <c r="O931" s="1">
        <f t="shared" si="101"/>
        <v>0.16462061439158004</v>
      </c>
      <c r="P931" s="1">
        <f t="shared" si="102"/>
        <v>0.83537938560842007</v>
      </c>
      <c r="Q931" s="1">
        <f t="shared" si="103"/>
        <v>0.83537938560842007</v>
      </c>
      <c r="R931" s="2">
        <f t="shared" si="104"/>
        <v>-0.17986930329675568</v>
      </c>
    </row>
    <row r="932" spans="1:18" x14ac:dyDescent="0.75">
      <c r="A932">
        <v>104</v>
      </c>
      <c r="B932">
        <v>1</v>
      </c>
      <c r="C932">
        <v>1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1.9989999999999999</v>
      </c>
      <c r="J932">
        <v>0</v>
      </c>
      <c r="K932" s="1">
        <f t="shared" si="98"/>
        <v>-1.758153056023851</v>
      </c>
      <c r="L932" s="1">
        <v>0</v>
      </c>
      <c r="M932" s="1">
        <f t="shared" si="99"/>
        <v>0.17236291466855119</v>
      </c>
      <c r="N932" s="1">
        <f t="shared" si="100"/>
        <v>1</v>
      </c>
      <c r="O932" s="1">
        <f t="shared" si="101"/>
        <v>0.1470218074215367</v>
      </c>
      <c r="P932" s="1">
        <f t="shared" si="102"/>
        <v>0.8529781925784633</v>
      </c>
      <c r="Q932" s="1">
        <f t="shared" si="103"/>
        <v>0.8529781925784633</v>
      </c>
      <c r="R932" s="2">
        <f t="shared" si="104"/>
        <v>-0.15902129737592208</v>
      </c>
    </row>
    <row r="933" spans="1:18" x14ac:dyDescent="0.75">
      <c r="A933">
        <v>104</v>
      </c>
      <c r="B933">
        <v>2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1</v>
      </c>
      <c r="I933">
        <v>1.399</v>
      </c>
      <c r="J933">
        <v>0</v>
      </c>
      <c r="K933" s="1">
        <f t="shared" si="98"/>
        <v>-2.2897116529770853</v>
      </c>
      <c r="L933" s="1">
        <v>0</v>
      </c>
      <c r="M933" s="1">
        <f t="shared" si="99"/>
        <v>0.10129566594693437</v>
      </c>
      <c r="N933" s="1">
        <f t="shared" si="100"/>
        <v>1</v>
      </c>
      <c r="O933" s="1">
        <f t="shared" si="101"/>
        <v>9.1978629426310007E-2</v>
      </c>
      <c r="P933" s="1">
        <f t="shared" si="102"/>
        <v>0.90802137057368992</v>
      </c>
      <c r="Q933" s="1">
        <f t="shared" si="103"/>
        <v>0.90802137057368992</v>
      </c>
      <c r="R933" s="2">
        <f t="shared" si="104"/>
        <v>-9.648736478370025E-2</v>
      </c>
    </row>
    <row r="934" spans="1:18" x14ac:dyDescent="0.75">
      <c r="A934">
        <v>104</v>
      </c>
      <c r="B934">
        <v>3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1.9989999999999999</v>
      </c>
      <c r="J934">
        <v>1</v>
      </c>
      <c r="K934" s="1">
        <f t="shared" si="98"/>
        <v>-0.62385653604022995</v>
      </c>
      <c r="L934" s="1">
        <v>0</v>
      </c>
      <c r="M934" s="1">
        <f t="shared" si="99"/>
        <v>0.53587383073476125</v>
      </c>
      <c r="N934" s="1">
        <f t="shared" si="100"/>
        <v>1</v>
      </c>
      <c r="O934" s="1">
        <f t="shared" si="101"/>
        <v>0.34890485143457356</v>
      </c>
      <c r="P934" s="1">
        <f t="shared" si="102"/>
        <v>0.6510951485654265</v>
      </c>
      <c r="Q934" s="1">
        <f t="shared" si="103"/>
        <v>0.34890485143457356</v>
      </c>
      <c r="R934" s="2">
        <f t="shared" si="104"/>
        <v>-1.0529560259431936</v>
      </c>
    </row>
    <row r="935" spans="1:18" x14ac:dyDescent="0.75">
      <c r="A935">
        <v>104</v>
      </c>
      <c r="B935">
        <v>4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1.6989999999999998</v>
      </c>
      <c r="J935">
        <v>1</v>
      </c>
      <c r="K935" s="1">
        <f t="shared" si="98"/>
        <v>0.12368257585403408</v>
      </c>
      <c r="L935" s="1">
        <v>0</v>
      </c>
      <c r="M935" s="1">
        <f t="shared" si="99"/>
        <v>1.1316565988519474</v>
      </c>
      <c r="N935" s="1">
        <f t="shared" si="100"/>
        <v>1</v>
      </c>
      <c r="O935" s="1">
        <f t="shared" si="101"/>
        <v>0.53088128709916371</v>
      </c>
      <c r="P935" s="1">
        <f t="shared" si="102"/>
        <v>0.4691187129008364</v>
      </c>
      <c r="Q935" s="1">
        <f t="shared" si="103"/>
        <v>0.53088128709916371</v>
      </c>
      <c r="R935" s="2">
        <f t="shared" si="104"/>
        <v>-0.63321684751953244</v>
      </c>
    </row>
    <row r="936" spans="1:18" x14ac:dyDescent="0.75">
      <c r="A936">
        <v>104</v>
      </c>
      <c r="B936">
        <v>5</v>
      </c>
      <c r="C936">
        <v>0</v>
      </c>
      <c r="D936">
        <v>0</v>
      </c>
      <c r="E936">
        <v>1</v>
      </c>
      <c r="F936">
        <v>0</v>
      </c>
      <c r="G936">
        <v>0</v>
      </c>
      <c r="H936">
        <v>1</v>
      </c>
      <c r="I936">
        <v>1.9989999999999999</v>
      </c>
      <c r="J936">
        <v>0</v>
      </c>
      <c r="K936" s="1">
        <f t="shared" si="98"/>
        <v>-2.3955412150206747</v>
      </c>
      <c r="L936" s="1">
        <v>0</v>
      </c>
      <c r="M936" s="1">
        <f t="shared" si="99"/>
        <v>9.1123348249744496E-2</v>
      </c>
      <c r="N936" s="1">
        <f t="shared" si="100"/>
        <v>1</v>
      </c>
      <c r="O936" s="1">
        <f t="shared" si="101"/>
        <v>8.3513333662884381E-2</v>
      </c>
      <c r="P936" s="1">
        <f t="shared" si="102"/>
        <v>0.91648666633711562</v>
      </c>
      <c r="Q936" s="1">
        <f t="shared" si="103"/>
        <v>0.91648666633711562</v>
      </c>
      <c r="R936" s="2">
        <f t="shared" si="104"/>
        <v>-8.7207760267437304E-2</v>
      </c>
    </row>
    <row r="937" spans="1:18" x14ac:dyDescent="0.75">
      <c r="A937">
        <v>104</v>
      </c>
      <c r="B937">
        <v>6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1.399</v>
      </c>
      <c r="J937">
        <v>1</v>
      </c>
      <c r="K937" s="1">
        <f t="shared" si="98"/>
        <v>9.5601537840961814E-2</v>
      </c>
      <c r="L937" s="1">
        <v>0</v>
      </c>
      <c r="M937" s="1">
        <f t="shared" si="99"/>
        <v>1.1003205405340635</v>
      </c>
      <c r="N937" s="1">
        <f t="shared" si="100"/>
        <v>1</v>
      </c>
      <c r="O937" s="1">
        <f t="shared" si="101"/>
        <v>0.52388219764506849</v>
      </c>
      <c r="P937" s="1">
        <f t="shared" si="102"/>
        <v>0.4761178023549314</v>
      </c>
      <c r="Q937" s="1">
        <f t="shared" si="103"/>
        <v>0.52388219764506849</v>
      </c>
      <c r="R937" s="2">
        <f t="shared" si="104"/>
        <v>-0.64648843358992203</v>
      </c>
    </row>
    <row r="938" spans="1:18" x14ac:dyDescent="0.75">
      <c r="A938">
        <v>104</v>
      </c>
      <c r="B938">
        <v>7</v>
      </c>
      <c r="C938">
        <v>0</v>
      </c>
      <c r="D938">
        <v>0</v>
      </c>
      <c r="E938">
        <v>1</v>
      </c>
      <c r="F938">
        <v>0</v>
      </c>
      <c r="G938">
        <v>1</v>
      </c>
      <c r="H938">
        <v>0</v>
      </c>
      <c r="I938">
        <v>1.399</v>
      </c>
      <c r="J938">
        <v>0</v>
      </c>
      <c r="K938" s="1">
        <f t="shared" si="98"/>
        <v>-0.87670334407292549</v>
      </c>
      <c r="L938" s="1">
        <v>0</v>
      </c>
      <c r="M938" s="1">
        <f t="shared" si="99"/>
        <v>0.41615256462262679</v>
      </c>
      <c r="N938" s="1">
        <f t="shared" si="100"/>
        <v>1</v>
      </c>
      <c r="O938" s="1">
        <f t="shared" si="101"/>
        <v>0.29386139249306253</v>
      </c>
      <c r="P938" s="1">
        <f t="shared" si="102"/>
        <v>0.70613860750693758</v>
      </c>
      <c r="Q938" s="1">
        <f t="shared" si="103"/>
        <v>0.70613860750693758</v>
      </c>
      <c r="R938" s="2">
        <f t="shared" si="104"/>
        <v>-0.34794373284518837</v>
      </c>
    </row>
    <row r="939" spans="1:18" x14ac:dyDescent="0.75">
      <c r="A939">
        <v>104</v>
      </c>
      <c r="B939">
        <v>8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1.6989999999999998</v>
      </c>
      <c r="J939">
        <v>0</v>
      </c>
      <c r="K939" s="1">
        <f t="shared" si="98"/>
        <v>-2.4236222530337468</v>
      </c>
      <c r="L939" s="1">
        <v>0</v>
      </c>
      <c r="M939" s="1">
        <f t="shared" si="99"/>
        <v>8.8600103514750117E-2</v>
      </c>
      <c r="N939" s="1">
        <f t="shared" si="100"/>
        <v>1</v>
      </c>
      <c r="O939" s="1">
        <f t="shared" si="101"/>
        <v>8.1389027273365139E-2</v>
      </c>
      <c r="P939" s="1">
        <f t="shared" si="102"/>
        <v>0.91861097272663483</v>
      </c>
      <c r="Q939" s="1">
        <f t="shared" si="103"/>
        <v>0.91861097272663483</v>
      </c>
      <c r="R939" s="2">
        <f t="shared" si="104"/>
        <v>-8.4892562107752437E-2</v>
      </c>
    </row>
    <row r="940" spans="1:18" x14ac:dyDescent="0.75">
      <c r="A940">
        <v>104</v>
      </c>
      <c r="B940">
        <v>9</v>
      </c>
      <c r="C940">
        <v>0</v>
      </c>
      <c r="D940">
        <v>1</v>
      </c>
      <c r="E940">
        <v>0</v>
      </c>
      <c r="F940">
        <v>0</v>
      </c>
      <c r="G940">
        <v>1</v>
      </c>
      <c r="H940">
        <v>0</v>
      </c>
      <c r="I940">
        <v>1.6989999999999998</v>
      </c>
      <c r="J940">
        <v>0</v>
      </c>
      <c r="K940" s="1">
        <f t="shared" si="98"/>
        <v>-1.6242424559671893</v>
      </c>
      <c r="L940" s="1">
        <v>0</v>
      </c>
      <c r="M940" s="1">
        <f t="shared" si="99"/>
        <v>0.19706090098414894</v>
      </c>
      <c r="N940" s="1">
        <f t="shared" si="100"/>
        <v>1</v>
      </c>
      <c r="O940" s="1">
        <f t="shared" si="101"/>
        <v>0.16462061439158004</v>
      </c>
      <c r="P940" s="1">
        <f t="shared" si="102"/>
        <v>0.83537938560842007</v>
      </c>
      <c r="Q940" s="1">
        <f t="shared" si="103"/>
        <v>0.83537938560842007</v>
      </c>
      <c r="R940" s="2">
        <f t="shared" si="104"/>
        <v>-0.17986930329675568</v>
      </c>
    </row>
    <row r="941" spans="1:18" x14ac:dyDescent="0.75">
      <c r="A941">
        <v>105</v>
      </c>
      <c r="B941">
        <v>1</v>
      </c>
      <c r="C941">
        <v>1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1.9989999999999999</v>
      </c>
      <c r="J941">
        <v>0</v>
      </c>
      <c r="K941" s="1">
        <f t="shared" si="98"/>
        <v>-1.758153056023851</v>
      </c>
      <c r="L941" s="1">
        <v>0</v>
      </c>
      <c r="M941" s="1">
        <f t="shared" si="99"/>
        <v>0.17236291466855119</v>
      </c>
      <c r="N941" s="1">
        <f t="shared" si="100"/>
        <v>1</v>
      </c>
      <c r="O941" s="1">
        <f t="shared" si="101"/>
        <v>0.1470218074215367</v>
      </c>
      <c r="P941" s="1">
        <f t="shared" si="102"/>
        <v>0.8529781925784633</v>
      </c>
      <c r="Q941" s="1">
        <f t="shared" si="103"/>
        <v>0.8529781925784633</v>
      </c>
      <c r="R941" s="2">
        <f t="shared" si="104"/>
        <v>-0.15902129737592208</v>
      </c>
    </row>
    <row r="942" spans="1:18" x14ac:dyDescent="0.75">
      <c r="A942">
        <v>105</v>
      </c>
      <c r="B942">
        <v>2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1.399</v>
      </c>
      <c r="J942">
        <v>0</v>
      </c>
      <c r="K942" s="1">
        <f t="shared" si="98"/>
        <v>-2.2897116529770853</v>
      </c>
      <c r="L942" s="1">
        <v>0</v>
      </c>
      <c r="M942" s="1">
        <f t="shared" si="99"/>
        <v>0.10129566594693437</v>
      </c>
      <c r="N942" s="1">
        <f t="shared" si="100"/>
        <v>1</v>
      </c>
      <c r="O942" s="1">
        <f t="shared" si="101"/>
        <v>9.1978629426310007E-2</v>
      </c>
      <c r="P942" s="1">
        <f t="shared" si="102"/>
        <v>0.90802137057368992</v>
      </c>
      <c r="Q942" s="1">
        <f t="shared" si="103"/>
        <v>0.90802137057368992</v>
      </c>
      <c r="R942" s="2">
        <f t="shared" si="104"/>
        <v>-9.648736478370025E-2</v>
      </c>
    </row>
    <row r="943" spans="1:18" x14ac:dyDescent="0.75">
      <c r="A943">
        <v>105</v>
      </c>
      <c r="B943">
        <v>3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1.9989999999999999</v>
      </c>
      <c r="J943">
        <v>0</v>
      </c>
      <c r="K943" s="1">
        <f t="shared" si="98"/>
        <v>-0.62385653604022995</v>
      </c>
      <c r="L943" s="1">
        <v>0</v>
      </c>
      <c r="M943" s="1">
        <f t="shared" si="99"/>
        <v>0.53587383073476125</v>
      </c>
      <c r="N943" s="1">
        <f t="shared" si="100"/>
        <v>1</v>
      </c>
      <c r="O943" s="1">
        <f t="shared" si="101"/>
        <v>0.34890485143457356</v>
      </c>
      <c r="P943" s="1">
        <f t="shared" si="102"/>
        <v>0.6510951485654265</v>
      </c>
      <c r="Q943" s="1">
        <f t="shared" si="103"/>
        <v>0.6510951485654265</v>
      </c>
      <c r="R943" s="2">
        <f t="shared" si="104"/>
        <v>-0.42909948990296365</v>
      </c>
    </row>
    <row r="944" spans="1:18" x14ac:dyDescent="0.75">
      <c r="A944">
        <v>105</v>
      </c>
      <c r="B944">
        <v>4</v>
      </c>
      <c r="C944">
        <v>0</v>
      </c>
      <c r="D944">
        <v>0</v>
      </c>
      <c r="E944">
        <v>1</v>
      </c>
      <c r="F944">
        <v>1</v>
      </c>
      <c r="G944">
        <v>0</v>
      </c>
      <c r="H944">
        <v>0</v>
      </c>
      <c r="I944">
        <v>1.6989999999999998</v>
      </c>
      <c r="J944">
        <v>0</v>
      </c>
      <c r="K944" s="1">
        <f t="shared" si="98"/>
        <v>0.12368257585403408</v>
      </c>
      <c r="L944" s="1">
        <v>0</v>
      </c>
      <c r="M944" s="1">
        <f t="shared" si="99"/>
        <v>1.1316565988519474</v>
      </c>
      <c r="N944" s="1">
        <f t="shared" si="100"/>
        <v>1</v>
      </c>
      <c r="O944" s="1">
        <f t="shared" si="101"/>
        <v>0.53088128709916371</v>
      </c>
      <c r="P944" s="1">
        <f t="shared" si="102"/>
        <v>0.4691187129008364</v>
      </c>
      <c r="Q944" s="1">
        <f t="shared" si="103"/>
        <v>0.4691187129008364</v>
      </c>
      <c r="R944" s="2">
        <f t="shared" si="104"/>
        <v>-0.75689942337356675</v>
      </c>
    </row>
    <row r="945" spans="1:18" x14ac:dyDescent="0.75">
      <c r="A945">
        <v>105</v>
      </c>
      <c r="B945">
        <v>5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1</v>
      </c>
      <c r="I945">
        <v>1.9989999999999999</v>
      </c>
      <c r="J945">
        <v>0</v>
      </c>
      <c r="K945" s="1">
        <f t="shared" si="98"/>
        <v>-2.3955412150206747</v>
      </c>
      <c r="L945" s="1">
        <v>0</v>
      </c>
      <c r="M945" s="1">
        <f t="shared" si="99"/>
        <v>9.1123348249744496E-2</v>
      </c>
      <c r="N945" s="1">
        <f t="shared" si="100"/>
        <v>1</v>
      </c>
      <c r="O945" s="1">
        <f t="shared" si="101"/>
        <v>8.3513333662884381E-2</v>
      </c>
      <c r="P945" s="1">
        <f t="shared" si="102"/>
        <v>0.91648666633711562</v>
      </c>
      <c r="Q945" s="1">
        <f t="shared" si="103"/>
        <v>0.91648666633711562</v>
      </c>
      <c r="R945" s="2">
        <f t="shared" si="104"/>
        <v>-8.7207760267437304E-2</v>
      </c>
    </row>
    <row r="946" spans="1:18" x14ac:dyDescent="0.75">
      <c r="A946">
        <v>105</v>
      </c>
      <c r="B946">
        <v>6</v>
      </c>
      <c r="C946">
        <v>1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1.399</v>
      </c>
      <c r="J946">
        <v>0</v>
      </c>
      <c r="K946" s="1">
        <f t="shared" si="98"/>
        <v>9.5601537840961814E-2</v>
      </c>
      <c r="L946" s="1">
        <v>0</v>
      </c>
      <c r="M946" s="1">
        <f t="shared" si="99"/>
        <v>1.1003205405340635</v>
      </c>
      <c r="N946" s="1">
        <f t="shared" si="100"/>
        <v>1</v>
      </c>
      <c r="O946" s="1">
        <f t="shared" si="101"/>
        <v>0.52388219764506849</v>
      </c>
      <c r="P946" s="1">
        <f t="shared" si="102"/>
        <v>0.4761178023549314</v>
      </c>
      <c r="Q946" s="1">
        <f t="shared" si="103"/>
        <v>0.4761178023549314</v>
      </c>
      <c r="R946" s="2">
        <f t="shared" si="104"/>
        <v>-0.74208997143088384</v>
      </c>
    </row>
    <row r="947" spans="1:18" x14ac:dyDescent="0.75">
      <c r="A947">
        <v>105</v>
      </c>
      <c r="B947">
        <v>7</v>
      </c>
      <c r="C947">
        <v>0</v>
      </c>
      <c r="D947">
        <v>0</v>
      </c>
      <c r="E947">
        <v>1</v>
      </c>
      <c r="F947">
        <v>0</v>
      </c>
      <c r="G947">
        <v>1</v>
      </c>
      <c r="H947">
        <v>0</v>
      </c>
      <c r="I947">
        <v>1.399</v>
      </c>
      <c r="J947">
        <v>0</v>
      </c>
      <c r="K947" s="1">
        <f t="shared" si="98"/>
        <v>-0.87670334407292549</v>
      </c>
      <c r="L947" s="1">
        <v>0</v>
      </c>
      <c r="M947" s="1">
        <f t="shared" si="99"/>
        <v>0.41615256462262679</v>
      </c>
      <c r="N947" s="1">
        <f t="shared" si="100"/>
        <v>1</v>
      </c>
      <c r="O947" s="1">
        <f t="shared" si="101"/>
        <v>0.29386139249306253</v>
      </c>
      <c r="P947" s="1">
        <f t="shared" si="102"/>
        <v>0.70613860750693758</v>
      </c>
      <c r="Q947" s="1">
        <f t="shared" si="103"/>
        <v>0.70613860750693758</v>
      </c>
      <c r="R947" s="2">
        <f t="shared" si="104"/>
        <v>-0.34794373284518837</v>
      </c>
    </row>
    <row r="948" spans="1:18" x14ac:dyDescent="0.75">
      <c r="A948">
        <v>105</v>
      </c>
      <c r="B948">
        <v>8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1.6989999999999998</v>
      </c>
      <c r="J948">
        <v>0</v>
      </c>
      <c r="K948" s="1">
        <f t="shared" si="98"/>
        <v>-2.4236222530337468</v>
      </c>
      <c r="L948" s="1">
        <v>0</v>
      </c>
      <c r="M948" s="1">
        <f t="shared" si="99"/>
        <v>8.8600103514750117E-2</v>
      </c>
      <c r="N948" s="1">
        <f t="shared" si="100"/>
        <v>1</v>
      </c>
      <c r="O948" s="1">
        <f t="shared" si="101"/>
        <v>8.1389027273365139E-2</v>
      </c>
      <c r="P948" s="1">
        <f t="shared" si="102"/>
        <v>0.91861097272663483</v>
      </c>
      <c r="Q948" s="1">
        <f t="shared" si="103"/>
        <v>0.91861097272663483</v>
      </c>
      <c r="R948" s="2">
        <f t="shared" si="104"/>
        <v>-8.4892562107752437E-2</v>
      </c>
    </row>
    <row r="949" spans="1:18" x14ac:dyDescent="0.75">
      <c r="A949">
        <v>105</v>
      </c>
      <c r="B949">
        <v>9</v>
      </c>
      <c r="C949">
        <v>0</v>
      </c>
      <c r="D949">
        <v>1</v>
      </c>
      <c r="E949">
        <v>0</v>
      </c>
      <c r="F949">
        <v>0</v>
      </c>
      <c r="G949">
        <v>1</v>
      </c>
      <c r="H949">
        <v>0</v>
      </c>
      <c r="I949">
        <v>1.6989999999999998</v>
      </c>
      <c r="J949">
        <v>0</v>
      </c>
      <c r="K949" s="1">
        <f t="shared" si="98"/>
        <v>-1.6242424559671893</v>
      </c>
      <c r="L949" s="1">
        <v>0</v>
      </c>
      <c r="M949" s="1">
        <f t="shared" si="99"/>
        <v>0.19706090098414894</v>
      </c>
      <c r="N949" s="1">
        <f t="shared" si="100"/>
        <v>1</v>
      </c>
      <c r="O949" s="1">
        <f t="shared" si="101"/>
        <v>0.16462061439158004</v>
      </c>
      <c r="P949" s="1">
        <f t="shared" si="102"/>
        <v>0.83537938560842007</v>
      </c>
      <c r="Q949" s="1">
        <f t="shared" si="103"/>
        <v>0.83537938560842007</v>
      </c>
      <c r="R949" s="2">
        <f t="shared" si="104"/>
        <v>-0.17986930329675568</v>
      </c>
    </row>
    <row r="950" spans="1:18" x14ac:dyDescent="0.75">
      <c r="A950">
        <v>106</v>
      </c>
      <c r="B950">
        <v>1</v>
      </c>
      <c r="C950">
        <v>1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1.9989999999999999</v>
      </c>
      <c r="J950">
        <v>1</v>
      </c>
      <c r="K950" s="1">
        <f t="shared" si="98"/>
        <v>-1.758153056023851</v>
      </c>
      <c r="L950" s="1">
        <v>0</v>
      </c>
      <c r="M950" s="1">
        <f t="shared" si="99"/>
        <v>0.17236291466855119</v>
      </c>
      <c r="N950" s="1">
        <f t="shared" si="100"/>
        <v>1</v>
      </c>
      <c r="O950" s="1">
        <f t="shared" si="101"/>
        <v>0.1470218074215367</v>
      </c>
      <c r="P950" s="1">
        <f t="shared" si="102"/>
        <v>0.8529781925784633</v>
      </c>
      <c r="Q950" s="1">
        <f t="shared" si="103"/>
        <v>0.1470218074215367</v>
      </c>
      <c r="R950" s="2">
        <f t="shared" si="104"/>
        <v>-1.9171743533997729</v>
      </c>
    </row>
    <row r="951" spans="1:18" x14ac:dyDescent="0.75">
      <c r="A951">
        <v>106</v>
      </c>
      <c r="B951">
        <v>2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1</v>
      </c>
      <c r="I951">
        <v>1.399</v>
      </c>
      <c r="J951">
        <v>0</v>
      </c>
      <c r="K951" s="1">
        <f t="shared" si="98"/>
        <v>-2.2897116529770853</v>
      </c>
      <c r="L951" s="1">
        <v>0</v>
      </c>
      <c r="M951" s="1">
        <f t="shared" si="99"/>
        <v>0.10129566594693437</v>
      </c>
      <c r="N951" s="1">
        <f t="shared" si="100"/>
        <v>1</v>
      </c>
      <c r="O951" s="1">
        <f t="shared" si="101"/>
        <v>9.1978629426310007E-2</v>
      </c>
      <c r="P951" s="1">
        <f t="shared" si="102"/>
        <v>0.90802137057368992</v>
      </c>
      <c r="Q951" s="1">
        <f t="shared" si="103"/>
        <v>0.90802137057368992</v>
      </c>
      <c r="R951" s="2">
        <f t="shared" si="104"/>
        <v>-9.648736478370025E-2</v>
      </c>
    </row>
    <row r="952" spans="1:18" x14ac:dyDescent="0.75">
      <c r="A952">
        <v>106</v>
      </c>
      <c r="B952">
        <v>3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1.9989999999999999</v>
      </c>
      <c r="J952">
        <v>1</v>
      </c>
      <c r="K952" s="1">
        <f t="shared" si="98"/>
        <v>-0.62385653604022995</v>
      </c>
      <c r="L952" s="1">
        <v>0</v>
      </c>
      <c r="M952" s="1">
        <f t="shared" si="99"/>
        <v>0.53587383073476125</v>
      </c>
      <c r="N952" s="1">
        <f t="shared" si="100"/>
        <v>1</v>
      </c>
      <c r="O952" s="1">
        <f t="shared" si="101"/>
        <v>0.34890485143457356</v>
      </c>
      <c r="P952" s="1">
        <f t="shared" si="102"/>
        <v>0.6510951485654265</v>
      </c>
      <c r="Q952" s="1">
        <f t="shared" si="103"/>
        <v>0.34890485143457356</v>
      </c>
      <c r="R952" s="2">
        <f t="shared" si="104"/>
        <v>-1.0529560259431936</v>
      </c>
    </row>
    <row r="953" spans="1:18" x14ac:dyDescent="0.75">
      <c r="A953">
        <v>106</v>
      </c>
      <c r="B953">
        <v>4</v>
      </c>
      <c r="C953">
        <v>0</v>
      </c>
      <c r="D953">
        <v>0</v>
      </c>
      <c r="E953">
        <v>1</v>
      </c>
      <c r="F953">
        <v>1</v>
      </c>
      <c r="G953">
        <v>0</v>
      </c>
      <c r="H953">
        <v>0</v>
      </c>
      <c r="I953">
        <v>1.6989999999999998</v>
      </c>
      <c r="J953">
        <v>0</v>
      </c>
      <c r="K953" s="1">
        <f t="shared" si="98"/>
        <v>0.12368257585403408</v>
      </c>
      <c r="L953" s="1">
        <v>0</v>
      </c>
      <c r="M953" s="1">
        <f t="shared" si="99"/>
        <v>1.1316565988519474</v>
      </c>
      <c r="N953" s="1">
        <f t="shared" si="100"/>
        <v>1</v>
      </c>
      <c r="O953" s="1">
        <f t="shared" si="101"/>
        <v>0.53088128709916371</v>
      </c>
      <c r="P953" s="1">
        <f t="shared" si="102"/>
        <v>0.4691187129008364</v>
      </c>
      <c r="Q953" s="1">
        <f t="shared" si="103"/>
        <v>0.4691187129008364</v>
      </c>
      <c r="R953" s="2">
        <f t="shared" si="104"/>
        <v>-0.75689942337356675</v>
      </c>
    </row>
    <row r="954" spans="1:18" x14ac:dyDescent="0.75">
      <c r="A954">
        <v>106</v>
      </c>
      <c r="B954">
        <v>5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1</v>
      </c>
      <c r="I954">
        <v>1.9989999999999999</v>
      </c>
      <c r="J954">
        <v>0</v>
      </c>
      <c r="K954" s="1">
        <f t="shared" si="98"/>
        <v>-2.3955412150206747</v>
      </c>
      <c r="L954" s="1">
        <v>0</v>
      </c>
      <c r="M954" s="1">
        <f t="shared" si="99"/>
        <v>9.1123348249744496E-2</v>
      </c>
      <c r="N954" s="1">
        <f t="shared" si="100"/>
        <v>1</v>
      </c>
      <c r="O954" s="1">
        <f t="shared" si="101"/>
        <v>8.3513333662884381E-2</v>
      </c>
      <c r="P954" s="1">
        <f t="shared" si="102"/>
        <v>0.91648666633711562</v>
      </c>
      <c r="Q954" s="1">
        <f t="shared" si="103"/>
        <v>0.91648666633711562</v>
      </c>
      <c r="R954" s="2">
        <f t="shared" si="104"/>
        <v>-8.7207760267437304E-2</v>
      </c>
    </row>
    <row r="955" spans="1:18" x14ac:dyDescent="0.75">
      <c r="A955">
        <v>106</v>
      </c>
      <c r="B955">
        <v>6</v>
      </c>
      <c r="C955">
        <v>1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1.399</v>
      </c>
      <c r="J955">
        <v>1</v>
      </c>
      <c r="K955" s="1">
        <f t="shared" si="98"/>
        <v>9.5601537840961814E-2</v>
      </c>
      <c r="L955" s="1">
        <v>0</v>
      </c>
      <c r="M955" s="1">
        <f t="shared" si="99"/>
        <v>1.1003205405340635</v>
      </c>
      <c r="N955" s="1">
        <f t="shared" si="100"/>
        <v>1</v>
      </c>
      <c r="O955" s="1">
        <f t="shared" si="101"/>
        <v>0.52388219764506849</v>
      </c>
      <c r="P955" s="1">
        <f t="shared" si="102"/>
        <v>0.4761178023549314</v>
      </c>
      <c r="Q955" s="1">
        <f t="shared" si="103"/>
        <v>0.52388219764506849</v>
      </c>
      <c r="R955" s="2">
        <f t="shared" si="104"/>
        <v>-0.64648843358992203</v>
      </c>
    </row>
    <row r="956" spans="1:18" x14ac:dyDescent="0.75">
      <c r="A956">
        <v>106</v>
      </c>
      <c r="B956">
        <v>7</v>
      </c>
      <c r="C956">
        <v>0</v>
      </c>
      <c r="D956">
        <v>0</v>
      </c>
      <c r="E956">
        <v>1</v>
      </c>
      <c r="F956">
        <v>0</v>
      </c>
      <c r="G956">
        <v>1</v>
      </c>
      <c r="H956">
        <v>0</v>
      </c>
      <c r="I956">
        <v>1.399</v>
      </c>
      <c r="J956">
        <v>1</v>
      </c>
      <c r="K956" s="1">
        <f t="shared" si="98"/>
        <v>-0.87670334407292549</v>
      </c>
      <c r="L956" s="1">
        <v>0</v>
      </c>
      <c r="M956" s="1">
        <f t="shared" si="99"/>
        <v>0.41615256462262679</v>
      </c>
      <c r="N956" s="1">
        <f t="shared" si="100"/>
        <v>1</v>
      </c>
      <c r="O956" s="1">
        <f t="shared" si="101"/>
        <v>0.29386139249306253</v>
      </c>
      <c r="P956" s="1">
        <f t="shared" si="102"/>
        <v>0.70613860750693758</v>
      </c>
      <c r="Q956" s="1">
        <f t="shared" si="103"/>
        <v>0.29386139249306253</v>
      </c>
      <c r="R956" s="2">
        <f t="shared" si="104"/>
        <v>-1.2246470769181139</v>
      </c>
    </row>
    <row r="957" spans="1:18" x14ac:dyDescent="0.75">
      <c r="A957">
        <v>106</v>
      </c>
      <c r="B957">
        <v>8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1</v>
      </c>
      <c r="I957">
        <v>1.6989999999999998</v>
      </c>
      <c r="J957">
        <v>0</v>
      </c>
      <c r="K957" s="1">
        <f t="shared" si="98"/>
        <v>-2.4236222530337468</v>
      </c>
      <c r="L957" s="1">
        <v>0</v>
      </c>
      <c r="M957" s="1">
        <f t="shared" si="99"/>
        <v>8.8600103514750117E-2</v>
      </c>
      <c r="N957" s="1">
        <f t="shared" si="100"/>
        <v>1</v>
      </c>
      <c r="O957" s="1">
        <f t="shared" si="101"/>
        <v>8.1389027273365139E-2</v>
      </c>
      <c r="P957" s="1">
        <f t="shared" si="102"/>
        <v>0.91861097272663483</v>
      </c>
      <c r="Q957" s="1">
        <f t="shared" si="103"/>
        <v>0.91861097272663483</v>
      </c>
      <c r="R957" s="2">
        <f t="shared" si="104"/>
        <v>-8.4892562107752437E-2</v>
      </c>
    </row>
    <row r="958" spans="1:18" x14ac:dyDescent="0.75">
      <c r="A958">
        <v>106</v>
      </c>
      <c r="B958">
        <v>9</v>
      </c>
      <c r="C958">
        <v>0</v>
      </c>
      <c r="D958">
        <v>1</v>
      </c>
      <c r="E958">
        <v>0</v>
      </c>
      <c r="F958">
        <v>0</v>
      </c>
      <c r="G958">
        <v>1</v>
      </c>
      <c r="H958">
        <v>0</v>
      </c>
      <c r="I958">
        <v>1.6989999999999998</v>
      </c>
      <c r="J958">
        <v>1</v>
      </c>
      <c r="K958" s="1">
        <f t="shared" si="98"/>
        <v>-1.6242424559671893</v>
      </c>
      <c r="L958" s="1">
        <v>0</v>
      </c>
      <c r="M958" s="1">
        <f t="shared" si="99"/>
        <v>0.19706090098414894</v>
      </c>
      <c r="N958" s="1">
        <f t="shared" si="100"/>
        <v>1</v>
      </c>
      <c r="O958" s="1">
        <f t="shared" si="101"/>
        <v>0.16462061439158004</v>
      </c>
      <c r="P958" s="1">
        <f t="shared" si="102"/>
        <v>0.83537938560842007</v>
      </c>
      <c r="Q958" s="1">
        <f t="shared" si="103"/>
        <v>0.16462061439158004</v>
      </c>
      <c r="R958" s="2">
        <f t="shared" si="104"/>
        <v>-1.8041117592639448</v>
      </c>
    </row>
    <row r="959" spans="1:18" x14ac:dyDescent="0.75">
      <c r="A959">
        <v>107</v>
      </c>
      <c r="B959">
        <v>1</v>
      </c>
      <c r="C959">
        <v>1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1.9989999999999999</v>
      </c>
      <c r="J959">
        <v>0</v>
      </c>
      <c r="K959" s="1">
        <f t="shared" si="98"/>
        <v>-1.758153056023851</v>
      </c>
      <c r="L959" s="1">
        <v>0</v>
      </c>
      <c r="M959" s="1">
        <f t="shared" si="99"/>
        <v>0.17236291466855119</v>
      </c>
      <c r="N959" s="1">
        <f t="shared" si="100"/>
        <v>1</v>
      </c>
      <c r="O959" s="1">
        <f t="shared" si="101"/>
        <v>0.1470218074215367</v>
      </c>
      <c r="P959" s="1">
        <f t="shared" si="102"/>
        <v>0.8529781925784633</v>
      </c>
      <c r="Q959" s="1">
        <f t="shared" si="103"/>
        <v>0.8529781925784633</v>
      </c>
      <c r="R959" s="2">
        <f t="shared" si="104"/>
        <v>-0.15902129737592208</v>
      </c>
    </row>
    <row r="960" spans="1:18" x14ac:dyDescent="0.75">
      <c r="A960">
        <v>107</v>
      </c>
      <c r="B960">
        <v>2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1</v>
      </c>
      <c r="I960">
        <v>1.399</v>
      </c>
      <c r="J960">
        <v>0</v>
      </c>
      <c r="K960" s="1">
        <f t="shared" si="98"/>
        <v>-2.2897116529770853</v>
      </c>
      <c r="L960" s="1">
        <v>0</v>
      </c>
      <c r="M960" s="1">
        <f t="shared" si="99"/>
        <v>0.10129566594693437</v>
      </c>
      <c r="N960" s="1">
        <f t="shared" si="100"/>
        <v>1</v>
      </c>
      <c r="O960" s="1">
        <f t="shared" si="101"/>
        <v>9.1978629426310007E-2</v>
      </c>
      <c r="P960" s="1">
        <f t="shared" si="102"/>
        <v>0.90802137057368992</v>
      </c>
      <c r="Q960" s="1">
        <f t="shared" si="103"/>
        <v>0.90802137057368992</v>
      </c>
      <c r="R960" s="2">
        <f t="shared" si="104"/>
        <v>-9.648736478370025E-2</v>
      </c>
    </row>
    <row r="961" spans="1:18" x14ac:dyDescent="0.75">
      <c r="A961">
        <v>107</v>
      </c>
      <c r="B961">
        <v>3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1.9989999999999999</v>
      </c>
      <c r="J961">
        <v>0</v>
      </c>
      <c r="K961" s="1">
        <f t="shared" si="98"/>
        <v>-0.62385653604022995</v>
      </c>
      <c r="L961" s="1">
        <v>0</v>
      </c>
      <c r="M961" s="1">
        <f t="shared" si="99"/>
        <v>0.53587383073476125</v>
      </c>
      <c r="N961" s="1">
        <f t="shared" si="100"/>
        <v>1</v>
      </c>
      <c r="O961" s="1">
        <f t="shared" si="101"/>
        <v>0.34890485143457356</v>
      </c>
      <c r="P961" s="1">
        <f t="shared" si="102"/>
        <v>0.6510951485654265</v>
      </c>
      <c r="Q961" s="1">
        <f t="shared" si="103"/>
        <v>0.6510951485654265</v>
      </c>
      <c r="R961" s="2">
        <f t="shared" si="104"/>
        <v>-0.42909948990296365</v>
      </c>
    </row>
    <row r="962" spans="1:18" x14ac:dyDescent="0.75">
      <c r="A962">
        <v>107</v>
      </c>
      <c r="B962">
        <v>4</v>
      </c>
      <c r="C962">
        <v>0</v>
      </c>
      <c r="D962">
        <v>0</v>
      </c>
      <c r="E962">
        <v>1</v>
      </c>
      <c r="F962">
        <v>1</v>
      </c>
      <c r="G962">
        <v>0</v>
      </c>
      <c r="H962">
        <v>0</v>
      </c>
      <c r="I962">
        <v>1.6989999999999998</v>
      </c>
      <c r="J962">
        <v>0</v>
      </c>
      <c r="K962" s="1">
        <f t="shared" si="98"/>
        <v>0.12368257585403408</v>
      </c>
      <c r="L962" s="1">
        <v>0</v>
      </c>
      <c r="M962" s="1">
        <f t="shared" si="99"/>
        <v>1.1316565988519474</v>
      </c>
      <c r="N962" s="1">
        <f t="shared" si="100"/>
        <v>1</v>
      </c>
      <c r="O962" s="1">
        <f t="shared" si="101"/>
        <v>0.53088128709916371</v>
      </c>
      <c r="P962" s="1">
        <f t="shared" si="102"/>
        <v>0.4691187129008364</v>
      </c>
      <c r="Q962" s="1">
        <f t="shared" si="103"/>
        <v>0.4691187129008364</v>
      </c>
      <c r="R962" s="2">
        <f t="shared" si="104"/>
        <v>-0.75689942337356675</v>
      </c>
    </row>
    <row r="963" spans="1:18" x14ac:dyDescent="0.75">
      <c r="A963">
        <v>107</v>
      </c>
      <c r="B963">
        <v>5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1</v>
      </c>
      <c r="I963">
        <v>1.9989999999999999</v>
      </c>
      <c r="J963">
        <v>0</v>
      </c>
      <c r="K963" s="1">
        <f t="shared" si="98"/>
        <v>-2.3955412150206747</v>
      </c>
      <c r="L963" s="1">
        <v>0</v>
      </c>
      <c r="M963" s="1">
        <f t="shared" si="99"/>
        <v>9.1123348249744496E-2</v>
      </c>
      <c r="N963" s="1">
        <f t="shared" si="100"/>
        <v>1</v>
      </c>
      <c r="O963" s="1">
        <f t="shared" si="101"/>
        <v>8.3513333662884381E-2</v>
      </c>
      <c r="P963" s="1">
        <f t="shared" si="102"/>
        <v>0.91648666633711562</v>
      </c>
      <c r="Q963" s="1">
        <f t="shared" si="103"/>
        <v>0.91648666633711562</v>
      </c>
      <c r="R963" s="2">
        <f t="shared" si="104"/>
        <v>-8.7207760267437304E-2</v>
      </c>
    </row>
    <row r="964" spans="1:18" x14ac:dyDescent="0.75">
      <c r="A964">
        <v>107</v>
      </c>
      <c r="B964">
        <v>6</v>
      </c>
      <c r="C964">
        <v>1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1.399</v>
      </c>
      <c r="J964">
        <v>0</v>
      </c>
      <c r="K964" s="1">
        <f t="shared" si="98"/>
        <v>9.5601537840961814E-2</v>
      </c>
      <c r="L964" s="1">
        <v>0</v>
      </c>
      <c r="M964" s="1">
        <f t="shared" si="99"/>
        <v>1.1003205405340635</v>
      </c>
      <c r="N964" s="1">
        <f t="shared" si="100"/>
        <v>1</v>
      </c>
      <c r="O964" s="1">
        <f t="shared" si="101"/>
        <v>0.52388219764506849</v>
      </c>
      <c r="P964" s="1">
        <f t="shared" si="102"/>
        <v>0.4761178023549314</v>
      </c>
      <c r="Q964" s="1">
        <f t="shared" si="103"/>
        <v>0.4761178023549314</v>
      </c>
      <c r="R964" s="2">
        <f t="shared" si="104"/>
        <v>-0.74208997143088384</v>
      </c>
    </row>
    <row r="965" spans="1:18" x14ac:dyDescent="0.75">
      <c r="A965">
        <v>107</v>
      </c>
      <c r="B965">
        <v>7</v>
      </c>
      <c r="C965">
        <v>0</v>
      </c>
      <c r="D965">
        <v>0</v>
      </c>
      <c r="E965">
        <v>1</v>
      </c>
      <c r="F965">
        <v>0</v>
      </c>
      <c r="G965">
        <v>1</v>
      </c>
      <c r="H965">
        <v>0</v>
      </c>
      <c r="I965">
        <v>1.399</v>
      </c>
      <c r="J965">
        <v>0</v>
      </c>
      <c r="K965" s="1">
        <f t="shared" si="98"/>
        <v>-0.87670334407292549</v>
      </c>
      <c r="L965" s="1">
        <v>0</v>
      </c>
      <c r="M965" s="1">
        <f t="shared" si="99"/>
        <v>0.41615256462262679</v>
      </c>
      <c r="N965" s="1">
        <f t="shared" si="100"/>
        <v>1</v>
      </c>
      <c r="O965" s="1">
        <f t="shared" si="101"/>
        <v>0.29386139249306253</v>
      </c>
      <c r="P965" s="1">
        <f t="shared" si="102"/>
        <v>0.70613860750693758</v>
      </c>
      <c r="Q965" s="1">
        <f t="shared" si="103"/>
        <v>0.70613860750693758</v>
      </c>
      <c r="R965" s="2">
        <f t="shared" si="104"/>
        <v>-0.34794373284518837</v>
      </c>
    </row>
    <row r="966" spans="1:18" x14ac:dyDescent="0.75">
      <c r="A966">
        <v>107</v>
      </c>
      <c r="B966">
        <v>8</v>
      </c>
      <c r="C966">
        <v>1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1.6989999999999998</v>
      </c>
      <c r="J966">
        <v>0</v>
      </c>
      <c r="K966" s="1">
        <f t="shared" ref="K966:K985" si="105">$E$1+C966*$G$1+D966*$I$1+F966*$K$1+G966*$M$1+I966*$O$1</f>
        <v>-2.4236222530337468</v>
      </c>
      <c r="L966" s="1">
        <v>0</v>
      </c>
      <c r="M966" s="1">
        <f t="shared" ref="M966:M985" si="106">EXP(K966)</f>
        <v>8.8600103514750117E-2</v>
      </c>
      <c r="N966" s="1">
        <f t="shared" ref="N966:N985" si="107">EXP(L966)</f>
        <v>1</v>
      </c>
      <c r="O966" s="1">
        <f t="shared" ref="O966:O985" si="108">M966/(M966+N966)</f>
        <v>8.1389027273365139E-2</v>
      </c>
      <c r="P966" s="1">
        <f t="shared" ref="P966:P985" si="109">N966/(M966+N966)</f>
        <v>0.91861097272663483</v>
      </c>
      <c r="Q966" s="1">
        <f t="shared" ref="Q966:Q985" si="110">O966^J966*P966^(1-J966)</f>
        <v>0.91861097272663483</v>
      </c>
      <c r="R966" s="2">
        <f t="shared" ref="R966:R985" si="111">LN(Q966)</f>
        <v>-8.4892562107752437E-2</v>
      </c>
    </row>
    <row r="967" spans="1:18" x14ac:dyDescent="0.75">
      <c r="A967">
        <v>107</v>
      </c>
      <c r="B967">
        <v>9</v>
      </c>
      <c r="C967">
        <v>0</v>
      </c>
      <c r="D967">
        <v>1</v>
      </c>
      <c r="E967">
        <v>0</v>
      </c>
      <c r="F967">
        <v>0</v>
      </c>
      <c r="G967">
        <v>1</v>
      </c>
      <c r="H967">
        <v>0</v>
      </c>
      <c r="I967">
        <v>1.6989999999999998</v>
      </c>
      <c r="J967">
        <v>0</v>
      </c>
      <c r="K967" s="1">
        <f t="shared" si="105"/>
        <v>-1.6242424559671893</v>
      </c>
      <c r="L967" s="1">
        <v>0</v>
      </c>
      <c r="M967" s="1">
        <f t="shared" si="106"/>
        <v>0.19706090098414894</v>
      </c>
      <c r="N967" s="1">
        <f t="shared" si="107"/>
        <v>1</v>
      </c>
      <c r="O967" s="1">
        <f t="shared" si="108"/>
        <v>0.16462061439158004</v>
      </c>
      <c r="P967" s="1">
        <f t="shared" si="109"/>
        <v>0.83537938560842007</v>
      </c>
      <c r="Q967" s="1">
        <f t="shared" si="110"/>
        <v>0.83537938560842007</v>
      </c>
      <c r="R967" s="2">
        <f t="shared" si="111"/>
        <v>-0.17986930329675568</v>
      </c>
    </row>
    <row r="968" spans="1:18" x14ac:dyDescent="0.75">
      <c r="A968">
        <v>108</v>
      </c>
      <c r="B968">
        <v>1</v>
      </c>
      <c r="C968">
        <v>1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1.9989999999999999</v>
      </c>
      <c r="J968">
        <v>1</v>
      </c>
      <c r="K968" s="1">
        <f t="shared" si="105"/>
        <v>-1.758153056023851</v>
      </c>
      <c r="L968" s="1">
        <v>0</v>
      </c>
      <c r="M968" s="1">
        <f t="shared" si="106"/>
        <v>0.17236291466855119</v>
      </c>
      <c r="N968" s="1">
        <f t="shared" si="107"/>
        <v>1</v>
      </c>
      <c r="O968" s="1">
        <f t="shared" si="108"/>
        <v>0.1470218074215367</v>
      </c>
      <c r="P968" s="1">
        <f t="shared" si="109"/>
        <v>0.8529781925784633</v>
      </c>
      <c r="Q968" s="1">
        <f t="shared" si="110"/>
        <v>0.1470218074215367</v>
      </c>
      <c r="R968" s="2">
        <f t="shared" si="111"/>
        <v>-1.9171743533997729</v>
      </c>
    </row>
    <row r="969" spans="1:18" x14ac:dyDescent="0.75">
      <c r="A969">
        <v>108</v>
      </c>
      <c r="B969">
        <v>2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1</v>
      </c>
      <c r="I969">
        <v>1.399</v>
      </c>
      <c r="J969">
        <v>1</v>
      </c>
      <c r="K969" s="1">
        <f t="shared" si="105"/>
        <v>-2.2897116529770853</v>
      </c>
      <c r="L969" s="1">
        <v>0</v>
      </c>
      <c r="M969" s="1">
        <f t="shared" si="106"/>
        <v>0.10129566594693437</v>
      </c>
      <c r="N969" s="1">
        <f t="shared" si="107"/>
        <v>1</v>
      </c>
      <c r="O969" s="1">
        <f t="shared" si="108"/>
        <v>9.1978629426310007E-2</v>
      </c>
      <c r="P969" s="1">
        <f t="shared" si="109"/>
        <v>0.90802137057368992</v>
      </c>
      <c r="Q969" s="1">
        <f t="shared" si="110"/>
        <v>9.1978629426310007E-2</v>
      </c>
      <c r="R969" s="2">
        <f t="shared" si="111"/>
        <v>-2.3861990177607857</v>
      </c>
    </row>
    <row r="970" spans="1:18" x14ac:dyDescent="0.75">
      <c r="A970">
        <v>108</v>
      </c>
      <c r="B970">
        <v>3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1.9989999999999999</v>
      </c>
      <c r="J970">
        <v>1</v>
      </c>
      <c r="K970" s="1">
        <f t="shared" si="105"/>
        <v>-0.62385653604022995</v>
      </c>
      <c r="L970" s="1">
        <v>0</v>
      </c>
      <c r="M970" s="1">
        <f t="shared" si="106"/>
        <v>0.53587383073476125</v>
      </c>
      <c r="N970" s="1">
        <f t="shared" si="107"/>
        <v>1</v>
      </c>
      <c r="O970" s="1">
        <f t="shared" si="108"/>
        <v>0.34890485143457356</v>
      </c>
      <c r="P970" s="1">
        <f t="shared" si="109"/>
        <v>0.6510951485654265</v>
      </c>
      <c r="Q970" s="1">
        <f t="shared" si="110"/>
        <v>0.34890485143457356</v>
      </c>
      <c r="R970" s="2">
        <f t="shared" si="111"/>
        <v>-1.0529560259431936</v>
      </c>
    </row>
    <row r="971" spans="1:18" x14ac:dyDescent="0.75">
      <c r="A971">
        <v>108</v>
      </c>
      <c r="B971">
        <v>4</v>
      </c>
      <c r="C971">
        <v>0</v>
      </c>
      <c r="D971">
        <v>0</v>
      </c>
      <c r="E971">
        <v>1</v>
      </c>
      <c r="F971">
        <v>1</v>
      </c>
      <c r="G971">
        <v>0</v>
      </c>
      <c r="H971">
        <v>0</v>
      </c>
      <c r="I971">
        <v>1.6989999999999998</v>
      </c>
      <c r="J971">
        <v>1</v>
      </c>
      <c r="K971" s="1">
        <f t="shared" si="105"/>
        <v>0.12368257585403408</v>
      </c>
      <c r="L971" s="1">
        <v>0</v>
      </c>
      <c r="M971" s="1">
        <f t="shared" si="106"/>
        <v>1.1316565988519474</v>
      </c>
      <c r="N971" s="1">
        <f t="shared" si="107"/>
        <v>1</v>
      </c>
      <c r="O971" s="1">
        <f t="shared" si="108"/>
        <v>0.53088128709916371</v>
      </c>
      <c r="P971" s="1">
        <f t="shared" si="109"/>
        <v>0.4691187129008364</v>
      </c>
      <c r="Q971" s="1">
        <f t="shared" si="110"/>
        <v>0.53088128709916371</v>
      </c>
      <c r="R971" s="2">
        <f t="shared" si="111"/>
        <v>-0.63321684751953244</v>
      </c>
    </row>
    <row r="972" spans="1:18" x14ac:dyDescent="0.75">
      <c r="A972">
        <v>108</v>
      </c>
      <c r="B972">
        <v>5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1</v>
      </c>
      <c r="I972">
        <v>1.9989999999999999</v>
      </c>
      <c r="J972">
        <v>0</v>
      </c>
      <c r="K972" s="1">
        <f t="shared" si="105"/>
        <v>-2.3955412150206747</v>
      </c>
      <c r="L972" s="1">
        <v>0</v>
      </c>
      <c r="M972" s="1">
        <f t="shared" si="106"/>
        <v>9.1123348249744496E-2</v>
      </c>
      <c r="N972" s="1">
        <f t="shared" si="107"/>
        <v>1</v>
      </c>
      <c r="O972" s="1">
        <f t="shared" si="108"/>
        <v>8.3513333662884381E-2</v>
      </c>
      <c r="P972" s="1">
        <f t="shared" si="109"/>
        <v>0.91648666633711562</v>
      </c>
      <c r="Q972" s="1">
        <f t="shared" si="110"/>
        <v>0.91648666633711562</v>
      </c>
      <c r="R972" s="2">
        <f t="shared" si="111"/>
        <v>-8.7207760267437304E-2</v>
      </c>
    </row>
    <row r="973" spans="1:18" x14ac:dyDescent="0.75">
      <c r="A973">
        <v>108</v>
      </c>
      <c r="B973">
        <v>6</v>
      </c>
      <c r="C973">
        <v>1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1.399</v>
      </c>
      <c r="J973">
        <v>1</v>
      </c>
      <c r="K973" s="1">
        <f t="shared" si="105"/>
        <v>9.5601537840961814E-2</v>
      </c>
      <c r="L973" s="1">
        <v>0</v>
      </c>
      <c r="M973" s="1">
        <f t="shared" si="106"/>
        <v>1.1003205405340635</v>
      </c>
      <c r="N973" s="1">
        <f t="shared" si="107"/>
        <v>1</v>
      </c>
      <c r="O973" s="1">
        <f t="shared" si="108"/>
        <v>0.52388219764506849</v>
      </c>
      <c r="P973" s="1">
        <f t="shared" si="109"/>
        <v>0.4761178023549314</v>
      </c>
      <c r="Q973" s="1">
        <f t="shared" si="110"/>
        <v>0.52388219764506849</v>
      </c>
      <c r="R973" s="2">
        <f t="shared" si="111"/>
        <v>-0.64648843358992203</v>
      </c>
    </row>
    <row r="974" spans="1:18" x14ac:dyDescent="0.75">
      <c r="A974">
        <v>108</v>
      </c>
      <c r="B974">
        <v>7</v>
      </c>
      <c r="C974">
        <v>0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1.399</v>
      </c>
      <c r="J974">
        <v>1</v>
      </c>
      <c r="K974" s="1">
        <f t="shared" si="105"/>
        <v>-0.87670334407292549</v>
      </c>
      <c r="L974" s="1">
        <v>0</v>
      </c>
      <c r="M974" s="1">
        <f t="shared" si="106"/>
        <v>0.41615256462262679</v>
      </c>
      <c r="N974" s="1">
        <f t="shared" si="107"/>
        <v>1</v>
      </c>
      <c r="O974" s="1">
        <f t="shared" si="108"/>
        <v>0.29386139249306253</v>
      </c>
      <c r="P974" s="1">
        <f t="shared" si="109"/>
        <v>0.70613860750693758</v>
      </c>
      <c r="Q974" s="1">
        <f t="shared" si="110"/>
        <v>0.29386139249306253</v>
      </c>
      <c r="R974" s="2">
        <f t="shared" si="111"/>
        <v>-1.2246470769181139</v>
      </c>
    </row>
    <row r="975" spans="1:18" x14ac:dyDescent="0.75">
      <c r="A975">
        <v>108</v>
      </c>
      <c r="B975">
        <v>8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1.6989999999999998</v>
      </c>
      <c r="J975">
        <v>0</v>
      </c>
      <c r="K975" s="1">
        <f t="shared" si="105"/>
        <v>-2.4236222530337468</v>
      </c>
      <c r="L975" s="1">
        <v>0</v>
      </c>
      <c r="M975" s="1">
        <f t="shared" si="106"/>
        <v>8.8600103514750117E-2</v>
      </c>
      <c r="N975" s="1">
        <f t="shared" si="107"/>
        <v>1</v>
      </c>
      <c r="O975" s="1">
        <f t="shared" si="108"/>
        <v>8.1389027273365139E-2</v>
      </c>
      <c r="P975" s="1">
        <f t="shared" si="109"/>
        <v>0.91861097272663483</v>
      </c>
      <c r="Q975" s="1">
        <f t="shared" si="110"/>
        <v>0.91861097272663483</v>
      </c>
      <c r="R975" s="2">
        <f t="shared" si="111"/>
        <v>-8.4892562107752437E-2</v>
      </c>
    </row>
    <row r="976" spans="1:18" x14ac:dyDescent="0.75">
      <c r="A976">
        <v>108</v>
      </c>
      <c r="B976">
        <v>9</v>
      </c>
      <c r="C976">
        <v>0</v>
      </c>
      <c r="D976">
        <v>1</v>
      </c>
      <c r="E976">
        <v>0</v>
      </c>
      <c r="F976">
        <v>0</v>
      </c>
      <c r="G976">
        <v>1</v>
      </c>
      <c r="H976">
        <v>0</v>
      </c>
      <c r="I976">
        <v>1.6989999999999998</v>
      </c>
      <c r="J976">
        <v>1</v>
      </c>
      <c r="K976" s="1">
        <f t="shared" si="105"/>
        <v>-1.6242424559671893</v>
      </c>
      <c r="L976" s="1">
        <v>0</v>
      </c>
      <c r="M976" s="1">
        <f t="shared" si="106"/>
        <v>0.19706090098414894</v>
      </c>
      <c r="N976" s="1">
        <f t="shared" si="107"/>
        <v>1</v>
      </c>
      <c r="O976" s="1">
        <f t="shared" si="108"/>
        <v>0.16462061439158004</v>
      </c>
      <c r="P976" s="1">
        <f t="shared" si="109"/>
        <v>0.83537938560842007</v>
      </c>
      <c r="Q976" s="1">
        <f t="shared" si="110"/>
        <v>0.16462061439158004</v>
      </c>
      <c r="R976" s="2">
        <f t="shared" si="111"/>
        <v>-1.8041117592639448</v>
      </c>
    </row>
    <row r="977" spans="1:18" x14ac:dyDescent="0.75">
      <c r="A977">
        <v>109</v>
      </c>
      <c r="B977">
        <v>1</v>
      </c>
      <c r="C977">
        <v>1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1.9989999999999999</v>
      </c>
      <c r="J977">
        <v>0</v>
      </c>
      <c r="K977" s="1">
        <f t="shared" si="105"/>
        <v>-1.758153056023851</v>
      </c>
      <c r="L977" s="1">
        <v>0</v>
      </c>
      <c r="M977" s="1">
        <f t="shared" si="106"/>
        <v>0.17236291466855119</v>
      </c>
      <c r="N977" s="1">
        <f t="shared" si="107"/>
        <v>1</v>
      </c>
      <c r="O977" s="1">
        <f t="shared" si="108"/>
        <v>0.1470218074215367</v>
      </c>
      <c r="P977" s="1">
        <f t="shared" si="109"/>
        <v>0.8529781925784633</v>
      </c>
      <c r="Q977" s="1">
        <f t="shared" si="110"/>
        <v>0.8529781925784633</v>
      </c>
      <c r="R977" s="2">
        <f t="shared" si="111"/>
        <v>-0.15902129737592208</v>
      </c>
    </row>
    <row r="978" spans="1:18" x14ac:dyDescent="0.75">
      <c r="A978">
        <v>109</v>
      </c>
      <c r="B978">
        <v>2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1</v>
      </c>
      <c r="I978">
        <v>1.399</v>
      </c>
      <c r="J978">
        <v>0</v>
      </c>
      <c r="K978" s="1">
        <f t="shared" si="105"/>
        <v>-2.2897116529770853</v>
      </c>
      <c r="L978" s="1">
        <v>0</v>
      </c>
      <c r="M978" s="1">
        <f t="shared" si="106"/>
        <v>0.10129566594693437</v>
      </c>
      <c r="N978" s="1">
        <f t="shared" si="107"/>
        <v>1</v>
      </c>
      <c r="O978" s="1">
        <f t="shared" si="108"/>
        <v>9.1978629426310007E-2</v>
      </c>
      <c r="P978" s="1">
        <f t="shared" si="109"/>
        <v>0.90802137057368992</v>
      </c>
      <c r="Q978" s="1">
        <f t="shared" si="110"/>
        <v>0.90802137057368992</v>
      </c>
      <c r="R978" s="2">
        <f t="shared" si="111"/>
        <v>-9.648736478370025E-2</v>
      </c>
    </row>
    <row r="979" spans="1:18" x14ac:dyDescent="0.75">
      <c r="A979">
        <v>109</v>
      </c>
      <c r="B979">
        <v>3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1.9989999999999999</v>
      </c>
      <c r="J979">
        <v>1</v>
      </c>
      <c r="K979" s="1">
        <f t="shared" si="105"/>
        <v>-0.62385653604022995</v>
      </c>
      <c r="L979" s="1">
        <v>0</v>
      </c>
      <c r="M979" s="1">
        <f t="shared" si="106"/>
        <v>0.53587383073476125</v>
      </c>
      <c r="N979" s="1">
        <f t="shared" si="107"/>
        <v>1</v>
      </c>
      <c r="O979" s="1">
        <f t="shared" si="108"/>
        <v>0.34890485143457356</v>
      </c>
      <c r="P979" s="1">
        <f t="shared" si="109"/>
        <v>0.6510951485654265</v>
      </c>
      <c r="Q979" s="1">
        <f t="shared" si="110"/>
        <v>0.34890485143457356</v>
      </c>
      <c r="R979" s="2">
        <f t="shared" si="111"/>
        <v>-1.0529560259431936</v>
      </c>
    </row>
    <row r="980" spans="1:18" x14ac:dyDescent="0.75">
      <c r="A980">
        <v>109</v>
      </c>
      <c r="B980">
        <v>4</v>
      </c>
      <c r="C980">
        <v>0</v>
      </c>
      <c r="D980">
        <v>0</v>
      </c>
      <c r="E980">
        <v>1</v>
      </c>
      <c r="F980">
        <v>1</v>
      </c>
      <c r="G980">
        <v>0</v>
      </c>
      <c r="H980">
        <v>0</v>
      </c>
      <c r="I980">
        <v>1.6989999999999998</v>
      </c>
      <c r="J980">
        <v>1</v>
      </c>
      <c r="K980" s="1">
        <f t="shared" si="105"/>
        <v>0.12368257585403408</v>
      </c>
      <c r="L980" s="1">
        <v>0</v>
      </c>
      <c r="M980" s="1">
        <f t="shared" si="106"/>
        <v>1.1316565988519474</v>
      </c>
      <c r="N980" s="1">
        <f t="shared" si="107"/>
        <v>1</v>
      </c>
      <c r="O980" s="1">
        <f t="shared" si="108"/>
        <v>0.53088128709916371</v>
      </c>
      <c r="P980" s="1">
        <f t="shared" si="109"/>
        <v>0.4691187129008364</v>
      </c>
      <c r="Q980" s="1">
        <f t="shared" si="110"/>
        <v>0.53088128709916371</v>
      </c>
      <c r="R980" s="2">
        <f t="shared" si="111"/>
        <v>-0.63321684751953244</v>
      </c>
    </row>
    <row r="981" spans="1:18" x14ac:dyDescent="0.75">
      <c r="A981">
        <v>109</v>
      </c>
      <c r="B981">
        <v>5</v>
      </c>
      <c r="C981">
        <v>0</v>
      </c>
      <c r="D981">
        <v>0</v>
      </c>
      <c r="E981">
        <v>1</v>
      </c>
      <c r="F981">
        <v>0</v>
      </c>
      <c r="G981">
        <v>0</v>
      </c>
      <c r="H981">
        <v>1</v>
      </c>
      <c r="I981">
        <v>1.9989999999999999</v>
      </c>
      <c r="J981">
        <v>0</v>
      </c>
      <c r="K981" s="1">
        <f t="shared" si="105"/>
        <v>-2.3955412150206747</v>
      </c>
      <c r="L981" s="1">
        <v>0</v>
      </c>
      <c r="M981" s="1">
        <f t="shared" si="106"/>
        <v>9.1123348249744496E-2</v>
      </c>
      <c r="N981" s="1">
        <f t="shared" si="107"/>
        <v>1</v>
      </c>
      <c r="O981" s="1">
        <f t="shared" si="108"/>
        <v>8.3513333662884381E-2</v>
      </c>
      <c r="P981" s="1">
        <f t="shared" si="109"/>
        <v>0.91648666633711562</v>
      </c>
      <c r="Q981" s="1">
        <f t="shared" si="110"/>
        <v>0.91648666633711562</v>
      </c>
      <c r="R981" s="2">
        <f t="shared" si="111"/>
        <v>-8.7207760267437304E-2</v>
      </c>
    </row>
    <row r="982" spans="1:18" x14ac:dyDescent="0.75">
      <c r="A982">
        <v>109</v>
      </c>
      <c r="B982">
        <v>6</v>
      </c>
      <c r="C982">
        <v>1</v>
      </c>
      <c r="D982">
        <v>0</v>
      </c>
      <c r="E982">
        <v>0</v>
      </c>
      <c r="F982">
        <v>1</v>
      </c>
      <c r="G982">
        <v>0</v>
      </c>
      <c r="H982">
        <v>0</v>
      </c>
      <c r="I982">
        <v>1.399</v>
      </c>
      <c r="J982">
        <v>1</v>
      </c>
      <c r="K982" s="1">
        <f t="shared" si="105"/>
        <v>9.5601537840961814E-2</v>
      </c>
      <c r="L982" s="1">
        <v>0</v>
      </c>
      <c r="M982" s="1">
        <f t="shared" si="106"/>
        <v>1.1003205405340635</v>
      </c>
      <c r="N982" s="1">
        <f t="shared" si="107"/>
        <v>1</v>
      </c>
      <c r="O982" s="1">
        <f t="shared" si="108"/>
        <v>0.52388219764506849</v>
      </c>
      <c r="P982" s="1">
        <f t="shared" si="109"/>
        <v>0.4761178023549314</v>
      </c>
      <c r="Q982" s="1">
        <f t="shared" si="110"/>
        <v>0.52388219764506849</v>
      </c>
      <c r="R982" s="2">
        <f t="shared" si="111"/>
        <v>-0.64648843358992203</v>
      </c>
    </row>
    <row r="983" spans="1:18" x14ac:dyDescent="0.75">
      <c r="A983">
        <v>109</v>
      </c>
      <c r="B983">
        <v>7</v>
      </c>
      <c r="C983">
        <v>0</v>
      </c>
      <c r="D983">
        <v>0</v>
      </c>
      <c r="E983">
        <v>1</v>
      </c>
      <c r="F983">
        <v>0</v>
      </c>
      <c r="G983">
        <v>1</v>
      </c>
      <c r="H983">
        <v>0</v>
      </c>
      <c r="I983">
        <v>1.399</v>
      </c>
      <c r="J983">
        <v>1</v>
      </c>
      <c r="K983" s="1">
        <f t="shared" si="105"/>
        <v>-0.87670334407292549</v>
      </c>
      <c r="L983" s="1">
        <v>0</v>
      </c>
      <c r="M983" s="1">
        <f t="shared" si="106"/>
        <v>0.41615256462262679</v>
      </c>
      <c r="N983" s="1">
        <f t="shared" si="107"/>
        <v>1</v>
      </c>
      <c r="O983" s="1">
        <f t="shared" si="108"/>
        <v>0.29386139249306253</v>
      </c>
      <c r="P983" s="1">
        <f t="shared" si="109"/>
        <v>0.70613860750693758</v>
      </c>
      <c r="Q983" s="1">
        <f t="shared" si="110"/>
        <v>0.29386139249306253</v>
      </c>
      <c r="R983" s="2">
        <f t="shared" si="111"/>
        <v>-1.2246470769181139</v>
      </c>
    </row>
    <row r="984" spans="1:18" x14ac:dyDescent="0.75">
      <c r="A984">
        <v>109</v>
      </c>
      <c r="B984">
        <v>8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1</v>
      </c>
      <c r="I984">
        <v>1.6989999999999998</v>
      </c>
      <c r="J984">
        <v>0</v>
      </c>
      <c r="K984" s="1">
        <f t="shared" si="105"/>
        <v>-2.4236222530337468</v>
      </c>
      <c r="L984" s="1">
        <v>0</v>
      </c>
      <c r="M984" s="1">
        <f t="shared" si="106"/>
        <v>8.8600103514750117E-2</v>
      </c>
      <c r="N984" s="1">
        <f t="shared" si="107"/>
        <v>1</v>
      </c>
      <c r="O984" s="1">
        <f t="shared" si="108"/>
        <v>8.1389027273365139E-2</v>
      </c>
      <c r="P984" s="1">
        <f t="shared" si="109"/>
        <v>0.91861097272663483</v>
      </c>
      <c r="Q984" s="1">
        <f t="shared" si="110"/>
        <v>0.91861097272663483</v>
      </c>
      <c r="R984" s="2">
        <f t="shared" si="111"/>
        <v>-8.4892562107752437E-2</v>
      </c>
    </row>
    <row r="985" spans="1:18" x14ac:dyDescent="0.75">
      <c r="A985">
        <v>109</v>
      </c>
      <c r="B985">
        <v>9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1.6989999999999998</v>
      </c>
      <c r="J985">
        <v>1</v>
      </c>
      <c r="K985" s="1">
        <f t="shared" si="105"/>
        <v>-1.6242424559671893</v>
      </c>
      <c r="L985" s="1">
        <v>0</v>
      </c>
      <c r="M985" s="1">
        <f t="shared" si="106"/>
        <v>0.19706090098414894</v>
      </c>
      <c r="N985" s="1">
        <f t="shared" si="107"/>
        <v>1</v>
      </c>
      <c r="O985" s="1">
        <f t="shared" si="108"/>
        <v>0.16462061439158004</v>
      </c>
      <c r="P985" s="1">
        <f t="shared" si="109"/>
        <v>0.83537938560842007</v>
      </c>
      <c r="Q985" s="1">
        <f t="shared" si="110"/>
        <v>0.16462061439158004</v>
      </c>
      <c r="R985" s="2">
        <f t="shared" si="111"/>
        <v>-1.8041117592639448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15"/>
  <sheetViews>
    <sheetView workbookViewId="0">
      <selection activeCell="D4" sqref="D4"/>
    </sheetView>
  </sheetViews>
  <sheetFormatPr defaultRowHeight="14.75" x14ac:dyDescent="0.75"/>
  <cols>
    <col min="2" max="2" width="16.6796875" bestFit="1" customWidth="1"/>
    <col min="3" max="3" width="15.76953125" bestFit="1" customWidth="1"/>
    <col min="6" max="6" width="16.6796875" bestFit="1" customWidth="1"/>
    <col min="7" max="7" width="9.58984375" bestFit="1" customWidth="1"/>
    <col min="8" max="8" width="9.26953125" bestFit="1" customWidth="1"/>
    <col min="9" max="9" width="9.1328125" bestFit="1" customWidth="1"/>
    <col min="10" max="10" width="11.953125" bestFit="1" customWidth="1"/>
  </cols>
  <sheetData>
    <row r="3" spans="2:10" x14ac:dyDescent="0.75">
      <c r="B3" s="3"/>
      <c r="C3" s="5" t="s">
        <v>36</v>
      </c>
      <c r="D3" s="7">
        <f>'Q1 and Q2 Estimates and Probs'!E1</f>
        <v>-0.50011457146315363</v>
      </c>
      <c r="F3" s="11"/>
      <c r="G3" s="11" t="s">
        <v>46</v>
      </c>
      <c r="H3" s="11" t="s">
        <v>47</v>
      </c>
      <c r="I3" s="11" t="s">
        <v>48</v>
      </c>
      <c r="J3" s="11" t="s">
        <v>49</v>
      </c>
    </row>
    <row r="4" spans="2:10" x14ac:dyDescent="0.75">
      <c r="B4" s="37" t="s">
        <v>37</v>
      </c>
      <c r="C4" s="5" t="s">
        <v>38</v>
      </c>
      <c r="D4" s="7">
        <f>'Q1 and Q2 Estimates and Probs'!G1</f>
        <v>-0.31253726265902326</v>
      </c>
      <c r="F4" s="44" t="s">
        <v>37</v>
      </c>
      <c r="G4" s="41">
        <f>MAX(D4:D6)</f>
        <v>0</v>
      </c>
      <c r="H4" s="41">
        <f>MIN(D4:D6)</f>
        <v>-0.46308288724831276</v>
      </c>
      <c r="I4" s="41">
        <f>G4-H4</f>
        <v>0.46308288724831276</v>
      </c>
      <c r="J4" s="43">
        <f>I4/I13</f>
        <v>0.14175589139199374</v>
      </c>
    </row>
    <row r="5" spans="2:10" x14ac:dyDescent="0.75">
      <c r="B5" s="37"/>
      <c r="C5" s="5" t="s">
        <v>39</v>
      </c>
      <c r="D5" s="7">
        <f>'Q1 and Q2 Estimates and Probs'!I1</f>
        <v>-0.46308288724831276</v>
      </c>
      <c r="F5" s="44"/>
      <c r="G5" s="42"/>
      <c r="H5" s="42"/>
      <c r="I5" s="42"/>
      <c r="J5" s="43"/>
    </row>
    <row r="6" spans="2:10" x14ac:dyDescent="0.75">
      <c r="B6" s="37"/>
      <c r="C6" s="5" t="s">
        <v>40</v>
      </c>
      <c r="D6" s="7">
        <v>0</v>
      </c>
      <c r="F6" s="44"/>
      <c r="G6" s="42"/>
      <c r="H6" s="42"/>
      <c r="I6" s="42"/>
      <c r="J6" s="43"/>
    </row>
    <row r="7" spans="2:10" x14ac:dyDescent="0.75">
      <c r="B7" s="37" t="s">
        <v>41</v>
      </c>
      <c r="C7" s="5" t="s">
        <v>42</v>
      </c>
      <c r="D7" s="7">
        <f>'Q1 and Q2 Estimates and Probs'!K1</f>
        <v>2.2347675662287578</v>
      </c>
      <c r="F7" s="44" t="s">
        <v>41</v>
      </c>
      <c r="G7" s="41">
        <f>MAX(D7:D9)</f>
        <v>2.2347675662287578</v>
      </c>
      <c r="H7" s="41">
        <f>MIN(D7:D9)</f>
        <v>0</v>
      </c>
      <c r="I7" s="41">
        <f>G7-H7</f>
        <v>2.2347675662287578</v>
      </c>
      <c r="J7" s="43">
        <f>I7/I13</f>
        <v>0.68409236689155639</v>
      </c>
    </row>
    <row r="8" spans="2:10" x14ac:dyDescent="0.75">
      <c r="B8" s="37"/>
      <c r="C8" s="5" t="s">
        <v>43</v>
      </c>
      <c r="D8" s="7">
        <f>'Q1 and Q2 Estimates and Probs'!M1</f>
        <v>0.94992542165584726</v>
      </c>
      <c r="F8" s="44"/>
      <c r="G8" s="42"/>
      <c r="H8" s="42"/>
      <c r="I8" s="42"/>
      <c r="J8" s="43"/>
    </row>
    <row r="9" spans="2:10" x14ac:dyDescent="0.75">
      <c r="B9" s="37"/>
      <c r="C9" s="5" t="s">
        <v>44</v>
      </c>
      <c r="D9" s="7">
        <v>0</v>
      </c>
      <c r="F9" s="44"/>
      <c r="G9" s="42"/>
      <c r="H9" s="42"/>
      <c r="I9" s="42"/>
      <c r="J9" s="43"/>
    </row>
    <row r="10" spans="2:10" x14ac:dyDescent="0.75">
      <c r="B10" s="37" t="s">
        <v>45</v>
      </c>
      <c r="C10" s="6">
        <v>13.99</v>
      </c>
      <c r="D10" s="7">
        <f>1.399*'Q1 and Q2 Estimates and Probs'!$O$1</f>
        <v>-1.3265141942656191</v>
      </c>
      <c r="F10" s="38" t="s">
        <v>45</v>
      </c>
      <c r="G10" s="31">
        <f>MAX(D10:D12)</f>
        <v>-1.3265141942656191</v>
      </c>
      <c r="H10" s="31">
        <f>MIN(D10:D12)</f>
        <v>-1.8954266435575216</v>
      </c>
      <c r="I10" s="31">
        <f>G10-H10</f>
        <v>0.56891244929190243</v>
      </c>
      <c r="J10" s="34">
        <f>I10/I13</f>
        <v>0.17415174171644995</v>
      </c>
    </row>
    <row r="11" spans="2:10" x14ac:dyDescent="0.75">
      <c r="B11" s="37"/>
      <c r="C11" s="4">
        <v>16.989999999999998</v>
      </c>
      <c r="D11" s="7">
        <f>1.699*'Q1 and Q2 Estimates and Probs'!$O$1</f>
        <v>-1.6109704189115703</v>
      </c>
      <c r="F11" s="39"/>
      <c r="G11" s="32"/>
      <c r="H11" s="32"/>
      <c r="I11" s="32"/>
      <c r="J11" s="35"/>
    </row>
    <row r="12" spans="2:10" x14ac:dyDescent="0.75">
      <c r="B12" s="37"/>
      <c r="C12" s="4">
        <v>19.989999999999998</v>
      </c>
      <c r="D12" s="7">
        <f>1.999*'Q1 and Q2 Estimates and Probs'!$O$1</f>
        <v>-1.8954266435575216</v>
      </c>
      <c r="F12" s="40"/>
      <c r="G12" s="33"/>
      <c r="H12" s="33"/>
      <c r="I12" s="33"/>
      <c r="J12" s="36"/>
    </row>
    <row r="13" spans="2:10" x14ac:dyDescent="0.75">
      <c r="F13" s="11"/>
      <c r="G13" s="8"/>
      <c r="H13" s="8" t="s">
        <v>50</v>
      </c>
      <c r="I13" s="9">
        <f>SUM(I4:I10)</f>
        <v>3.2667629027689729</v>
      </c>
      <c r="J13" s="10">
        <f>SUM(J4:J12)</f>
        <v>1</v>
      </c>
    </row>
    <row r="15" spans="2:10" x14ac:dyDescent="0.75">
      <c r="F15" t="s">
        <v>51</v>
      </c>
    </row>
  </sheetData>
  <mergeCells count="18">
    <mergeCell ref="B4:B6"/>
    <mergeCell ref="B7:B9"/>
    <mergeCell ref="F4:F6"/>
    <mergeCell ref="F7:F9"/>
    <mergeCell ref="G4:G6"/>
    <mergeCell ref="G7:G9"/>
    <mergeCell ref="H4:H6"/>
    <mergeCell ref="H7:H9"/>
    <mergeCell ref="I4:I6"/>
    <mergeCell ref="I7:I9"/>
    <mergeCell ref="J4:J6"/>
    <mergeCell ref="J7:J9"/>
    <mergeCell ref="I10:I12"/>
    <mergeCell ref="G10:G12"/>
    <mergeCell ref="H10:H12"/>
    <mergeCell ref="J10:J12"/>
    <mergeCell ref="B10:B12"/>
    <mergeCell ref="F10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topLeftCell="A12" workbookViewId="0">
      <selection activeCell="B9" sqref="B9"/>
    </sheetView>
  </sheetViews>
  <sheetFormatPr defaultRowHeight="14.75" x14ac:dyDescent="0.75"/>
  <cols>
    <col min="1" max="1" width="54.6328125" bestFit="1" customWidth="1"/>
    <col min="2" max="2" width="12.26953125" bestFit="1" customWidth="1"/>
  </cols>
  <sheetData>
    <row r="1" spans="1:5" x14ac:dyDescent="0.75">
      <c r="A1" t="s">
        <v>52</v>
      </c>
    </row>
    <row r="3" spans="1:5" x14ac:dyDescent="0.75">
      <c r="A3" t="s">
        <v>53</v>
      </c>
      <c r="B3">
        <f>'Q3.  Importance'!D3</f>
        <v>-0.50011457146315363</v>
      </c>
      <c r="D3" t="s">
        <v>71</v>
      </c>
    </row>
    <row r="4" spans="1:5" x14ac:dyDescent="0.75">
      <c r="A4" t="s">
        <v>55</v>
      </c>
      <c r="B4">
        <f>'Q3.  Importance'!D4</f>
        <v>-0.31253726265902326</v>
      </c>
      <c r="D4" t="s">
        <v>60</v>
      </c>
    </row>
    <row r="5" spans="1:5" x14ac:dyDescent="0.75">
      <c r="A5" t="s">
        <v>54</v>
      </c>
      <c r="B5">
        <f>'Q3.  Importance'!D5</f>
        <v>-0.46308288724831276</v>
      </c>
      <c r="D5" t="s">
        <v>61</v>
      </c>
    </row>
    <row r="6" spans="1:5" x14ac:dyDescent="0.75">
      <c r="A6" t="s">
        <v>56</v>
      </c>
      <c r="B6">
        <f>'Q3.  Importance'!D7</f>
        <v>2.2347675662287578</v>
      </c>
      <c r="D6" t="s">
        <v>59</v>
      </c>
    </row>
    <row r="7" spans="1:5" x14ac:dyDescent="0.75">
      <c r="A7" t="s">
        <v>57</v>
      </c>
      <c r="B7">
        <f>'Q3.  Importance'!D8</f>
        <v>0.94992542165584726</v>
      </c>
      <c r="D7" t="s">
        <v>62</v>
      </c>
    </row>
    <row r="8" spans="1:5" x14ac:dyDescent="0.75">
      <c r="A8" t="s">
        <v>58</v>
      </c>
      <c r="B8">
        <f>'Q1 and Q2 Estimates and Probs'!O1</f>
        <v>-0.94818741548650398</v>
      </c>
    </row>
    <row r="9" spans="1:5" x14ac:dyDescent="0.75">
      <c r="D9" t="s">
        <v>63</v>
      </c>
    </row>
    <row r="10" spans="1:5" x14ac:dyDescent="0.75">
      <c r="D10" t="s">
        <v>64</v>
      </c>
      <c r="E10">
        <f>B4/B8</f>
        <v>0.32961549326054279</v>
      </c>
    </row>
    <row r="12" spans="1:5" x14ac:dyDescent="0.75">
      <c r="D12" s="12" t="s">
        <v>70</v>
      </c>
    </row>
    <row r="14" spans="1:5" x14ac:dyDescent="0.75">
      <c r="D14" t="s">
        <v>65</v>
      </c>
    </row>
    <row r="15" spans="1:5" x14ac:dyDescent="0.75">
      <c r="D15" t="s">
        <v>66</v>
      </c>
      <c r="E15" t="s">
        <v>67</v>
      </c>
    </row>
    <row r="16" spans="1:5" x14ac:dyDescent="0.75">
      <c r="D16" t="s">
        <v>68</v>
      </c>
      <c r="E16">
        <f>B5/B8</f>
        <v>0.48838750618801485</v>
      </c>
    </row>
    <row r="18" spans="4:5" x14ac:dyDescent="0.75">
      <c r="D18" s="12" t="s">
        <v>69</v>
      </c>
    </row>
    <row r="20" spans="4:5" x14ac:dyDescent="0.75">
      <c r="D20" t="s">
        <v>72</v>
      </c>
    </row>
    <row r="21" spans="4:5" x14ac:dyDescent="0.75">
      <c r="D21" t="s">
        <v>73</v>
      </c>
    </row>
    <row r="22" spans="4:5" x14ac:dyDescent="0.75">
      <c r="D22" t="s">
        <v>76</v>
      </c>
    </row>
    <row r="23" spans="4:5" x14ac:dyDescent="0.75">
      <c r="D23" t="s">
        <v>62</v>
      </c>
    </row>
    <row r="25" spans="4:5" x14ac:dyDescent="0.75">
      <c r="D25" t="s">
        <v>75</v>
      </c>
    </row>
    <row r="26" spans="4:5" x14ac:dyDescent="0.75">
      <c r="D26" t="s">
        <v>74</v>
      </c>
      <c r="E26">
        <f>B6/B8</f>
        <v>-2.3568838077039067</v>
      </c>
    </row>
    <row r="28" spans="4:5" x14ac:dyDescent="0.75">
      <c r="D28" s="12" t="s">
        <v>81</v>
      </c>
    </row>
    <row r="30" spans="4:5" x14ac:dyDescent="0.75">
      <c r="D30" t="s">
        <v>77</v>
      </c>
    </row>
    <row r="31" spans="4:5" x14ac:dyDescent="0.75">
      <c r="D31" t="s">
        <v>78</v>
      </c>
    </row>
    <row r="32" spans="4:5" x14ac:dyDescent="0.75">
      <c r="D32" t="s">
        <v>79</v>
      </c>
      <c r="E32">
        <f>B7/B8</f>
        <v>-1.0018329774693873</v>
      </c>
    </row>
    <row r="34" spans="4:4" x14ac:dyDescent="0.75">
      <c r="D34" s="12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60"/>
  <sheetViews>
    <sheetView tabSelected="1" topLeftCell="A24" zoomScale="65" zoomScaleNormal="65" workbookViewId="0">
      <selection activeCell="M53" sqref="M53"/>
    </sheetView>
  </sheetViews>
  <sheetFormatPr defaultRowHeight="14.75" x14ac:dyDescent="0.75"/>
  <cols>
    <col min="1" max="11" width="8.7265625" style="13"/>
    <col min="12" max="13" width="15.1796875" style="13" bestFit="1" customWidth="1"/>
    <col min="14" max="15" width="6.76953125" style="13" bestFit="1" customWidth="1"/>
    <col min="16" max="17" width="8.7265625" style="13"/>
    <col min="18" max="18" width="19.6796875" style="13" bestFit="1" customWidth="1"/>
    <col min="19" max="16384" width="8.7265625" style="13"/>
  </cols>
  <sheetData>
    <row r="1" spans="2:11" ht="15.5" thickBot="1" x14ac:dyDescent="0.9"/>
    <row r="2" spans="2:11" ht="15.5" thickBot="1" x14ac:dyDescent="0.9">
      <c r="B2" s="16" t="s">
        <v>82</v>
      </c>
      <c r="C2" s="17" t="s">
        <v>37</v>
      </c>
      <c r="D2" s="17" t="s">
        <v>83</v>
      </c>
      <c r="E2" s="17" t="s">
        <v>84</v>
      </c>
    </row>
    <row r="3" spans="2:11" ht="15.5" thickBot="1" x14ac:dyDescent="0.9">
      <c r="B3" s="18">
        <v>1</v>
      </c>
      <c r="C3" s="19" t="s">
        <v>38</v>
      </c>
      <c r="D3" s="19" t="s">
        <v>42</v>
      </c>
      <c r="E3" s="20">
        <v>19.989999999999998</v>
      </c>
    </row>
    <row r="4" spans="2:11" ht="15.5" thickBot="1" x14ac:dyDescent="0.9">
      <c r="B4" s="18">
        <v>2</v>
      </c>
      <c r="C4" s="19" t="s">
        <v>39</v>
      </c>
      <c r="D4" s="19" t="s">
        <v>42</v>
      </c>
      <c r="E4" s="20">
        <v>18.989999999999998</v>
      </c>
    </row>
    <row r="5" spans="2:11" ht="15.5" thickBot="1" x14ac:dyDescent="0.9">
      <c r="B5" s="18">
        <v>3</v>
      </c>
      <c r="C5" s="19" t="s">
        <v>40</v>
      </c>
      <c r="D5" s="19" t="s">
        <v>42</v>
      </c>
      <c r="E5" s="20">
        <v>15.99</v>
      </c>
    </row>
    <row r="6" spans="2:11" ht="15.5" thickBot="1" x14ac:dyDescent="0.9">
      <c r="B6" s="18">
        <v>4</v>
      </c>
      <c r="C6" s="19" t="s">
        <v>85</v>
      </c>
      <c r="D6" s="19" t="s">
        <v>86</v>
      </c>
      <c r="E6" s="20">
        <v>13.99</v>
      </c>
    </row>
    <row r="7" spans="2:11" ht="15.5" thickBot="1" x14ac:dyDescent="0.9">
      <c r="B7" s="18" t="s">
        <v>87</v>
      </c>
      <c r="C7" s="19" t="s">
        <v>88</v>
      </c>
      <c r="D7" s="19" t="s">
        <v>88</v>
      </c>
      <c r="E7" s="19" t="s">
        <v>88</v>
      </c>
    </row>
    <row r="8" spans="2:11" x14ac:dyDescent="0.75">
      <c r="B8" s="21"/>
      <c r="C8" s="21"/>
      <c r="D8" s="21"/>
      <c r="E8" s="21"/>
    </row>
    <row r="9" spans="2:11" x14ac:dyDescent="0.75">
      <c r="B9" s="22" t="s">
        <v>93</v>
      </c>
      <c r="C9" s="21"/>
      <c r="D9" s="21"/>
      <c r="E9" s="21"/>
    </row>
    <row r="10" spans="2:11" ht="14.25" customHeight="1" x14ac:dyDescent="0.75">
      <c r="B10" s="45" t="s">
        <v>94</v>
      </c>
      <c r="C10" s="45"/>
      <c r="D10" s="45"/>
      <c r="E10" s="21"/>
    </row>
    <row r="11" spans="2:11" x14ac:dyDescent="0.75">
      <c r="B11" s="14" t="s">
        <v>89</v>
      </c>
      <c r="C11" s="14">
        <f>'Q1 and Q2 Estimates and Probs'!$E$1</f>
        <v>-0.50011457146315363</v>
      </c>
      <c r="D11" s="14">
        <f>'Q1 and Q2 Estimates and Probs'!$G$1</f>
        <v>-0.31253726265902326</v>
      </c>
      <c r="E11" s="14">
        <f>'Q1 and Q2 Estimates and Probs'!$I$1</f>
        <v>-0.46308288724831276</v>
      </c>
      <c r="F11" s="14">
        <f>'Q1 and Q2 Estimates and Probs'!$K$1</f>
        <v>2.2347675662287578</v>
      </c>
      <c r="G11" s="14">
        <f>'Q1 and Q2 Estimates and Probs'!$M$1</f>
        <v>0.94992542165584726</v>
      </c>
      <c r="H11" s="14">
        <f>'Q1 and Q2 Estimates and Probs'!$O$1</f>
        <v>-0.94818741548650398</v>
      </c>
      <c r="I11" s="14"/>
      <c r="J11" s="14"/>
      <c r="K11" s="14"/>
    </row>
    <row r="12" spans="2:11" x14ac:dyDescent="0.75">
      <c r="B12" s="14" t="s">
        <v>82</v>
      </c>
      <c r="C12" s="15" t="s">
        <v>87</v>
      </c>
      <c r="D12" s="15" t="s">
        <v>38</v>
      </c>
      <c r="E12" s="14" t="s">
        <v>39</v>
      </c>
      <c r="F12" s="14" t="s">
        <v>42</v>
      </c>
      <c r="G12" s="14" t="s">
        <v>86</v>
      </c>
      <c r="H12" s="14" t="s">
        <v>84</v>
      </c>
      <c r="I12" s="24" t="s">
        <v>90</v>
      </c>
      <c r="J12" s="24" t="s">
        <v>91</v>
      </c>
      <c r="K12" s="24" t="s">
        <v>92</v>
      </c>
    </row>
    <row r="13" spans="2:11" x14ac:dyDescent="0.75">
      <c r="B13" s="14">
        <v>1</v>
      </c>
      <c r="C13" s="14">
        <v>0</v>
      </c>
      <c r="D13" s="14">
        <v>1</v>
      </c>
      <c r="E13" s="14">
        <v>0</v>
      </c>
      <c r="F13" s="14">
        <v>1</v>
      </c>
      <c r="G13" s="14">
        <v>0</v>
      </c>
      <c r="H13" s="14">
        <v>1.9990000000000001</v>
      </c>
      <c r="I13" s="28">
        <f>SUMPRODUCT($C$11:$H$11,C13:H13)</f>
        <v>2.6803660012213015E-2</v>
      </c>
      <c r="J13" s="14">
        <f>EXP(I13)</f>
        <v>1.0271661091825477</v>
      </c>
      <c r="K13" s="25">
        <f>J13/SUM($J$13:$J$17)</f>
        <v>0.19224850612689351</v>
      </c>
    </row>
    <row r="14" spans="2:11" x14ac:dyDescent="0.75">
      <c r="B14" s="14">
        <v>2</v>
      </c>
      <c r="C14" s="14">
        <v>0</v>
      </c>
      <c r="D14" s="14">
        <v>0</v>
      </c>
      <c r="E14" s="14">
        <v>1</v>
      </c>
      <c r="F14" s="14">
        <v>1</v>
      </c>
      <c r="G14" s="14">
        <v>0</v>
      </c>
      <c r="H14" s="14">
        <v>1.899</v>
      </c>
      <c r="I14" s="28">
        <f t="shared" ref="I14:I17" si="0">SUMPRODUCT($C$11:$H$11,C14:H14)</f>
        <v>-2.8923223028425982E-2</v>
      </c>
      <c r="J14" s="14">
        <f t="shared" ref="J14:J17" si="1">EXP(I14)</f>
        <v>0.97149104974406297</v>
      </c>
      <c r="K14" s="25">
        <f t="shared" ref="K14:K17" si="2">J14/SUM($J$13:$J$17)</f>
        <v>0.18182813992722124</v>
      </c>
    </row>
    <row r="15" spans="2:11" x14ac:dyDescent="0.75">
      <c r="B15" s="14">
        <v>3</v>
      </c>
      <c r="C15" s="14">
        <v>0</v>
      </c>
      <c r="D15" s="14">
        <v>0</v>
      </c>
      <c r="E15" s="14">
        <v>0</v>
      </c>
      <c r="F15" s="14">
        <v>1</v>
      </c>
      <c r="G15" s="14">
        <v>0</v>
      </c>
      <c r="H15" s="14">
        <v>1.599</v>
      </c>
      <c r="I15" s="28">
        <f t="shared" si="0"/>
        <v>0.71861588886583805</v>
      </c>
      <c r="J15" s="14">
        <f t="shared" si="1"/>
        <v>2.0515916137592392</v>
      </c>
      <c r="K15" s="25">
        <f t="shared" si="2"/>
        <v>0.38398406976410571</v>
      </c>
    </row>
    <row r="16" spans="2:11" x14ac:dyDescent="0.75">
      <c r="B16" s="14">
        <v>4</v>
      </c>
      <c r="C16" s="14">
        <v>0</v>
      </c>
      <c r="D16" s="14">
        <v>0</v>
      </c>
      <c r="E16" s="14">
        <v>0</v>
      </c>
      <c r="F16" s="14">
        <v>0</v>
      </c>
      <c r="G16" s="14">
        <v>1</v>
      </c>
      <c r="H16" s="14">
        <v>1.399</v>
      </c>
      <c r="I16" s="28">
        <f t="shared" si="0"/>
        <v>-0.37658877260977186</v>
      </c>
      <c r="J16" s="14">
        <f t="shared" si="1"/>
        <v>0.68619819937789095</v>
      </c>
      <c r="K16" s="25">
        <f t="shared" si="2"/>
        <v>0.1284315920843129</v>
      </c>
    </row>
    <row r="17" spans="2:13" x14ac:dyDescent="0.75">
      <c r="B17" s="14">
        <v>5</v>
      </c>
      <c r="C17" s="14">
        <v>1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28">
        <f t="shared" si="0"/>
        <v>-0.50011457146315363</v>
      </c>
      <c r="J17" s="14">
        <f t="shared" si="1"/>
        <v>0.60646117258819943</v>
      </c>
      <c r="K17" s="25">
        <f t="shared" si="2"/>
        <v>0.11350769209746669</v>
      </c>
    </row>
    <row r="19" spans="2:13" x14ac:dyDescent="0.75">
      <c r="B19" s="13" t="s">
        <v>95</v>
      </c>
    </row>
    <row r="21" spans="2:13" x14ac:dyDescent="0.75">
      <c r="B21" s="14" t="s">
        <v>89</v>
      </c>
      <c r="C21" s="14">
        <f>'Q1 and Q2 Estimates and Probs'!$E$1</f>
        <v>-0.50011457146315363</v>
      </c>
      <c r="D21" s="14">
        <f>'Q1 and Q2 Estimates and Probs'!$G$1</f>
        <v>-0.31253726265902326</v>
      </c>
      <c r="E21" s="14">
        <f>'Q1 and Q2 Estimates and Probs'!$I$1</f>
        <v>-0.46308288724831276</v>
      </c>
      <c r="F21" s="14">
        <f>'Q1 and Q2 Estimates and Probs'!$K$1</f>
        <v>2.2347675662287578</v>
      </c>
      <c r="G21" s="14">
        <f>'Q1 and Q2 Estimates and Probs'!$M$1</f>
        <v>0.94992542165584726</v>
      </c>
      <c r="H21" s="14">
        <f>'Q1 and Q2 Estimates and Probs'!$O$1</f>
        <v>-0.94818741548650398</v>
      </c>
      <c r="I21" s="14"/>
      <c r="J21" s="14"/>
      <c r="K21" s="14"/>
      <c r="M21" s="23"/>
    </row>
    <row r="22" spans="2:13" x14ac:dyDescent="0.75">
      <c r="B22" s="14" t="s">
        <v>82</v>
      </c>
      <c r="C22" s="15" t="s">
        <v>87</v>
      </c>
      <c r="D22" s="15" t="s">
        <v>38</v>
      </c>
      <c r="E22" s="14" t="s">
        <v>39</v>
      </c>
      <c r="F22" s="14" t="s">
        <v>42</v>
      </c>
      <c r="G22" s="14" t="s">
        <v>86</v>
      </c>
      <c r="H22" s="14" t="s">
        <v>84</v>
      </c>
      <c r="I22" s="24" t="s">
        <v>90</v>
      </c>
      <c r="J22" s="24" t="s">
        <v>91</v>
      </c>
      <c r="K22" s="24" t="s">
        <v>92</v>
      </c>
    </row>
    <row r="23" spans="2:13" x14ac:dyDescent="0.75">
      <c r="B23" s="14">
        <v>1</v>
      </c>
      <c r="C23" s="14">
        <v>0</v>
      </c>
      <c r="D23" s="14">
        <v>1</v>
      </c>
      <c r="E23" s="14">
        <v>0</v>
      </c>
      <c r="F23" s="14">
        <v>1</v>
      </c>
      <c r="G23" s="14">
        <v>0</v>
      </c>
      <c r="H23" s="14">
        <v>1.9990000000000001</v>
      </c>
      <c r="I23" s="27">
        <f>SUMPRODUCT($C$21:$H$21,C23:H23)</f>
        <v>2.6803660012213015E-2</v>
      </c>
      <c r="J23" s="14">
        <f>EXP(I23)</f>
        <v>1.0271661091825477</v>
      </c>
      <c r="K23" s="25">
        <f>J23/SUM($J$23:$J$27)</f>
        <v>0.20868407177161305</v>
      </c>
    </row>
    <row r="24" spans="2:13" x14ac:dyDescent="0.75">
      <c r="B24" s="14">
        <v>2</v>
      </c>
      <c r="C24" s="14">
        <v>0</v>
      </c>
      <c r="D24" s="14">
        <v>0</v>
      </c>
      <c r="E24" s="14">
        <v>1</v>
      </c>
      <c r="F24" s="14">
        <v>1</v>
      </c>
      <c r="G24" s="14">
        <v>0</v>
      </c>
      <c r="H24" s="14">
        <v>1.899</v>
      </c>
      <c r="I24" s="27">
        <f t="shared" ref="I24:I27" si="3">SUMPRODUCT($C$21:$H$21,C24:H24)</f>
        <v>-2.8923223028425982E-2</v>
      </c>
      <c r="J24" s="14">
        <f t="shared" ref="J24:J27" si="4">EXP(I24)</f>
        <v>0.97149104974406297</v>
      </c>
      <c r="K24" s="25">
        <f t="shared" ref="K24:K27" si="5">J24/SUM($J$23:$J$27)</f>
        <v>0.19737285541051644</v>
      </c>
    </row>
    <row r="25" spans="2:13" x14ac:dyDescent="0.75">
      <c r="B25" s="14">
        <v>3</v>
      </c>
      <c r="C25" s="14">
        <v>0</v>
      </c>
      <c r="D25" s="14">
        <v>0</v>
      </c>
      <c r="E25" s="14">
        <v>0</v>
      </c>
      <c r="F25" s="14">
        <v>1</v>
      </c>
      <c r="G25" s="14">
        <v>0</v>
      </c>
      <c r="H25" s="14">
        <v>1.599</v>
      </c>
      <c r="I25" s="27">
        <f t="shared" si="3"/>
        <v>0.71861588886583805</v>
      </c>
      <c r="J25" s="14">
        <f t="shared" si="4"/>
        <v>2.0515916137592392</v>
      </c>
      <c r="K25" s="25">
        <f t="shared" si="5"/>
        <v>0.41681134895746891</v>
      </c>
    </row>
    <row r="26" spans="2:13" x14ac:dyDescent="0.75">
      <c r="B26" s="14">
        <v>4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1.399</v>
      </c>
      <c r="I26" s="27">
        <f t="shared" si="3"/>
        <v>-1.3265141942656191</v>
      </c>
      <c r="J26" s="14">
        <f t="shared" si="4"/>
        <v>0.2654007863331711</v>
      </c>
      <c r="K26" s="25">
        <f t="shared" si="5"/>
        <v>5.3920116958951401E-2</v>
      </c>
    </row>
    <row r="27" spans="2:13" x14ac:dyDescent="0.75">
      <c r="B27" s="14">
        <v>5</v>
      </c>
      <c r="C27" s="14">
        <v>1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27">
        <f t="shared" si="3"/>
        <v>-0.50011457146315363</v>
      </c>
      <c r="J27" s="14">
        <f t="shared" si="4"/>
        <v>0.60646117258819943</v>
      </c>
      <c r="K27" s="25">
        <f t="shared" si="5"/>
        <v>0.12321160690145046</v>
      </c>
    </row>
    <row r="29" spans="2:13" x14ac:dyDescent="0.75">
      <c r="B29" s="46" t="s">
        <v>96</v>
      </c>
      <c r="C29" s="46"/>
      <c r="D29" s="46"/>
      <c r="E29" s="46"/>
      <c r="F29" s="46"/>
      <c r="G29" s="46"/>
      <c r="H29" s="46"/>
      <c r="I29" s="46"/>
      <c r="J29" s="46"/>
    </row>
    <row r="32" spans="2:13" x14ac:dyDescent="0.75">
      <c r="B32" s="12" t="s">
        <v>97</v>
      </c>
    </row>
    <row r="33" spans="2:23" x14ac:dyDescent="0.75">
      <c r="B33" s="13" t="s">
        <v>102</v>
      </c>
    </row>
    <row r="34" spans="2:23" x14ac:dyDescent="0.75">
      <c r="B34" s="14" t="s">
        <v>89</v>
      </c>
      <c r="C34" s="14">
        <f>'Q1 and Q2 Estimates and Probs'!$E$1</f>
        <v>-0.50011457146315363</v>
      </c>
      <c r="D34" s="14">
        <f>'Q1 and Q2 Estimates and Probs'!$G$1</f>
        <v>-0.31253726265902326</v>
      </c>
      <c r="E34" s="14">
        <f>'Q1 and Q2 Estimates and Probs'!$I$1</f>
        <v>-0.46308288724831276</v>
      </c>
      <c r="F34" s="14">
        <f>'Q1 and Q2 Estimates and Probs'!$K$1</f>
        <v>2.2347675662287578</v>
      </c>
      <c r="G34" s="14">
        <f>'Q1 and Q2 Estimates and Probs'!$M$1</f>
        <v>0.94992542165584726</v>
      </c>
      <c r="H34" s="14">
        <f>'Q1 and Q2 Estimates and Probs'!$O$1</f>
        <v>-0.94818741548650398</v>
      </c>
      <c r="I34" s="14"/>
      <c r="J34" s="14"/>
      <c r="K34" s="14"/>
    </row>
    <row r="35" spans="2:23" x14ac:dyDescent="0.75">
      <c r="B35" s="14" t="s">
        <v>82</v>
      </c>
      <c r="C35" s="15" t="s">
        <v>87</v>
      </c>
      <c r="D35" s="15" t="s">
        <v>38</v>
      </c>
      <c r="E35" s="14" t="s">
        <v>39</v>
      </c>
      <c r="F35" s="14" t="s">
        <v>42</v>
      </c>
      <c r="G35" s="14" t="s">
        <v>86</v>
      </c>
      <c r="H35" s="14" t="s">
        <v>84</v>
      </c>
      <c r="I35" s="24" t="s">
        <v>90</v>
      </c>
      <c r="J35" s="24" t="s">
        <v>91</v>
      </c>
      <c r="K35" s="24" t="s">
        <v>92</v>
      </c>
    </row>
    <row r="36" spans="2:23" x14ac:dyDescent="0.75">
      <c r="B36" s="14">
        <v>1</v>
      </c>
      <c r="C36" s="14">
        <v>0</v>
      </c>
      <c r="D36" s="14">
        <v>1</v>
      </c>
      <c r="E36" s="14">
        <v>0</v>
      </c>
      <c r="F36" s="14">
        <v>1</v>
      </c>
      <c r="G36" s="14">
        <v>0</v>
      </c>
      <c r="H36" s="14">
        <v>1.9990000000000001</v>
      </c>
      <c r="I36" s="27">
        <f>SUMPRODUCT($C$34:$H$34,C36:H36)</f>
        <v>2.6803660012213015E-2</v>
      </c>
      <c r="J36" s="14">
        <f>EXP(I36)</f>
        <v>1.0271661091825477</v>
      </c>
      <c r="K36" s="25">
        <f>J36/SUM($J$36:$J$40)</f>
        <v>0.19197549932199673</v>
      </c>
      <c r="R36" s="14" t="s">
        <v>105</v>
      </c>
      <c r="S36" s="14" t="s">
        <v>106</v>
      </c>
    </row>
    <row r="37" spans="2:23" x14ac:dyDescent="0.75">
      <c r="B37" s="14">
        <v>2</v>
      </c>
      <c r="C37" s="14">
        <v>0</v>
      </c>
      <c r="D37" s="14">
        <v>0</v>
      </c>
      <c r="E37" s="14">
        <v>1</v>
      </c>
      <c r="F37" s="14">
        <v>1</v>
      </c>
      <c r="G37" s="14">
        <v>0</v>
      </c>
      <c r="H37" s="14">
        <v>1.899</v>
      </c>
      <c r="I37" s="27">
        <f t="shared" ref="I37:I40" si="6">SUMPRODUCT($C$34:$H$34,C37:H37)</f>
        <v>-2.8923223028425982E-2</v>
      </c>
      <c r="J37" s="14">
        <f t="shared" ref="J37:J40" si="7">EXP(I37)</f>
        <v>0.97149104974406297</v>
      </c>
      <c r="K37" s="25">
        <f>J37/SUM($J$36:$J$40)</f>
        <v>0.18156993079716385</v>
      </c>
      <c r="M37" s="14" t="s">
        <v>107</v>
      </c>
      <c r="N37" s="29">
        <v>13.99</v>
      </c>
      <c r="O37" s="29">
        <v>16.989999999999998</v>
      </c>
      <c r="P37" s="29">
        <v>19.989999999999998</v>
      </c>
      <c r="R37" s="26">
        <f>(19.99-13.99)/AVERAGE(19.99,13.99)</f>
        <v>0.35314891112419061</v>
      </c>
      <c r="S37" s="14"/>
    </row>
    <row r="38" spans="2:23" x14ac:dyDescent="0.75">
      <c r="B38" s="14">
        <v>3</v>
      </c>
      <c r="C38" s="14">
        <v>0</v>
      </c>
      <c r="D38" s="14">
        <v>0</v>
      </c>
      <c r="E38" s="14">
        <v>0</v>
      </c>
      <c r="F38" s="14">
        <v>1</v>
      </c>
      <c r="G38" s="14">
        <v>0</v>
      </c>
      <c r="H38" s="14">
        <v>1.399</v>
      </c>
      <c r="I38" s="27">
        <f t="shared" si="6"/>
        <v>0.90825337196313871</v>
      </c>
      <c r="J38" s="14">
        <f t="shared" si="7"/>
        <v>2.4799871332632724</v>
      </c>
      <c r="K38" s="25">
        <f>J38/SUM($J$36:$J$40)</f>
        <v>0.46350513706029228</v>
      </c>
      <c r="M38" s="14" t="s">
        <v>98</v>
      </c>
      <c r="N38" s="25">
        <f>K36</f>
        <v>0.19197549932199673</v>
      </c>
      <c r="O38" s="25">
        <f>K46</f>
        <v>0.21686096170199998</v>
      </c>
      <c r="P38" s="25">
        <f>K56</f>
        <v>0.24029857206132435</v>
      </c>
      <c r="R38" s="30">
        <f>(P38-N38)/AVERAGE(P38,N38)</f>
        <v>0.22357608720175542</v>
      </c>
      <c r="S38" s="3">
        <f>R38/$R$37</f>
        <v>0.63309295359297091</v>
      </c>
    </row>
    <row r="39" spans="2:23" x14ac:dyDescent="0.75">
      <c r="B39" s="14">
        <v>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1.399</v>
      </c>
      <c r="I39" s="27">
        <f t="shared" si="6"/>
        <v>-1.3265141942656191</v>
      </c>
      <c r="J39" s="14">
        <f t="shared" si="7"/>
        <v>0.2654007863331711</v>
      </c>
      <c r="K39" s="25">
        <f>J39/SUM($J$36:$J$40)</f>
        <v>4.9602929868187644E-2</v>
      </c>
      <c r="M39" s="14" t="s">
        <v>99</v>
      </c>
      <c r="N39" s="25">
        <f>K37</f>
        <v>0.18156993079716385</v>
      </c>
      <c r="O39" s="25">
        <f>K47</f>
        <v>0.20510653676068791</v>
      </c>
      <c r="P39" s="25">
        <f>K57</f>
        <v>0.22727376802729679</v>
      </c>
      <c r="R39" s="30">
        <f t="shared" ref="R39:R42" si="8">(P39-N39)/AVERAGE(P39,N39)</f>
        <v>0.22357608720175551</v>
      </c>
      <c r="S39" s="3">
        <f>R39/$R$37</f>
        <v>0.63309295359297113</v>
      </c>
    </row>
    <row r="40" spans="2:23" x14ac:dyDescent="0.75">
      <c r="B40" s="14">
        <v>5</v>
      </c>
      <c r="C40" s="14">
        <v>1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27">
        <f t="shared" si="6"/>
        <v>-0.50011457146315363</v>
      </c>
      <c r="J40" s="14">
        <f t="shared" si="7"/>
        <v>0.60646117258819943</v>
      </c>
      <c r="K40" s="25">
        <f>J40/SUM($J$36:$J$40)</f>
        <v>0.11334650295235946</v>
      </c>
      <c r="M40" s="14" t="s">
        <v>100</v>
      </c>
      <c r="N40" s="25">
        <f>K38</f>
        <v>0.46350513706029228</v>
      </c>
      <c r="O40" s="25">
        <f>K48</f>
        <v>0.39396020671291598</v>
      </c>
      <c r="P40" s="25">
        <f>K58</f>
        <v>0.32846144462208449</v>
      </c>
      <c r="R40" s="30">
        <f t="shared" si="8"/>
        <v>-0.34103381521814752</v>
      </c>
      <c r="S40" s="3">
        <f>R40/$R$37</f>
        <v>-0.96569408675938795</v>
      </c>
    </row>
    <row r="41" spans="2:23" x14ac:dyDescent="0.75">
      <c r="K41" s="23"/>
      <c r="M41" s="14" t="s">
        <v>101</v>
      </c>
      <c r="N41" s="25">
        <f>K39</f>
        <v>4.9602929868187644E-2</v>
      </c>
      <c r="O41" s="25">
        <f>K49</f>
        <v>5.6032874572237101E-2</v>
      </c>
      <c r="P41" s="25">
        <f>K59</f>
        <v>6.2088721005960981E-2</v>
      </c>
      <c r="R41" s="30">
        <f t="shared" si="8"/>
        <v>0.22357608720175542</v>
      </c>
      <c r="S41" s="3">
        <f>R41/$R$37</f>
        <v>0.63309295359297091</v>
      </c>
    </row>
    <row r="42" spans="2:23" x14ac:dyDescent="0.75">
      <c r="B42" s="13" t="s">
        <v>103</v>
      </c>
      <c r="M42" s="14" t="s">
        <v>87</v>
      </c>
      <c r="N42" s="25">
        <f>K40</f>
        <v>0.11334650295235946</v>
      </c>
      <c r="O42" s="25">
        <f>K50</f>
        <v>0.12803942025215925</v>
      </c>
      <c r="P42" s="25">
        <f>K60</f>
        <v>0.14187749428333338</v>
      </c>
      <c r="R42" s="30">
        <f t="shared" si="8"/>
        <v>0.2235760872017554</v>
      </c>
      <c r="S42" s="3">
        <f>R42/$R$37</f>
        <v>0.63309295359297091</v>
      </c>
    </row>
    <row r="44" spans="2:23" x14ac:dyDescent="0.75">
      <c r="B44" s="14" t="s">
        <v>89</v>
      </c>
      <c r="C44" s="14">
        <f>'Q1 and Q2 Estimates and Probs'!$E$1</f>
        <v>-0.50011457146315363</v>
      </c>
      <c r="D44" s="14">
        <f>'Q1 and Q2 Estimates and Probs'!$G$1</f>
        <v>-0.31253726265902326</v>
      </c>
      <c r="E44" s="14">
        <f>'Q1 and Q2 Estimates and Probs'!$I$1</f>
        <v>-0.46308288724831276</v>
      </c>
      <c r="F44" s="14">
        <f>'Q1 and Q2 Estimates and Probs'!$K$1</f>
        <v>2.2347675662287578</v>
      </c>
      <c r="G44" s="14">
        <f>'Q1 and Q2 Estimates and Probs'!$M$1</f>
        <v>0.94992542165584726</v>
      </c>
      <c r="H44" s="14">
        <f>'Q1 and Q2 Estimates and Probs'!$O$1</f>
        <v>-0.94818741548650398</v>
      </c>
      <c r="I44" s="14"/>
      <c r="J44" s="14"/>
      <c r="K44" s="14"/>
    </row>
    <row r="45" spans="2:23" x14ac:dyDescent="0.75">
      <c r="B45" s="14" t="s">
        <v>82</v>
      </c>
      <c r="C45" s="15" t="s">
        <v>87</v>
      </c>
      <c r="D45" s="15" t="s">
        <v>38</v>
      </c>
      <c r="E45" s="14" t="s">
        <v>39</v>
      </c>
      <c r="F45" s="14" t="s">
        <v>42</v>
      </c>
      <c r="G45" s="14" t="s">
        <v>86</v>
      </c>
      <c r="H45" s="14" t="s">
        <v>84</v>
      </c>
      <c r="I45" s="24" t="s">
        <v>90</v>
      </c>
      <c r="J45" s="24" t="s">
        <v>91</v>
      </c>
      <c r="K45" s="24" t="s">
        <v>92</v>
      </c>
      <c r="M45" s="47" t="s">
        <v>108</v>
      </c>
      <c r="N45" s="48"/>
      <c r="O45" s="48"/>
      <c r="P45" s="48"/>
      <c r="Q45" s="48"/>
      <c r="R45" s="48"/>
      <c r="S45" s="48"/>
      <c r="T45" s="48"/>
      <c r="U45" s="48"/>
      <c r="V45" s="48"/>
      <c r="W45" s="48"/>
    </row>
    <row r="46" spans="2:23" x14ac:dyDescent="0.75">
      <c r="B46" s="14">
        <v>1</v>
      </c>
      <c r="C46" s="14">
        <v>0</v>
      </c>
      <c r="D46" s="14">
        <v>1</v>
      </c>
      <c r="E46" s="14">
        <v>0</v>
      </c>
      <c r="F46" s="14">
        <v>1</v>
      </c>
      <c r="G46" s="14">
        <v>0</v>
      </c>
      <c r="H46" s="14">
        <v>1.9990000000000001</v>
      </c>
      <c r="I46" s="27">
        <f>SUMPRODUCT($C$44:$H$44,C46:H46)</f>
        <v>2.6803660012213015E-2</v>
      </c>
      <c r="J46" s="14">
        <f>EXP(I46)</f>
        <v>1.0271661091825477</v>
      </c>
      <c r="K46" s="25">
        <f>J46/SUM($J$46:$J$50)</f>
        <v>0.21686096170199998</v>
      </c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</row>
    <row r="47" spans="2:23" x14ac:dyDescent="0.75">
      <c r="B47" s="14">
        <v>2</v>
      </c>
      <c r="C47" s="14">
        <v>0</v>
      </c>
      <c r="D47" s="14">
        <v>0</v>
      </c>
      <c r="E47" s="14">
        <v>1</v>
      </c>
      <c r="F47" s="14">
        <v>1</v>
      </c>
      <c r="G47" s="14">
        <v>0</v>
      </c>
      <c r="H47" s="14">
        <v>1.899</v>
      </c>
      <c r="I47" s="27">
        <f t="shared" ref="I47:I50" si="9">SUMPRODUCT($C$44:$H$44,C47:H47)</f>
        <v>-2.8923223028425982E-2</v>
      </c>
      <c r="J47" s="14">
        <f t="shared" ref="J47:J50" si="10">EXP(I47)</f>
        <v>0.97149104974406297</v>
      </c>
      <c r="K47" s="25">
        <f t="shared" ref="K47:K50" si="11">J47/SUM($J$46:$J$50)</f>
        <v>0.20510653676068791</v>
      </c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</row>
    <row r="48" spans="2:23" x14ac:dyDescent="0.75">
      <c r="B48" s="14">
        <v>3</v>
      </c>
      <c r="C48" s="14">
        <v>0</v>
      </c>
      <c r="D48" s="14">
        <v>0</v>
      </c>
      <c r="E48" s="14">
        <v>0</v>
      </c>
      <c r="F48" s="14">
        <v>1</v>
      </c>
      <c r="G48" s="14">
        <v>0</v>
      </c>
      <c r="H48" s="14">
        <v>1.6990000000000001</v>
      </c>
      <c r="I48" s="27">
        <f t="shared" si="9"/>
        <v>0.62379714731718749</v>
      </c>
      <c r="J48" s="14">
        <f t="shared" si="10"/>
        <v>1.86600008376854</v>
      </c>
      <c r="K48" s="25">
        <f t="shared" si="11"/>
        <v>0.39396020671291598</v>
      </c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</row>
    <row r="49" spans="2:11" x14ac:dyDescent="0.75">
      <c r="B49" s="14">
        <v>4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1.399</v>
      </c>
      <c r="I49" s="27">
        <f t="shared" si="9"/>
        <v>-1.3265141942656191</v>
      </c>
      <c r="J49" s="14">
        <f t="shared" si="10"/>
        <v>0.2654007863331711</v>
      </c>
      <c r="K49" s="25">
        <f t="shared" si="11"/>
        <v>5.6032874572237101E-2</v>
      </c>
    </row>
    <row r="50" spans="2:11" x14ac:dyDescent="0.75">
      <c r="B50" s="14">
        <v>5</v>
      </c>
      <c r="C50" s="14">
        <v>1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27">
        <f t="shared" si="9"/>
        <v>-0.50011457146315363</v>
      </c>
      <c r="J50" s="14">
        <f t="shared" si="10"/>
        <v>0.60646117258819943</v>
      </c>
      <c r="K50" s="25">
        <f t="shared" si="11"/>
        <v>0.12803942025215925</v>
      </c>
    </row>
    <row r="52" spans="2:11" x14ac:dyDescent="0.75">
      <c r="B52" s="13" t="s">
        <v>104</v>
      </c>
    </row>
    <row r="54" spans="2:11" x14ac:dyDescent="0.75">
      <c r="B54" s="14" t="s">
        <v>89</v>
      </c>
      <c r="C54" s="14">
        <f>'Q1 and Q2 Estimates and Probs'!$E$1</f>
        <v>-0.50011457146315363</v>
      </c>
      <c r="D54" s="14">
        <f>'Q1 and Q2 Estimates and Probs'!$G$1</f>
        <v>-0.31253726265902326</v>
      </c>
      <c r="E54" s="14">
        <f>'Q1 and Q2 Estimates and Probs'!$I$1</f>
        <v>-0.46308288724831276</v>
      </c>
      <c r="F54" s="14">
        <f>'Q1 and Q2 Estimates and Probs'!$K$1</f>
        <v>2.2347675662287578</v>
      </c>
      <c r="G54" s="14">
        <f>'Q1 and Q2 Estimates and Probs'!$M$1</f>
        <v>0.94992542165584726</v>
      </c>
      <c r="H54" s="14">
        <f>'Q1 and Q2 Estimates and Probs'!$O$1</f>
        <v>-0.94818741548650398</v>
      </c>
      <c r="I54" s="14"/>
      <c r="J54" s="14"/>
      <c r="K54" s="14"/>
    </row>
    <row r="55" spans="2:11" x14ac:dyDescent="0.75">
      <c r="B55" s="14" t="s">
        <v>82</v>
      </c>
      <c r="C55" s="15" t="s">
        <v>87</v>
      </c>
      <c r="D55" s="15" t="s">
        <v>38</v>
      </c>
      <c r="E55" s="14" t="s">
        <v>39</v>
      </c>
      <c r="F55" s="14" t="s">
        <v>42</v>
      </c>
      <c r="G55" s="14" t="s">
        <v>86</v>
      </c>
      <c r="H55" s="14" t="s">
        <v>84</v>
      </c>
      <c r="I55" s="24" t="s">
        <v>90</v>
      </c>
      <c r="J55" s="24" t="s">
        <v>91</v>
      </c>
      <c r="K55" s="24" t="s">
        <v>92</v>
      </c>
    </row>
    <row r="56" spans="2:11" x14ac:dyDescent="0.75">
      <c r="B56" s="14">
        <v>1</v>
      </c>
      <c r="C56" s="14">
        <v>0</v>
      </c>
      <c r="D56" s="14">
        <v>1</v>
      </c>
      <c r="E56" s="14">
        <v>0</v>
      </c>
      <c r="F56" s="14">
        <v>1</v>
      </c>
      <c r="G56" s="14">
        <v>0</v>
      </c>
      <c r="H56" s="14">
        <v>1.9990000000000001</v>
      </c>
      <c r="I56" s="27">
        <f>SUMPRODUCT($C$54:$H$54,C56:H56)</f>
        <v>2.6803660012213015E-2</v>
      </c>
      <c r="J56" s="14">
        <f>EXP(I56)</f>
        <v>1.0271661091825477</v>
      </c>
      <c r="K56" s="25">
        <f>J56/SUM($J$56:$J$60)</f>
        <v>0.24029857206132435</v>
      </c>
    </row>
    <row r="57" spans="2:11" x14ac:dyDescent="0.75">
      <c r="B57" s="14">
        <v>2</v>
      </c>
      <c r="C57" s="14">
        <v>0</v>
      </c>
      <c r="D57" s="14">
        <v>0</v>
      </c>
      <c r="E57" s="14">
        <v>1</v>
      </c>
      <c r="F57" s="14">
        <v>1</v>
      </c>
      <c r="G57" s="14">
        <v>0</v>
      </c>
      <c r="H57" s="14">
        <v>1.899</v>
      </c>
      <c r="I57" s="27">
        <f t="shared" ref="I57:I60" si="12">SUMPRODUCT($C$54:$H$54,C57:H57)</f>
        <v>-2.8923223028425982E-2</v>
      </c>
      <c r="J57" s="14">
        <f t="shared" ref="J57:J60" si="13">EXP(I57)</f>
        <v>0.97149104974406297</v>
      </c>
      <c r="K57" s="25">
        <f t="shared" ref="K57:K60" si="14">J57/SUM($J$56:$J$60)</f>
        <v>0.22727376802729679</v>
      </c>
    </row>
    <row r="58" spans="2:11" x14ac:dyDescent="0.75">
      <c r="B58" s="14">
        <v>3</v>
      </c>
      <c r="C58" s="14">
        <v>0</v>
      </c>
      <c r="D58" s="14">
        <v>0</v>
      </c>
      <c r="E58" s="14">
        <v>0</v>
      </c>
      <c r="F58" s="14">
        <v>1</v>
      </c>
      <c r="G58" s="14">
        <v>0</v>
      </c>
      <c r="H58" s="14">
        <v>1.9990000000000001</v>
      </c>
      <c r="I58" s="27">
        <f t="shared" si="12"/>
        <v>0.33934092267123628</v>
      </c>
      <c r="J58" s="14">
        <f t="shared" si="13"/>
        <v>1.4040219265341478</v>
      </c>
      <c r="K58" s="25">
        <f t="shared" si="14"/>
        <v>0.32846144462208449</v>
      </c>
    </row>
    <row r="59" spans="2:11" x14ac:dyDescent="0.75">
      <c r="B59" s="14">
        <v>4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1.399</v>
      </c>
      <c r="I59" s="27">
        <f t="shared" si="12"/>
        <v>-1.3265141942656191</v>
      </c>
      <c r="J59" s="14">
        <f t="shared" si="13"/>
        <v>0.2654007863331711</v>
      </c>
      <c r="K59" s="25">
        <f t="shared" si="14"/>
        <v>6.2088721005960981E-2</v>
      </c>
    </row>
    <row r="60" spans="2:11" x14ac:dyDescent="0.75">
      <c r="B60" s="14">
        <v>5</v>
      </c>
      <c r="C60" s="14">
        <v>1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27">
        <f t="shared" si="12"/>
        <v>-0.50011457146315363</v>
      </c>
      <c r="J60" s="14">
        <f t="shared" si="13"/>
        <v>0.60646117258819943</v>
      </c>
      <c r="K60" s="25">
        <f t="shared" si="14"/>
        <v>0.14187749428333338</v>
      </c>
    </row>
  </sheetData>
  <mergeCells count="3">
    <mergeCell ref="M45:W48"/>
    <mergeCell ref="B10:D10"/>
    <mergeCell ref="B29:J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Akankshi Mody</cp:lastModifiedBy>
  <dcterms:created xsi:type="dcterms:W3CDTF">2014-09-16T18:39:26Z</dcterms:created>
  <dcterms:modified xsi:type="dcterms:W3CDTF">2019-09-26T19:50:41Z</dcterms:modified>
</cp:coreProperties>
</file>