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DemoS_ADV_Stuttgart061118\SubRES_TMPL\"/>
    </mc:Choice>
  </mc:AlternateContent>
  <xr:revisionPtr revIDLastSave="0" documentId="8_{DC327A17-41FE-4CA0-81EF-031A33416C6D}" xr6:coauthVersionLast="43" xr6:coauthVersionMax="43" xr10:uidLastSave="{00000000-0000-0000-0000-000000000000}"/>
  <bookViews>
    <workbookView xWindow="-120" yWindow="-120" windowWidth="29040" windowHeight="15840"/>
  </bookViews>
  <sheets>
    <sheet name="IND" sheetId="5" r:id="rId1"/>
    <sheet name="PRI" sheetId="7" r:id="rId2"/>
  </sheets>
  <externalReferences>
    <externalReference r:id="rId3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0" i="7" l="1"/>
  <c r="B8" i="7" s="1"/>
  <c r="D8" i="7"/>
  <c r="D9" i="7"/>
  <c r="C36" i="5" s="1"/>
  <c r="H9" i="7"/>
  <c r="B9" i="7" s="1"/>
  <c r="C5" i="5"/>
  <c r="D9" i="5"/>
  <c r="C15" i="5"/>
  <c r="D19" i="5"/>
  <c r="C25" i="5"/>
  <c r="D30" i="5"/>
  <c r="D39" i="5"/>
  <c r="B5" i="5"/>
  <c r="B15" i="5"/>
  <c r="B25" i="5"/>
  <c r="B36" i="5"/>
</calcChain>
</file>

<file path=xl/comments1.xml><?xml version="1.0" encoding="utf-8"?>
<comments xmlns="http://schemas.openxmlformats.org/spreadsheetml/2006/main">
  <authors>
    <author>Maurizio Gargiulo</author>
    <author>Gary Goldstein</author>
  </authors>
  <commentList>
    <comment ref="P3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0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K12" authorId="1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12" authorId="0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P12" authorId="0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2" authorId="0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12" authorId="0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<sst xmlns="http://schemas.openxmlformats.org/spreadsheetml/2006/main" count="190" uniqueCount="94">
  <si>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</si>
  <si>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</si>
  <si>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</si>
  <si>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</si>
  <si>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</si>
  <si>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</si>
  <si>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</si>
  <si>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</si>
  <si>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</si>
  <si>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</si>
  <si>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</si>
  <si>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</si>
  <si>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</si>
  <si>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</si>
  <si>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</si>
  <si>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Sets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</si>
  <si>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</si>
  <si>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</si>
  <si>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</si>
  <si>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</si>
  <si>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</si>
  <si>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</si>
  <si>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</si>
  <si>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</si>
  <si>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</si>
  <si>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</si>
  <si>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</si>
  <si>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</si>
  <si>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</si>
  <si>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</si>
  <si>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</si>
  <si>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</si>
  <si>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</si>
  <si>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</si>
  <si>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</si>
  <si>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Input</t>
  </si>
  <si>
    <t>Output</t>
  </si>
  <si>
    <t>VAROM</t>
  </si>
  <si>
    <t>Stock</t>
  </si>
  <si>
    <t>*</t>
  </si>
  <si>
    <t>Mt-y</t>
  </si>
  <si>
    <t>IISSIN</t>
  </si>
  <si>
    <t>IISORE</t>
  </si>
  <si>
    <t>INDELC</t>
  </si>
  <si>
    <t>Production of Sinter</t>
  </si>
  <si>
    <t>*Process Set Membership</t>
  </si>
  <si>
    <t>INDCOA</t>
  </si>
  <si>
    <t>INDGAS</t>
  </si>
  <si>
    <t>Mt</t>
  </si>
  <si>
    <t>Industrial Sinter</t>
  </si>
  <si>
    <t>Industrial Ore</t>
  </si>
  <si>
    <t>PRE</t>
  </si>
  <si>
    <t>INDOXY</t>
  </si>
  <si>
    <t>IISIRO</t>
  </si>
  <si>
    <t>Production of Iron</t>
  </si>
  <si>
    <t>INDOIL</t>
  </si>
  <si>
    <t>PJ</t>
  </si>
  <si>
    <t>MAT</t>
  </si>
  <si>
    <t>NRG</t>
  </si>
  <si>
    <t>*Commodity Set Membership</t>
  </si>
  <si>
    <t>IISRST</t>
  </si>
  <si>
    <t>Production of Raw Steel</t>
  </si>
  <si>
    <t>Production of Finished Steel</t>
  </si>
  <si>
    <t>Industrial Iron</t>
  </si>
  <si>
    <t>Industrial Steel</t>
  </si>
  <si>
    <t>€/ton-a</t>
  </si>
  <si>
    <t>DEM</t>
  </si>
  <si>
    <t>*Units</t>
  </si>
  <si>
    <t>DIIS</t>
  </si>
  <si>
    <t>Demand Iron&amp;Steel</t>
  </si>
  <si>
    <t>Sense of the Balance EQN.</t>
  </si>
  <si>
    <t>Timeslice Level</t>
  </si>
  <si>
    <t>COST</t>
  </si>
  <si>
    <t>*Technology Name</t>
  </si>
  <si>
    <t>Input Commodity</t>
  </si>
  <si>
    <t>Output Commodity</t>
  </si>
  <si>
    <t>Cost</t>
  </si>
  <si>
    <t>TimeSlice level of Process Activity</t>
  </si>
  <si>
    <t>Primary Commodity Group</t>
  </si>
  <si>
    <t>MIN</t>
  </si>
  <si>
    <t>Industrial Oxygen</t>
  </si>
  <si>
    <t>Industrial Primary Availability</t>
  </si>
  <si>
    <t>M€2005/PJ and M€2005/ton</t>
  </si>
  <si>
    <t>Indusrial Iron&amp;Steel Demand Technology</t>
  </si>
  <si>
    <t>IDMIIS</t>
  </si>
  <si>
    <t>Industrial Iron&amp;Stell Oxygen Furnace</t>
  </si>
  <si>
    <t>ITIISBOF</t>
  </si>
  <si>
    <t>ITIISIBF</t>
  </si>
  <si>
    <t>Industrial Iron&amp;Stell Iron Blast Furnace</t>
  </si>
  <si>
    <t>Industrial Iron&amp;Stell Sinter Productiion</t>
  </si>
  <si>
    <t>Industrial Ore availability</t>
  </si>
  <si>
    <t>Industrial Oxygen availability</t>
  </si>
  <si>
    <t>DMD</t>
  </si>
  <si>
    <t>ITIISIN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</si>
</sst>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9" formatCode="_(* #,##0.00_);_(* \(#,##0.00\);_(* &quot;-&quot;??_);_(@_)"/>
    <numFmt numFmtId="187" formatCode="0.0"/>
    <numFmt numFmtId="208" formatCode="\Te\x\t"/>
  </numFmts>
  <fonts count="13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name val="Arial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8"/>
      <color rgb="FFFF0000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6">
    <xf numFmtId="0" fontId="0" fillId="0" borderId="0"/>
    <xf numFmtId="0" fontId="9" fillId="5" borderId="0" applyNumberFormat="0" applyBorder="0" applyAlignment="0" applyProtection="0"/>
    <xf numFmtId="179" fontId="3" fillId="0" borderId="0" applyFont="0" applyFill="0" applyBorder="0" applyAlignment="0" applyProtection="0"/>
    <xf numFmtId="171" fontId="9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</cellStyleXfs>
  <cellXfs count="63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6" applyFont="1" applyFill="1" applyBorder="1" applyAlignment="1">
      <alignment horizontal="left" wrapText="1"/>
    </xf>
    <xf numFmtId="0" fontId="6" fillId="3" borderId="2" xfId="0" applyFont="1" applyFill="1" applyBorder="1" applyAlignment="1">
      <alignment vertical="center"/>
    </xf>
    <xf numFmtId="0" fontId="3" fillId="2" borderId="1" xfId="6" applyFont="1" applyFill="1" applyBorder="1" applyAlignment="1">
      <alignment horizontal="center" wrapText="1"/>
    </xf>
    <xf numFmtId="0" fontId="4" fillId="4" borderId="0" xfId="0" applyFont="1" applyFill="1" applyBorder="1" applyAlignment="1">
      <alignment horizontal="left"/>
    </xf>
    <xf numFmtId="0" fontId="9" fillId="0" borderId="0" xfId="11"/>
    <xf numFmtId="0" fontId="9" fillId="0" borderId="0" xfId="11" applyFill="1" applyBorder="1"/>
    <xf numFmtId="0" fontId="9" fillId="0" borderId="0" xfId="11" applyFill="1"/>
    <xf numFmtId="0" fontId="9" fillId="0" borderId="3" xfId="11" applyFill="1" applyBorder="1"/>
    <xf numFmtId="0" fontId="0" fillId="0" borderId="0" xfId="0" applyFill="1"/>
    <xf numFmtId="2" fontId="9" fillId="0" borderId="0" xfId="11" applyNumberFormat="1" applyFill="1"/>
    <xf numFmtId="0" fontId="0" fillId="0" borderId="0" xfId="0" applyBorder="1"/>
    <xf numFmtId="2" fontId="9" fillId="0" borderId="3" xfId="11" applyNumberFormat="1" applyFill="1" applyBorder="1"/>
    <xf numFmtId="0" fontId="9" fillId="0" borderId="4" xfId="11" applyFill="1" applyBorder="1"/>
    <xf numFmtId="2" fontId="9" fillId="0" borderId="4" xfId="11" applyNumberFormat="1" applyFill="1" applyBorder="1"/>
    <xf numFmtId="2" fontId="9" fillId="0" borderId="0" xfId="11" applyNumberFormat="1" applyFill="1" applyBorder="1"/>
    <xf numFmtId="187" fontId="9" fillId="0" borderId="0" xfId="11" applyNumberFormat="1" applyFill="1"/>
    <xf numFmtId="2" fontId="0" fillId="0" borderId="0" xfId="0" applyNumberFormat="1"/>
    <xf numFmtId="0" fontId="11" fillId="0" borderId="0" xfId="0" applyFont="1"/>
    <xf numFmtId="0" fontId="3" fillId="0" borderId="0" xfId="6" applyFont="1" applyFill="1" applyBorder="1" applyAlignment="1">
      <alignment horizontal="center" wrapText="1"/>
    </xf>
    <xf numFmtId="0" fontId="6" fillId="0" borderId="0" xfId="0" applyFont="1" applyFill="1" applyBorder="1" applyAlignment="1">
      <alignment vertical="center"/>
    </xf>
    <xf numFmtId="0" fontId="3" fillId="0" borderId="0" xfId="6"/>
    <xf numFmtId="0" fontId="6" fillId="3" borderId="2" xfId="6" applyFont="1" applyFill="1" applyBorder="1" applyAlignment="1">
      <alignment horizontal="left"/>
    </xf>
    <xf numFmtId="0" fontId="2" fillId="0" borderId="0" xfId="9" applyFont="1" applyFill="1" applyAlignment="1">
      <alignment horizontal="left"/>
    </xf>
    <xf numFmtId="0" fontId="3" fillId="0" borderId="0" xfId="6" applyFill="1"/>
    <xf numFmtId="0" fontId="3" fillId="0" borderId="0" xfId="6" applyFont="1" applyFill="1"/>
    <xf numFmtId="0" fontId="12" fillId="5" borderId="1" xfId="1" applyFont="1" applyBorder="1" applyAlignment="1">
      <alignment horizontal="center" wrapText="1"/>
    </xf>
    <xf numFmtId="0" fontId="12" fillId="5" borderId="1" xfId="1" applyFont="1" applyBorder="1" applyAlignment="1">
      <alignment horizontal="left" wrapText="1"/>
    </xf>
    <xf numFmtId="0" fontId="6" fillId="3" borderId="5" xfId="6" applyFont="1" applyFill="1" applyBorder="1" applyAlignment="1">
      <alignment horizontal="left"/>
    </xf>
    <xf numFmtId="0" fontId="3" fillId="6" borderId="0" xfId="6" applyFill="1"/>
    <xf numFmtId="2" fontId="3" fillId="6" borderId="0" xfId="6" applyNumberFormat="1" applyFill="1"/>
    <xf numFmtId="0" fontId="6" fillId="3" borderId="2" xfId="6" applyFont="1" applyFill="1" applyBorder="1" applyAlignment="1">
      <alignment horizontal="center" wrapText="1"/>
    </xf>
    <xf numFmtId="0" fontId="0" fillId="0" borderId="0" xfId="0" applyFont="1" applyFill="1"/>
    <xf numFmtId="0" fontId="0" fillId="0" borderId="0" xfId="0" applyFill="1" applyBorder="1"/>
    <xf numFmtId="0" fontId="4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6" applyFont="1" applyFill="1" applyBorder="1" applyAlignment="1">
      <alignment horizontal="left" wrapText="1"/>
    </xf>
    <xf numFmtId="2" fontId="9" fillId="0" borderId="3" xfId="11" applyNumberFormat="1" applyFont="1" applyFill="1" applyBorder="1"/>
    <xf numFmtId="208" fontId="2" fillId="0" borderId="0" xfId="0" applyNumberFormat="1" applyFont="1"/>
    <xf numFmtId="208" fontId="0" fillId="0" borderId="0" xfId="0" applyNumberFormat="1"/>
    <xf numFmtId="208" fontId="6" fillId="3" borderId="5" xfId="0" applyNumberFormat="1" applyFont="1" applyFill="1" applyBorder="1"/>
    <xf numFmtId="208" fontId="3" fillId="2" borderId="3" xfId="6" applyNumberFormat="1" applyFont="1" applyFill="1" applyBorder="1" applyAlignment="1">
      <alignment horizontal="left" wrapText="1"/>
    </xf>
    <xf numFmtId="208" fontId="0" fillId="0" borderId="0" xfId="0" applyNumberFormat="1" applyFill="1"/>
    <xf numFmtId="208" fontId="9" fillId="0" borderId="0" xfId="11" applyNumberFormat="1" applyFill="1"/>
    <xf numFmtId="208" fontId="3" fillId="0" borderId="0" xfId="0" applyNumberFormat="1" applyFont="1"/>
    <xf numFmtId="208" fontId="6" fillId="3" borderId="2" xfId="0" applyNumberFormat="1" applyFont="1" applyFill="1" applyBorder="1"/>
    <xf numFmtId="208" fontId="6" fillId="3" borderId="2" xfId="0" applyNumberFormat="1" applyFont="1" applyFill="1" applyBorder="1" applyAlignment="1">
      <alignment horizontal="left"/>
    </xf>
    <xf numFmtId="208" fontId="3" fillId="2" borderId="1" xfId="6" applyNumberFormat="1" applyFont="1" applyFill="1" applyBorder="1" applyAlignment="1">
      <alignment horizontal="left" wrapText="1"/>
    </xf>
    <xf numFmtId="208" fontId="9" fillId="0" borderId="0" xfId="11" applyNumberFormat="1" applyFill="1" applyBorder="1"/>
    <xf numFmtId="208" fontId="0" fillId="0" borderId="6" xfId="0" applyNumberFormat="1" applyBorder="1"/>
    <xf numFmtId="208" fontId="9" fillId="0" borderId="6" xfId="11" applyNumberFormat="1" applyFill="1" applyBorder="1"/>
    <xf numFmtId="208" fontId="0" fillId="0" borderId="6" xfId="0" applyNumberFormat="1" applyFill="1" applyBorder="1"/>
    <xf numFmtId="208" fontId="2" fillId="0" borderId="0" xfId="6" applyNumberFormat="1" applyFont="1"/>
    <xf numFmtId="208" fontId="3" fillId="0" borderId="0" xfId="6" applyNumberFormat="1"/>
    <xf numFmtId="208" fontId="6" fillId="3" borderId="2" xfId="6" applyNumberFormat="1" applyFont="1" applyFill="1" applyBorder="1" applyAlignment="1">
      <alignment horizontal="left"/>
    </xf>
    <xf numFmtId="208" fontId="12" fillId="5" borderId="1" xfId="1" applyNumberFormat="1" applyFont="1" applyBorder="1" applyAlignment="1">
      <alignment horizontal="left" wrapText="1"/>
    </xf>
    <xf numFmtId="208" fontId="12" fillId="5" borderId="1" xfId="1" applyNumberFormat="1" applyFont="1" applyBorder="1" applyAlignment="1">
      <alignment horizontal="center" wrapText="1"/>
    </xf>
    <xf numFmtId="208" fontId="3" fillId="0" borderId="0" xfId="6" applyNumberFormat="1" applyFont="1" applyFill="1"/>
    <xf numFmtId="208" fontId="3" fillId="0" borderId="0" xfId="6" applyNumberFormat="1" applyFill="1"/>
    <xf numFmtId="208" fontId="3" fillId="0" borderId="0" xfId="6" applyNumberFormat="1" applyFill="1" applyAlignment="1">
      <alignment wrapText="1"/>
    </xf>
    <xf numFmtId="208" fontId="3" fillId="0" borderId="0" xfId="6" applyNumberFormat="1" applyFont="1"/>
  </cellXfs>
  <cellStyles count="26">
    <cellStyle name="20% - Accent5" xfId="1" builtinId="46"/>
    <cellStyle name="Comma 2" xfId="2"/>
    <cellStyle name="Comma 2 2" xfId="3"/>
    <cellStyle name="Comma 3" xfId="4"/>
    <cellStyle name="Hyperlink 2" xfId="5"/>
    <cellStyle name="Normal" xfId="0" builtinId="0"/>
    <cellStyle name="Normal 10" xfId="6"/>
    <cellStyle name="Normal 2" xfId="7"/>
    <cellStyle name="Normal 3" xfId="8"/>
    <cellStyle name="Normal 4" xfId="9"/>
    <cellStyle name="Normal 4 2" xfId="10"/>
    <cellStyle name="Normal 5" xfId="11"/>
    <cellStyle name="Normal 8" xfId="12"/>
    <cellStyle name="Normal 9 2" xfId="13"/>
    <cellStyle name="Normale_B2020" xfId="14"/>
    <cellStyle name="Percent 2" xfId="15"/>
    <cellStyle name="Percent 3" xfId="16"/>
    <cellStyle name="Percent 3 2" xfId="17"/>
    <cellStyle name="Percent 3 3" xfId="18"/>
    <cellStyle name="Percent 4" xfId="19"/>
    <cellStyle name="Percent 4 2" xfId="20"/>
    <cellStyle name="Percent 4 3" xfId="21"/>
    <cellStyle name="Percent 5" xfId="22"/>
    <cellStyle name="Percent 6" xfId="23"/>
    <cellStyle name="Percent 7" xfId="24"/>
    <cellStyle name="Standard_Sce_D_Extraction" xf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46"/>
  <sheetViews>
    <sheetView tabSelected="1" zoomScaleNormal="100" workbookViewId="0">
      <selection activeCell="D19" sqref="D19"/>
    </sheetView>
  </sheetViews>
  <sheetFormatPr defaultRowHeight="12.75" x14ac:dyDescent="0.2"/>
  <cols>
    <col min="1" max="1" width="2.85546875" customWidth="1"/>
    <col min="2" max="2" width="40.7109375" customWidth="1"/>
    <col min="3" max="3" width="9.28515625" bestFit="1" customWidth="1"/>
    <col min="4" max="4" width="11.42578125" bestFit="1" customWidth="1"/>
    <col min="5" max="5" width="5.5703125" bestFit="1" customWidth="1"/>
    <col min="6" max="6" width="7.140625" bestFit="1" customWidth="1"/>
    <col min="7" max="7" width="6.28515625" bestFit="1" customWidth="1"/>
    <col min="8" max="8" width="7.140625" bestFit="1" customWidth="1"/>
    <col min="9" max="9" width="7.85546875" bestFit="1" customWidth="1"/>
    <col min="10" max="10" width="2.7109375" style="11" customWidth="1"/>
    <col min="11" max="11" width="14.7109375" bestFit="1" customWidth="1"/>
    <col min="12" max="12" width="12.140625" bestFit="1" customWidth="1"/>
    <col min="13" max="13" width="35.28515625" bestFit="1" customWidth="1"/>
    <col min="14" max="14" width="10.85546875" bestFit="1" customWidth="1"/>
    <col min="15" max="15" width="12.28515625" customWidth="1"/>
    <col min="16" max="16" width="15.28515625" bestFit="1" customWidth="1"/>
    <col min="17" max="17" width="16.140625" bestFit="1" customWidth="1"/>
    <col min="18" max="18" width="15" bestFit="1" customWidth="1"/>
    <col min="19" max="19" width="11.42578125" customWidth="1"/>
  </cols>
  <sheetData>
    <row r="2" spans="2:18" ht="18" x14ac:dyDescent="0.25">
      <c r="B2" s="6" t="s">
        <v>62</v>
      </c>
      <c r="D2" s="1" t="s">
        <v>0</v>
      </c>
      <c r="K2" s="40" t="s">
        <v>16</v>
      </c>
      <c r="L2" s="40"/>
      <c r="M2" s="41"/>
      <c r="N2" s="41"/>
      <c r="O2" s="41"/>
      <c r="P2" s="41"/>
      <c r="Q2" s="41"/>
      <c r="R2" s="41"/>
    </row>
    <row r="3" spans="2:18" x14ac:dyDescent="0.2">
      <c r="B3" s="4" t="s">
        <v>1</v>
      </c>
      <c r="C3" s="4" t="s">
        <v>3</v>
      </c>
      <c r="D3" s="4" t="s">
        <v>4</v>
      </c>
      <c r="E3" s="4" t="s">
        <v>35</v>
      </c>
      <c r="F3" s="4" t="s">
        <v>36</v>
      </c>
      <c r="G3" s="4" t="s">
        <v>38</v>
      </c>
      <c r="H3" s="4" t="s">
        <v>5</v>
      </c>
      <c r="I3" s="4" t="s">
        <v>37</v>
      </c>
      <c r="J3" s="22"/>
      <c r="K3" s="42" t="s">
        <v>15</v>
      </c>
      <c r="L3" s="42" t="s">
        <v>1</v>
      </c>
      <c r="M3" s="42" t="s">
        <v>2</v>
      </c>
      <c r="N3" s="42" t="s">
        <v>17</v>
      </c>
      <c r="O3" s="42" t="s">
        <v>18</v>
      </c>
      <c r="P3" s="42" t="s">
        <v>19</v>
      </c>
      <c r="Q3" s="42" t="s">
        <v>20</v>
      </c>
      <c r="R3" s="42" t="s">
        <v>21</v>
      </c>
    </row>
    <row r="4" spans="2:18" ht="26.25" thickBot="1" x14ac:dyDescent="0.25">
      <c r="B4" s="3" t="s">
        <v>39</v>
      </c>
      <c r="C4" s="5"/>
      <c r="D4" s="5"/>
      <c r="E4" s="5"/>
      <c r="F4" s="5"/>
      <c r="G4" s="5" t="s">
        <v>40</v>
      </c>
      <c r="H4" s="5" t="s">
        <v>65</v>
      </c>
      <c r="I4" s="5"/>
      <c r="J4" s="21"/>
      <c r="K4" s="43" t="s">
        <v>45</v>
      </c>
      <c r="L4" s="43" t="s">
        <v>28</v>
      </c>
      <c r="M4" s="43" t="s">
        <v>29</v>
      </c>
      <c r="N4" s="43" t="s">
        <v>30</v>
      </c>
      <c r="O4" s="43" t="s">
        <v>31</v>
      </c>
      <c r="P4" s="43" t="s">
        <v>32</v>
      </c>
      <c r="Q4" s="43" t="s">
        <v>33</v>
      </c>
      <c r="R4" s="43" t="s">
        <v>34</v>
      </c>
    </row>
    <row r="5" spans="2:18" ht="15" x14ac:dyDescent="0.25">
      <c r="B5" s="15" t="str">
        <f>L8</f>
        <v>IDMIIS</v>
      </c>
      <c r="C5" s="15" t="str">
        <f>L16</f>
        <v>IISRST</v>
      </c>
      <c r="D5" s="15"/>
      <c r="E5" s="16">
        <v>1</v>
      </c>
      <c r="F5" s="15"/>
      <c r="G5" s="15">
        <v>100</v>
      </c>
      <c r="H5" s="9">
        <v>1</v>
      </c>
      <c r="I5" s="9">
        <v>0.1</v>
      </c>
      <c r="J5" s="9"/>
      <c r="K5" s="44" t="s">
        <v>51</v>
      </c>
      <c r="L5" s="45" t="s">
        <v>93</v>
      </c>
      <c r="M5" s="41" t="s">
        <v>89</v>
      </c>
      <c r="N5" s="44" t="s">
        <v>48</v>
      </c>
      <c r="O5" s="44" t="s">
        <v>40</v>
      </c>
      <c r="P5" s="44"/>
      <c r="Q5" s="44"/>
      <c r="R5" s="44"/>
    </row>
    <row r="6" spans="2:18" ht="15" x14ac:dyDescent="0.25">
      <c r="B6" s="8"/>
      <c r="C6" s="8" t="s">
        <v>55</v>
      </c>
      <c r="D6" s="8"/>
      <c r="E6" s="17">
        <v>0.03</v>
      </c>
      <c r="F6" s="8"/>
      <c r="G6" s="8"/>
      <c r="H6" s="8"/>
      <c r="I6" s="8"/>
      <c r="J6" s="8"/>
      <c r="K6" s="41"/>
      <c r="L6" s="41" t="s">
        <v>87</v>
      </c>
      <c r="M6" s="41" t="s">
        <v>88</v>
      </c>
      <c r="N6" s="44" t="s">
        <v>48</v>
      </c>
      <c r="O6" s="44" t="s">
        <v>40</v>
      </c>
      <c r="P6" s="41"/>
      <c r="Q6" s="41"/>
      <c r="R6" s="41"/>
    </row>
    <row r="7" spans="2:18" ht="15" x14ac:dyDescent="0.25">
      <c r="B7" s="8"/>
      <c r="C7" s="8" t="s">
        <v>47</v>
      </c>
      <c r="D7" s="8"/>
      <c r="E7" s="17">
        <v>1.1499999999999999</v>
      </c>
      <c r="F7" s="8"/>
      <c r="G7" s="8"/>
      <c r="H7" s="8"/>
      <c r="I7" s="8"/>
      <c r="J7" s="8"/>
      <c r="K7" s="41"/>
      <c r="L7" s="41" t="s">
        <v>86</v>
      </c>
      <c r="M7" s="41" t="s">
        <v>85</v>
      </c>
      <c r="N7" s="44" t="s">
        <v>48</v>
      </c>
      <c r="O7" s="44" t="s">
        <v>40</v>
      </c>
      <c r="P7" s="41"/>
      <c r="Q7" s="41"/>
      <c r="R7" s="41"/>
    </row>
    <row r="8" spans="2:18" ht="15" x14ac:dyDescent="0.25">
      <c r="B8" s="8"/>
      <c r="C8" s="8" t="s">
        <v>43</v>
      </c>
      <c r="D8" s="8"/>
      <c r="E8" s="17">
        <v>0.6</v>
      </c>
      <c r="F8" s="8"/>
      <c r="G8" s="8"/>
      <c r="H8" s="8"/>
      <c r="I8" s="8"/>
      <c r="J8" s="8"/>
      <c r="K8" s="41" t="s">
        <v>92</v>
      </c>
      <c r="L8" s="41" t="s">
        <v>84</v>
      </c>
      <c r="M8" s="41" t="s">
        <v>83</v>
      </c>
      <c r="N8" s="44" t="s">
        <v>48</v>
      </c>
      <c r="O8" s="44" t="s">
        <v>40</v>
      </c>
      <c r="P8" s="41"/>
      <c r="Q8" s="41"/>
      <c r="R8" s="41"/>
    </row>
    <row r="9" spans="2:18" ht="15.75" thickBot="1" x14ac:dyDescent="0.3">
      <c r="B9" s="10"/>
      <c r="C9" s="10"/>
      <c r="D9" s="10" t="str">
        <f>L17</f>
        <v>DIIS</v>
      </c>
      <c r="E9" s="14"/>
      <c r="F9" s="14">
        <v>1</v>
      </c>
      <c r="G9" s="10"/>
      <c r="H9" s="10"/>
      <c r="I9" s="10"/>
      <c r="J9" s="8"/>
      <c r="K9" s="2"/>
      <c r="M9" s="2"/>
      <c r="N9" s="34"/>
      <c r="O9" s="34"/>
    </row>
    <row r="11" spans="2:18" x14ac:dyDescent="0.2">
      <c r="K11" s="40" t="s">
        <v>7</v>
      </c>
      <c r="L11" s="46"/>
      <c r="M11" s="46"/>
      <c r="N11" s="46"/>
      <c r="O11" s="46"/>
      <c r="P11" s="46"/>
      <c r="Q11" s="46"/>
      <c r="R11" s="46"/>
    </row>
    <row r="12" spans="2:18" ht="18" x14ac:dyDescent="0.25">
      <c r="B12" s="6" t="s">
        <v>61</v>
      </c>
      <c r="D12" s="1" t="s">
        <v>0</v>
      </c>
      <c r="K12" s="47" t="s">
        <v>8</v>
      </c>
      <c r="L12" s="47" t="s">
        <v>6</v>
      </c>
      <c r="M12" s="47" t="s">
        <v>9</v>
      </c>
      <c r="N12" s="48" t="s">
        <v>10</v>
      </c>
      <c r="O12" s="48" t="s">
        <v>11</v>
      </c>
      <c r="P12" s="48" t="s">
        <v>12</v>
      </c>
      <c r="Q12" s="48" t="s">
        <v>13</v>
      </c>
      <c r="R12" s="48" t="s">
        <v>14</v>
      </c>
    </row>
    <row r="13" spans="2:18" ht="26.25" thickBot="1" x14ac:dyDescent="0.25">
      <c r="B13" s="4" t="s">
        <v>1</v>
      </c>
      <c r="C13" s="4" t="s">
        <v>3</v>
      </c>
      <c r="D13" s="4" t="s">
        <v>4</v>
      </c>
      <c r="E13" s="4" t="s">
        <v>35</v>
      </c>
      <c r="F13" s="4" t="s">
        <v>36</v>
      </c>
      <c r="G13" s="4" t="s">
        <v>38</v>
      </c>
      <c r="H13" s="4" t="s">
        <v>5</v>
      </c>
      <c r="I13" s="4" t="s">
        <v>37</v>
      </c>
      <c r="J13" s="22"/>
      <c r="K13" s="49" t="s">
        <v>59</v>
      </c>
      <c r="L13" s="49" t="s">
        <v>22</v>
      </c>
      <c r="M13" s="49" t="s">
        <v>23</v>
      </c>
      <c r="N13" s="49" t="s">
        <v>10</v>
      </c>
      <c r="O13" s="49" t="s">
        <v>24</v>
      </c>
      <c r="P13" s="49" t="s">
        <v>25</v>
      </c>
      <c r="Q13" s="49" t="s">
        <v>26</v>
      </c>
      <c r="R13" s="49" t="s">
        <v>27</v>
      </c>
    </row>
    <row r="14" spans="2:18" ht="15.75" thickBot="1" x14ac:dyDescent="0.3">
      <c r="B14" s="3" t="s">
        <v>39</v>
      </c>
      <c r="C14" s="5"/>
      <c r="D14" s="5"/>
      <c r="E14" s="5"/>
      <c r="F14" s="5"/>
      <c r="G14" s="5" t="s">
        <v>40</v>
      </c>
      <c r="H14" s="5" t="s">
        <v>65</v>
      </c>
      <c r="I14" s="5"/>
      <c r="J14" s="21"/>
      <c r="K14" s="44" t="s">
        <v>57</v>
      </c>
      <c r="L14" s="50" t="s">
        <v>41</v>
      </c>
      <c r="M14" s="44" t="s">
        <v>49</v>
      </c>
      <c r="N14" s="44" t="s">
        <v>48</v>
      </c>
      <c r="O14" s="44"/>
      <c r="P14" s="44"/>
      <c r="Q14" s="44"/>
      <c r="R14" s="44"/>
    </row>
    <row r="15" spans="2:18" ht="15" x14ac:dyDescent="0.25">
      <c r="B15" s="9" t="str">
        <f>L7</f>
        <v>ITIISBOF</v>
      </c>
      <c r="C15" s="9" t="str">
        <f>L15</f>
        <v>IISIRO</v>
      </c>
      <c r="D15" s="9"/>
      <c r="E15" s="12">
        <v>1</v>
      </c>
      <c r="F15" s="9"/>
      <c r="G15" s="9">
        <v>100</v>
      </c>
      <c r="H15" s="9">
        <v>1</v>
      </c>
      <c r="I15" s="9">
        <v>0.1</v>
      </c>
      <c r="J15" s="9"/>
      <c r="K15" s="41"/>
      <c r="L15" s="45" t="s">
        <v>53</v>
      </c>
      <c r="M15" s="44" t="s">
        <v>63</v>
      </c>
      <c r="N15" s="44" t="s">
        <v>48</v>
      </c>
      <c r="O15" s="44"/>
      <c r="P15" s="41"/>
      <c r="Q15" s="41"/>
      <c r="R15" s="41"/>
    </row>
    <row r="16" spans="2:18" ht="15" x14ac:dyDescent="0.25">
      <c r="B16" s="9"/>
      <c r="C16" s="9" t="s">
        <v>47</v>
      </c>
      <c r="D16" s="9"/>
      <c r="E16" s="12">
        <v>0.2</v>
      </c>
      <c r="F16" s="9"/>
      <c r="G16" s="9"/>
      <c r="H16" s="9"/>
      <c r="I16" s="9"/>
      <c r="J16" s="9"/>
      <c r="K16" s="41"/>
      <c r="L16" s="50" t="s">
        <v>60</v>
      </c>
      <c r="M16" s="44" t="s">
        <v>64</v>
      </c>
      <c r="N16" s="44" t="s">
        <v>48</v>
      </c>
      <c r="O16" s="44"/>
      <c r="P16" s="41"/>
      <c r="Q16" s="41"/>
      <c r="R16" s="41"/>
    </row>
    <row r="17" spans="1:18" ht="15" x14ac:dyDescent="0.25">
      <c r="B17" s="9"/>
      <c r="C17" s="9" t="s">
        <v>43</v>
      </c>
      <c r="D17" s="9"/>
      <c r="E17" s="12">
        <v>0.2</v>
      </c>
      <c r="F17" s="9"/>
      <c r="G17" s="9"/>
      <c r="H17" s="9"/>
      <c r="I17" s="9"/>
      <c r="J17" s="9"/>
      <c r="K17" s="51" t="s">
        <v>66</v>
      </c>
      <c r="L17" s="52" t="s">
        <v>68</v>
      </c>
      <c r="M17" s="53" t="s">
        <v>69</v>
      </c>
      <c r="N17" s="53" t="s">
        <v>48</v>
      </c>
      <c r="O17" s="51"/>
      <c r="P17" s="51"/>
      <c r="Q17" s="51"/>
      <c r="R17" s="51"/>
    </row>
    <row r="18" spans="1:18" ht="15" x14ac:dyDescent="0.25">
      <c r="B18" s="9"/>
      <c r="C18" s="9" t="s">
        <v>52</v>
      </c>
      <c r="D18" s="9"/>
      <c r="E18" s="12">
        <v>0.09</v>
      </c>
      <c r="F18" s="9"/>
      <c r="G18" s="9"/>
      <c r="H18" s="9"/>
      <c r="I18" s="9"/>
      <c r="J18" s="9"/>
      <c r="L18" s="8"/>
      <c r="M18" s="11"/>
      <c r="N18" s="11"/>
    </row>
    <row r="19" spans="1:18" ht="15.75" thickBot="1" x14ac:dyDescent="0.3">
      <c r="B19" s="10"/>
      <c r="C19" s="10"/>
      <c r="D19" s="10" t="str">
        <f>L16</f>
        <v>IISRST</v>
      </c>
      <c r="E19" s="14"/>
      <c r="F19" s="14">
        <v>1</v>
      </c>
      <c r="G19" s="10"/>
      <c r="H19" s="10"/>
      <c r="I19" s="10"/>
      <c r="J19" s="8"/>
      <c r="L19" s="8"/>
      <c r="M19" s="11"/>
      <c r="N19" s="11"/>
    </row>
    <row r="20" spans="1:18" ht="15" x14ac:dyDescent="0.25">
      <c r="L20" s="9"/>
      <c r="M20" s="11"/>
      <c r="N20" s="11"/>
    </row>
    <row r="22" spans="1:18" ht="18" x14ac:dyDescent="0.25">
      <c r="B22" s="6" t="s">
        <v>54</v>
      </c>
      <c r="D22" s="1" t="s">
        <v>0</v>
      </c>
      <c r="L22" s="9"/>
      <c r="M22" s="11"/>
      <c r="N22" s="11"/>
    </row>
    <row r="23" spans="1:18" ht="15" x14ac:dyDescent="0.25">
      <c r="B23" s="4" t="s">
        <v>1</v>
      </c>
      <c r="C23" s="4" t="s">
        <v>3</v>
      </c>
      <c r="D23" s="4" t="s">
        <v>4</v>
      </c>
      <c r="E23" s="4" t="s">
        <v>35</v>
      </c>
      <c r="F23" s="4" t="s">
        <v>36</v>
      </c>
      <c r="G23" s="4" t="s">
        <v>38</v>
      </c>
      <c r="H23" s="4" t="s">
        <v>5</v>
      </c>
      <c r="I23" s="4" t="s">
        <v>37</v>
      </c>
      <c r="J23" s="22"/>
      <c r="K23" s="13"/>
      <c r="L23" s="9"/>
    </row>
    <row r="24" spans="1:18" ht="13.5" thickBot="1" x14ac:dyDescent="0.25">
      <c r="B24" s="3" t="s">
        <v>39</v>
      </c>
      <c r="C24" s="5"/>
      <c r="D24" s="5"/>
      <c r="E24" s="5"/>
      <c r="F24" s="5"/>
      <c r="G24" s="5" t="s">
        <v>40</v>
      </c>
      <c r="H24" s="5" t="s">
        <v>65</v>
      </c>
      <c r="I24" s="5"/>
      <c r="J24" s="21"/>
    </row>
    <row r="25" spans="1:18" ht="15" x14ac:dyDescent="0.25">
      <c r="B25" s="9" t="str">
        <f>L6</f>
        <v>ITIISIBF</v>
      </c>
      <c r="C25" s="9" t="str">
        <f>L14</f>
        <v>IISSIN</v>
      </c>
      <c r="D25" s="9"/>
      <c r="E25" s="12">
        <v>1</v>
      </c>
      <c r="F25" s="9"/>
      <c r="G25" s="9">
        <v>100</v>
      </c>
      <c r="H25" s="9">
        <v>1</v>
      </c>
      <c r="I25" s="9">
        <v>0.1</v>
      </c>
      <c r="J25" s="9"/>
    </row>
    <row r="26" spans="1:18" ht="15" x14ac:dyDescent="0.25">
      <c r="A26" s="11"/>
      <c r="B26" s="9"/>
      <c r="C26" s="9" t="s">
        <v>55</v>
      </c>
      <c r="D26" s="9"/>
      <c r="E26" s="12">
        <v>1.1000000000000001</v>
      </c>
      <c r="F26" s="9"/>
      <c r="G26" s="9"/>
      <c r="H26" s="9"/>
      <c r="I26" s="9"/>
      <c r="J26" s="9"/>
    </row>
    <row r="27" spans="1:18" s="11" customFormat="1" ht="15" x14ac:dyDescent="0.25">
      <c r="A27"/>
      <c r="B27" s="9"/>
      <c r="C27" s="9" t="s">
        <v>46</v>
      </c>
      <c r="D27" s="9"/>
      <c r="E27" s="18">
        <v>20.149999999999999</v>
      </c>
      <c r="F27" s="9"/>
      <c r="G27" s="9"/>
      <c r="H27" s="9"/>
      <c r="I27" s="9"/>
      <c r="J27" s="9"/>
    </row>
    <row r="28" spans="1:18" ht="15" x14ac:dyDescent="0.25">
      <c r="B28" s="9"/>
      <c r="C28" s="9" t="s">
        <v>52</v>
      </c>
      <c r="D28" s="9"/>
      <c r="E28" s="12">
        <v>0.12</v>
      </c>
      <c r="F28" s="9"/>
      <c r="G28" s="9"/>
      <c r="H28" s="9"/>
      <c r="I28" s="9"/>
      <c r="J28" s="9"/>
    </row>
    <row r="29" spans="1:18" ht="15" x14ac:dyDescent="0.25">
      <c r="B29" s="9"/>
      <c r="C29" s="9" t="s">
        <v>43</v>
      </c>
      <c r="D29" s="9"/>
      <c r="E29" s="12">
        <v>0.15</v>
      </c>
      <c r="F29" s="9"/>
      <c r="G29" s="9"/>
      <c r="H29" s="9"/>
      <c r="I29" s="9"/>
      <c r="J29" s="9"/>
    </row>
    <row r="30" spans="1:18" ht="15.75" thickBot="1" x14ac:dyDescent="0.3">
      <c r="B30" s="10"/>
      <c r="C30" s="10"/>
      <c r="D30" s="10" t="str">
        <f>L15</f>
        <v>IISIRO</v>
      </c>
      <c r="E30" s="14"/>
      <c r="F30" s="14">
        <v>1</v>
      </c>
      <c r="G30" s="10"/>
      <c r="H30" s="10"/>
      <c r="I30" s="10"/>
      <c r="J30" s="9"/>
    </row>
    <row r="33" spans="2:13" ht="18" x14ac:dyDescent="0.25">
      <c r="B33" s="6" t="s">
        <v>44</v>
      </c>
      <c r="C33" s="7"/>
      <c r="D33" s="1" t="s">
        <v>0</v>
      </c>
      <c r="E33" s="7"/>
      <c r="F33" s="7"/>
      <c r="G33" s="7"/>
      <c r="H33" s="7"/>
      <c r="I33" s="7"/>
      <c r="J33" s="9"/>
    </row>
    <row r="34" spans="2:13" x14ac:dyDescent="0.2">
      <c r="B34" s="4" t="s">
        <v>1</v>
      </c>
      <c r="C34" s="4" t="s">
        <v>3</v>
      </c>
      <c r="D34" s="4" t="s">
        <v>4</v>
      </c>
      <c r="E34" s="4" t="s">
        <v>35</v>
      </c>
      <c r="F34" s="4" t="s">
        <v>36</v>
      </c>
      <c r="G34" s="4" t="s">
        <v>38</v>
      </c>
      <c r="H34" s="4" t="s">
        <v>5</v>
      </c>
      <c r="I34" s="4" t="s">
        <v>37</v>
      </c>
      <c r="J34" s="22"/>
    </row>
    <row r="35" spans="2:13" ht="13.5" thickBot="1" x14ac:dyDescent="0.25">
      <c r="B35" s="3" t="s">
        <v>39</v>
      </c>
      <c r="C35" s="5"/>
      <c r="D35" s="5"/>
      <c r="E35" s="5"/>
      <c r="F35" s="5"/>
      <c r="G35" s="5" t="s">
        <v>40</v>
      </c>
      <c r="H35" s="5" t="s">
        <v>65</v>
      </c>
      <c r="I35" s="5"/>
      <c r="J35" s="21"/>
    </row>
    <row r="36" spans="2:13" ht="15" x14ac:dyDescent="0.25">
      <c r="B36" s="9" t="str">
        <f>L5</f>
        <v>ITIISIN</v>
      </c>
      <c r="C36" s="9" t="str">
        <f>PRI!D9</f>
        <v>IISORE</v>
      </c>
      <c r="D36" s="9"/>
      <c r="E36" s="12">
        <v>1</v>
      </c>
      <c r="F36" s="9"/>
      <c r="G36" s="9">
        <v>100</v>
      </c>
      <c r="H36" s="9">
        <v>1</v>
      </c>
      <c r="I36" s="9">
        <v>0.1</v>
      </c>
      <c r="J36" s="9"/>
      <c r="M36" s="19"/>
    </row>
    <row r="37" spans="2:13" ht="15" x14ac:dyDescent="0.25">
      <c r="B37" s="9"/>
      <c r="C37" s="9" t="s">
        <v>46</v>
      </c>
      <c r="D37" s="9"/>
      <c r="E37" s="12">
        <v>0.8</v>
      </c>
      <c r="F37" s="9"/>
      <c r="G37" s="9"/>
      <c r="H37" s="9"/>
      <c r="I37" s="9"/>
      <c r="J37" s="9"/>
      <c r="L37" s="9"/>
      <c r="M37" s="19"/>
    </row>
    <row r="38" spans="2:13" ht="15" x14ac:dyDescent="0.25">
      <c r="B38" s="9"/>
      <c r="C38" s="9" t="s">
        <v>43</v>
      </c>
      <c r="D38" s="9"/>
      <c r="E38" s="12">
        <v>0.1</v>
      </c>
      <c r="F38" s="9"/>
      <c r="G38" s="9"/>
      <c r="H38" s="9"/>
      <c r="I38" s="9"/>
      <c r="J38" s="9"/>
      <c r="L38" s="9"/>
      <c r="M38" s="19"/>
    </row>
    <row r="39" spans="2:13" ht="15.75" thickBot="1" x14ac:dyDescent="0.3">
      <c r="B39" s="10"/>
      <c r="C39" s="10"/>
      <c r="D39" s="10" t="str">
        <f>L14</f>
        <v>IISSIN</v>
      </c>
      <c r="E39" s="10"/>
      <c r="F39" s="39">
        <v>1</v>
      </c>
      <c r="G39" s="10"/>
      <c r="H39" s="10"/>
      <c r="I39" s="10"/>
      <c r="J39" s="8"/>
      <c r="L39" s="9"/>
      <c r="M39" s="19"/>
    </row>
    <row r="41" spans="2:13" ht="15" x14ac:dyDescent="0.25">
      <c r="B41" s="35"/>
      <c r="C41" s="35"/>
      <c r="D41" s="35"/>
      <c r="E41" s="35"/>
      <c r="F41" s="35"/>
      <c r="G41" s="35"/>
      <c r="H41" s="35"/>
      <c r="I41" s="35"/>
      <c r="J41" s="35"/>
      <c r="L41" s="9"/>
      <c r="M41" s="19"/>
    </row>
    <row r="42" spans="2:13" ht="18" x14ac:dyDescent="0.25">
      <c r="B42" s="36"/>
      <c r="C42" s="8"/>
      <c r="D42" s="37"/>
      <c r="E42" s="8"/>
      <c r="F42" s="8"/>
      <c r="G42" s="8"/>
      <c r="H42" s="8"/>
      <c r="I42" s="8"/>
      <c r="J42" s="35"/>
    </row>
    <row r="43" spans="2:13" x14ac:dyDescent="0.2">
      <c r="B43" s="22"/>
      <c r="C43" s="22"/>
      <c r="D43" s="22"/>
      <c r="E43" s="22"/>
      <c r="F43" s="22"/>
      <c r="G43" s="22"/>
      <c r="H43" s="22"/>
      <c r="I43" s="22"/>
      <c r="J43" s="35"/>
    </row>
    <row r="44" spans="2:13" x14ac:dyDescent="0.2">
      <c r="B44" s="38"/>
      <c r="C44" s="21"/>
      <c r="D44" s="21"/>
      <c r="E44" s="21"/>
      <c r="F44" s="21"/>
      <c r="G44" s="21"/>
      <c r="H44" s="21"/>
      <c r="I44" s="21"/>
      <c r="J44" s="35"/>
    </row>
    <row r="45" spans="2:13" x14ac:dyDescent="0.2">
      <c r="B45" s="35"/>
      <c r="C45" s="35"/>
      <c r="D45" s="35"/>
      <c r="E45" s="35"/>
      <c r="F45" s="35"/>
      <c r="G45" s="35"/>
      <c r="H45" s="35"/>
      <c r="I45" s="35"/>
      <c r="J45" s="35"/>
    </row>
    <row r="46" spans="2:13" x14ac:dyDescent="0.2">
      <c r="B46" s="35"/>
      <c r="C46" s="35"/>
      <c r="D46" s="35"/>
      <c r="E46" s="35"/>
      <c r="F46" s="35"/>
      <c r="G46" s="35"/>
      <c r="H46" s="35"/>
      <c r="I46" s="35"/>
      <c r="J46" s="35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8"/>
  <sheetViews>
    <sheetView workbookViewId="0">
      <selection activeCell="G18" sqref="G18"/>
    </sheetView>
  </sheetViews>
  <sheetFormatPr defaultRowHeight="12.75" x14ac:dyDescent="0.2"/>
  <cols>
    <col min="1" max="1" width="3.5703125" customWidth="1"/>
    <col min="2" max="2" width="22.28515625" bestFit="1" customWidth="1"/>
    <col min="3" max="3" width="18" customWidth="1"/>
    <col min="4" max="4" width="13.5703125" bestFit="1" customWidth="1"/>
    <col min="6" max="6" width="3.85546875" customWidth="1"/>
    <col min="7" max="7" width="14.85546875" customWidth="1"/>
    <col min="8" max="8" width="12.140625" bestFit="1" customWidth="1"/>
    <col min="9" max="9" width="35.7109375" customWidth="1"/>
    <col min="11" max="11" width="11.5703125" customWidth="1"/>
    <col min="12" max="12" width="19" customWidth="1"/>
    <col min="13" max="13" width="13" customWidth="1"/>
  </cols>
  <sheetData>
    <row r="1" spans="2:14" x14ac:dyDescent="0.2">
      <c r="F1" s="23"/>
      <c r="G1" s="23"/>
      <c r="H1" s="23"/>
      <c r="I1" s="23"/>
      <c r="J1" s="23"/>
      <c r="K1" s="23"/>
      <c r="L1" s="23"/>
      <c r="M1" s="23"/>
      <c r="N1" s="23"/>
    </row>
    <row r="2" spans="2:14" ht="23.25" x14ac:dyDescent="0.35">
      <c r="B2" s="20" t="s">
        <v>81</v>
      </c>
      <c r="F2" s="23"/>
      <c r="G2" s="23"/>
      <c r="H2" s="23"/>
      <c r="I2" s="23"/>
      <c r="J2" s="23"/>
      <c r="K2" s="23"/>
      <c r="L2" s="23"/>
      <c r="M2" s="23"/>
      <c r="N2" s="23"/>
    </row>
    <row r="3" spans="2:14" ht="23.25" x14ac:dyDescent="0.35">
      <c r="B3" s="20"/>
      <c r="F3" s="23"/>
      <c r="G3" s="23"/>
      <c r="H3" s="23"/>
      <c r="I3" s="23"/>
      <c r="J3" s="23"/>
      <c r="K3" s="23"/>
      <c r="L3" s="23"/>
      <c r="M3" s="23"/>
      <c r="N3" s="23"/>
    </row>
    <row r="4" spans="2:14" x14ac:dyDescent="0.2">
      <c r="B4" s="23"/>
      <c r="C4" s="23"/>
      <c r="D4" s="25" t="s">
        <v>0</v>
      </c>
      <c r="E4" s="25"/>
      <c r="F4" s="23"/>
    </row>
    <row r="5" spans="2:14" x14ac:dyDescent="0.2">
      <c r="B5" s="24" t="s">
        <v>1</v>
      </c>
      <c r="C5" s="30" t="s">
        <v>3</v>
      </c>
      <c r="D5" s="24" t="s">
        <v>4</v>
      </c>
      <c r="E5" s="33" t="s">
        <v>72</v>
      </c>
      <c r="F5" s="23"/>
      <c r="G5" s="54" t="s">
        <v>16</v>
      </c>
      <c r="H5" s="55"/>
      <c r="I5" s="55"/>
      <c r="J5" s="55"/>
      <c r="K5" s="55"/>
      <c r="L5" s="55"/>
      <c r="M5" s="55"/>
      <c r="N5" s="55"/>
    </row>
    <row r="6" spans="2:14" ht="13.5" thickBot="1" x14ac:dyDescent="0.25">
      <c r="B6" s="29" t="s">
        <v>73</v>
      </c>
      <c r="C6" s="29" t="s">
        <v>74</v>
      </c>
      <c r="D6" s="29" t="s">
        <v>75</v>
      </c>
      <c r="E6" s="29" t="s">
        <v>76</v>
      </c>
      <c r="F6" s="23"/>
      <c r="G6" s="56" t="s">
        <v>15</v>
      </c>
      <c r="H6" s="56" t="s">
        <v>1</v>
      </c>
      <c r="I6" s="56" t="s">
        <v>2</v>
      </c>
      <c r="J6" s="56" t="s">
        <v>17</v>
      </c>
      <c r="K6" s="56" t="s">
        <v>18</v>
      </c>
      <c r="L6" s="56" t="s">
        <v>19</v>
      </c>
      <c r="M6" s="56" t="s">
        <v>20</v>
      </c>
      <c r="N6" s="56" t="s">
        <v>21</v>
      </c>
    </row>
    <row r="7" spans="2:14" ht="34.5" thickBot="1" x14ac:dyDescent="0.25">
      <c r="B7" s="29" t="s">
        <v>67</v>
      </c>
      <c r="C7" s="28"/>
      <c r="D7" s="28"/>
      <c r="E7" s="28" t="s">
        <v>82</v>
      </c>
      <c r="F7" s="23"/>
      <c r="G7" s="57" t="s">
        <v>45</v>
      </c>
      <c r="H7" s="57" t="s">
        <v>28</v>
      </c>
      <c r="I7" s="57" t="s">
        <v>29</v>
      </c>
      <c r="J7" s="57" t="s">
        <v>30</v>
      </c>
      <c r="K7" s="57" t="s">
        <v>31</v>
      </c>
      <c r="L7" s="57" t="s">
        <v>77</v>
      </c>
      <c r="M7" s="57" t="s">
        <v>78</v>
      </c>
      <c r="N7" s="57" t="s">
        <v>34</v>
      </c>
    </row>
    <row r="8" spans="2:14" ht="13.5" thickBot="1" x14ac:dyDescent="0.25">
      <c r="B8" s="27" t="str">
        <f>H10</f>
        <v>MININDOXY</v>
      </c>
      <c r="C8" s="27"/>
      <c r="D8" s="27" t="str">
        <f>H18</f>
        <v>INDOXY</v>
      </c>
      <c r="E8" s="32">
        <v>2</v>
      </c>
      <c r="F8" s="23"/>
      <c r="G8" s="57" t="s">
        <v>39</v>
      </c>
      <c r="H8" s="58"/>
      <c r="I8" s="58"/>
      <c r="J8" s="58"/>
      <c r="K8" s="58"/>
      <c r="L8" s="58"/>
      <c r="M8" s="58"/>
      <c r="N8" s="58"/>
    </row>
    <row r="9" spans="2:14" x14ac:dyDescent="0.2">
      <c r="B9" s="27" t="str">
        <f>H9</f>
        <v>MINIISORE</v>
      </c>
      <c r="C9" s="27"/>
      <c r="D9" s="27" t="str">
        <f>H17</f>
        <v>IISORE</v>
      </c>
      <c r="E9" s="31">
        <v>50</v>
      </c>
      <c r="F9" s="23"/>
      <c r="G9" s="59" t="s">
        <v>79</v>
      </c>
      <c r="H9" s="60" t="str">
        <f>"MIN"&amp;H17</f>
        <v>MINIISORE</v>
      </c>
      <c r="I9" s="61" t="s">
        <v>90</v>
      </c>
      <c r="J9" s="60" t="s">
        <v>56</v>
      </c>
      <c r="K9" s="60"/>
      <c r="L9" s="60"/>
      <c r="M9" s="60"/>
      <c r="N9" s="60"/>
    </row>
    <row r="10" spans="2:14" x14ac:dyDescent="0.2">
      <c r="F10" s="23"/>
      <c r="G10" s="60"/>
      <c r="H10" s="60" t="str">
        <f>"MIN"&amp;H18</f>
        <v>MININDOXY</v>
      </c>
      <c r="I10" s="61" t="s">
        <v>91</v>
      </c>
      <c r="J10" s="60" t="s">
        <v>56</v>
      </c>
      <c r="K10" s="60"/>
      <c r="L10" s="60"/>
      <c r="M10" s="60"/>
      <c r="N10" s="60"/>
    </row>
    <row r="12" spans="2:14" x14ac:dyDescent="0.2">
      <c r="F12" s="23"/>
    </row>
    <row r="13" spans="2:14" x14ac:dyDescent="0.2">
      <c r="F13" s="23"/>
    </row>
    <row r="14" spans="2:14" x14ac:dyDescent="0.2">
      <c r="F14" s="23"/>
      <c r="G14" s="54" t="s">
        <v>7</v>
      </c>
      <c r="H14" s="62"/>
      <c r="I14" s="62"/>
      <c r="J14" s="62"/>
      <c r="K14" s="62"/>
      <c r="L14" s="62"/>
      <c r="M14" s="62"/>
      <c r="N14" s="62"/>
    </row>
    <row r="15" spans="2:14" x14ac:dyDescent="0.2">
      <c r="F15" s="23"/>
      <c r="G15" s="56" t="s">
        <v>8</v>
      </c>
      <c r="H15" s="56" t="s">
        <v>6</v>
      </c>
      <c r="I15" s="56" t="s">
        <v>9</v>
      </c>
      <c r="J15" s="56" t="s">
        <v>10</v>
      </c>
      <c r="K15" s="56" t="s">
        <v>11</v>
      </c>
      <c r="L15" s="56" t="s">
        <v>12</v>
      </c>
      <c r="M15" s="56" t="s">
        <v>13</v>
      </c>
      <c r="N15" s="56" t="s">
        <v>14</v>
      </c>
    </row>
    <row r="16" spans="2:14" ht="23.25" thickBot="1" x14ac:dyDescent="0.25">
      <c r="F16" s="26"/>
      <c r="G16" s="57" t="s">
        <v>59</v>
      </c>
      <c r="H16" s="57" t="s">
        <v>22</v>
      </c>
      <c r="I16" s="57" t="s">
        <v>23</v>
      </c>
      <c r="J16" s="57" t="s">
        <v>10</v>
      </c>
      <c r="K16" s="57" t="s">
        <v>70</v>
      </c>
      <c r="L16" s="57" t="s">
        <v>71</v>
      </c>
      <c r="M16" s="57" t="s">
        <v>26</v>
      </c>
      <c r="N16" s="57" t="s">
        <v>27</v>
      </c>
    </row>
    <row r="17" spans="6:14" x14ac:dyDescent="0.2">
      <c r="F17" s="26"/>
      <c r="G17" s="59" t="s">
        <v>57</v>
      </c>
      <c r="H17" s="59" t="s">
        <v>42</v>
      </c>
      <c r="I17" s="59" t="s">
        <v>50</v>
      </c>
      <c r="J17" s="59" t="s">
        <v>48</v>
      </c>
      <c r="K17" s="59"/>
      <c r="L17" s="59"/>
      <c r="M17" s="59"/>
      <c r="N17" s="59"/>
    </row>
    <row r="18" spans="6:14" x14ac:dyDescent="0.2">
      <c r="G18" s="59" t="s">
        <v>58</v>
      </c>
      <c r="H18" s="59" t="s">
        <v>52</v>
      </c>
      <c r="I18" s="59" t="s">
        <v>80</v>
      </c>
      <c r="J18" s="59" t="s">
        <v>56</v>
      </c>
      <c r="K18" s="59"/>
      <c r="L18" s="59"/>
      <c r="M18" s="59"/>
      <c r="N18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</vt:lpstr>
      <vt:lpstr>PRI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2005-06-03T09:41:13Z</dcterms:created>
  <dcterms:modified xsi:type="dcterms:W3CDTF">2019-08-20T06:14:15Z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926037013530731</vt:r8>
  </property>
</Properties>
</file>