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li9\OneDrive - McGill University\Desktop\CAN_TIMES_v2 - Copy\SuppXLS\"/>
    </mc:Choice>
  </mc:AlternateContent>
  <xr:revisionPtr revIDLastSave="0" documentId="13_ncr:1_{9F944362-0F53-4BD7-BB01-F80D58027C6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CTBND_DAC" sheetId="11" r:id="rId1"/>
    <sheet name="HYDROGENBND" sheetId="10" r:id="rId2"/>
    <sheet name="AGRBND" sheetId="6" r:id="rId3"/>
    <sheet name="ELEBND" sheetId="4" r:id="rId4"/>
    <sheet name="TRABND" sheetId="5" r:id="rId5"/>
    <sheet name="INDBND" sheetId="7" r:id="rId6"/>
    <sheet name="COM_BND" sheetId="12" r:id="rId7"/>
    <sheet name="RSD_BND" sheetId="8" r:id="rId8"/>
    <sheet name="SUPB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8" i="8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8" i="4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K38" i="4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J38" i="4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I38" i="4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K39" i="6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J39" i="6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I39" i="6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H39" i="6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G39" i="6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L38" i="6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K38" i="6"/>
  <c r="J38" i="6"/>
  <c r="I38" i="6"/>
  <c r="H38" i="6"/>
  <c r="G38" i="6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L39" i="9" l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F38" i="9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<sst xmlns="http://schemas.openxmlformats.org/spreadsheetml/2006/main" count="1734" uniqueCount="45">
  <si>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</si>
  <si>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</si>
  <si>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</si>
  <si>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</si>
  <si>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</si>
  <si>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</si>
  <si>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</si>
  <si>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</si>
  <si>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</si>
  <si>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</si>
  <si>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</si>
  <si>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</si>
  <si>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</si>
  <si>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</si>
  <si>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</si>
  <si>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</si>
  <si>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</si>
  <si>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</si>
  <si>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</si>
  <si>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</si>
  <si>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</si>
  <si>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</si>
  <si>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</si>
  <si>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</si>
  <si>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</si>
  <si>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</si>
  <si>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</si>
  <si>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</si>
  <si>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</si>
  <si>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</si>
  <si>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</si>
  <si>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</si>
  <si>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</si>
  <si>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</si>
  <si>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</si>
  <si>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</si>
  <si>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</si>
  <si>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</si>
  <si>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</si>
  <si>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</si>
  <si>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</si>
  <si>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</si>
  <si>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</si>
  <si>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</si>
  <si>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*This column sourced from the CO2 excel data downloaded from CER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</si>
</sst>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186444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  <xdr:twoCellAnchor editAs="oneCell">
    <xdr:from>
      <xdr:col>10</xdr:col>
      <xdr:colOff>515938</xdr:colOff>
      <xdr:row>29</xdr:row>
      <xdr:rowOff>92604</xdr:rowOff>
    </xdr:from>
    <xdr:to>
      <xdr:col>28</xdr:col>
      <xdr:colOff>61413</xdr:colOff>
      <xdr:row>41</xdr:row>
      <xdr:rowOff>176014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961997-F87E-40D0-852C-0F05F5A6B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04063" y="5463646"/>
          <a:ext cx="11584017" cy="2372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22</xdr:col>
      <xdr:colOff>388055</xdr:colOff>
      <xdr:row>27</xdr:row>
      <xdr:rowOff>141110</xdr:rowOff>
    </xdr:from>
    <xdr:to>
      <xdr:col>41</xdr:col>
      <xdr:colOff>212902</xdr:colOff>
      <xdr:row>50</xdr:row>
      <xdr:rowOff>122329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6041" y="51417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529167</xdr:colOff>
      <xdr:row>50</xdr:row>
      <xdr:rowOff>141111</xdr:rowOff>
    </xdr:from>
    <xdr:to>
      <xdr:col>50</xdr:col>
      <xdr:colOff>14658</xdr:colOff>
      <xdr:row>101</xdr:row>
      <xdr:rowOff>143550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07153" y="9410347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22</xdr:col>
      <xdr:colOff>282222</xdr:colOff>
      <xdr:row>28</xdr:row>
      <xdr:rowOff>185207</xdr:rowOff>
    </xdr:from>
    <xdr:to>
      <xdr:col>41</xdr:col>
      <xdr:colOff>107070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5764" y="5371040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22778" y="10680347"/>
          <a:ext cx="16556761" cy="98978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abSelected="1" topLeftCell="A25" zoomScale="72" workbookViewId="0">
      <selection activeCell="M60" sqref="M60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75">
      <c r="E34" s="14" t="s">
        <v>29</v>
      </c>
      <c r="F34" s="15" t="s">
        <v>43</v>
      </c>
    </row>
    <row r="35" spans="2:22">
      <c r="V35" s="6" t="s">
        <v>44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0</v>
      </c>
      <c r="G40" s="6">
        <f t="shared" ref="G40:G67" si="1">-V40*M4*1000/SUM(L4:R4)</f>
        <v>0</v>
      </c>
      <c r="H40" s="6">
        <f t="shared" ref="H40:H67" si="2">-V40*N4/SUM(L4:R4)*1000</f>
        <v>0</v>
      </c>
      <c r="I40" s="6">
        <f t="shared" ref="I40:I67" si="3">-V40*O4/SUM(L4:R4)*1000</f>
        <v>0</v>
      </c>
      <c r="J40" s="6">
        <f t="shared" ref="J40:J67" si="4">-V40*P4/SUM(L4:R4)*1000</f>
        <v>0</v>
      </c>
      <c r="K40" s="6">
        <f t="shared" ref="K40:K67" si="5">-V40*Q4/SUM(L4:R4)*1000</f>
        <v>0</v>
      </c>
      <c r="L40" s="6">
        <f t="shared" ref="L40:L67" si="6">-V40*R4/SUM(L4:R4)*1000</f>
        <v>0</v>
      </c>
      <c r="S40" s="6" t="s">
        <v>42</v>
      </c>
      <c r="V40" s="16">
        <v>0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6">
        <f t="shared" si="3"/>
        <v>0</v>
      </c>
      <c r="J41" s="6">
        <f t="shared" si="4"/>
        <v>0</v>
      </c>
      <c r="K41" s="6">
        <f t="shared" si="5"/>
        <v>0</v>
      </c>
      <c r="L41" s="6">
        <f t="shared" si="6"/>
        <v>0</v>
      </c>
      <c r="S41" s="6" t="s">
        <v>42</v>
      </c>
      <c r="V41" s="16">
        <v>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0</v>
      </c>
      <c r="G42" s="6">
        <f t="shared" si="1"/>
        <v>0</v>
      </c>
      <c r="H42" s="6">
        <f t="shared" si="2"/>
        <v>0</v>
      </c>
      <c r="I42" s="6">
        <f t="shared" si="3"/>
        <v>0</v>
      </c>
      <c r="J42" s="6">
        <f t="shared" si="4"/>
        <v>0</v>
      </c>
      <c r="K42" s="6">
        <f t="shared" si="5"/>
        <v>0</v>
      </c>
      <c r="L42" s="6">
        <f t="shared" si="6"/>
        <v>0</v>
      </c>
      <c r="S42" s="6" t="s">
        <v>42</v>
      </c>
      <c r="V42" s="16">
        <v>0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0</v>
      </c>
      <c r="G43" s="6">
        <f t="shared" si="1"/>
        <v>0</v>
      </c>
      <c r="H43" s="6">
        <f t="shared" si="2"/>
        <v>0</v>
      </c>
      <c r="I43" s="6">
        <f t="shared" si="3"/>
        <v>0</v>
      </c>
      <c r="J43" s="6">
        <f t="shared" si="4"/>
        <v>0</v>
      </c>
      <c r="K43" s="6">
        <f t="shared" si="5"/>
        <v>0</v>
      </c>
      <c r="L43" s="6">
        <f t="shared" si="6"/>
        <v>0</v>
      </c>
      <c r="S43" s="6" t="s">
        <v>42</v>
      </c>
      <c r="V43" s="16">
        <v>0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0</v>
      </c>
      <c r="G44" s="6">
        <f t="shared" si="1"/>
        <v>0</v>
      </c>
      <c r="H44" s="6">
        <f t="shared" si="2"/>
        <v>0</v>
      </c>
      <c r="I44" s="6">
        <f t="shared" si="3"/>
        <v>0</v>
      </c>
      <c r="J44" s="6">
        <f t="shared" si="4"/>
        <v>0</v>
      </c>
      <c r="K44" s="6">
        <f t="shared" si="5"/>
        <v>0</v>
      </c>
      <c r="L44" s="6">
        <f t="shared" si="6"/>
        <v>0</v>
      </c>
      <c r="S44" s="6" t="s">
        <v>42</v>
      </c>
      <c r="V44" s="16">
        <v>0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0</v>
      </c>
      <c r="G45" s="6">
        <f t="shared" si="1"/>
        <v>0</v>
      </c>
      <c r="H45" s="6">
        <f t="shared" si="2"/>
        <v>0</v>
      </c>
      <c r="I45" s="6">
        <f t="shared" si="3"/>
        <v>0</v>
      </c>
      <c r="J45" s="6">
        <f t="shared" si="4"/>
        <v>0</v>
      </c>
      <c r="K45" s="6">
        <f t="shared" si="5"/>
        <v>0</v>
      </c>
      <c r="L45" s="6">
        <f t="shared" si="6"/>
        <v>0</v>
      </c>
      <c r="S45" s="6" t="s">
        <v>42</v>
      </c>
      <c r="V45" s="16">
        <v>0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0</v>
      </c>
      <c r="G46" s="6">
        <f t="shared" si="1"/>
        <v>0</v>
      </c>
      <c r="H46" s="6">
        <f t="shared" si="2"/>
        <v>0</v>
      </c>
      <c r="I46" s="6">
        <f t="shared" si="3"/>
        <v>0</v>
      </c>
      <c r="J46" s="6">
        <f t="shared" si="4"/>
        <v>0</v>
      </c>
      <c r="K46" s="6">
        <f t="shared" si="5"/>
        <v>0</v>
      </c>
      <c r="L46" s="6">
        <f t="shared" si="6"/>
        <v>0</v>
      </c>
      <c r="M46" s="3"/>
      <c r="N46" s="3"/>
      <c r="O46" s="3"/>
      <c r="P46" s="3"/>
      <c r="S46" s="6" t="s">
        <v>42</v>
      </c>
      <c r="V46" s="16">
        <v>0</v>
      </c>
    </row>
    <row r="47" spans="2:22" ht="15.7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</v>
      </c>
      <c r="G47" s="6">
        <f t="shared" si="1"/>
        <v>0</v>
      </c>
      <c r="H47" s="6">
        <f t="shared" si="2"/>
        <v>0</v>
      </c>
      <c r="I47" s="6">
        <f t="shared" si="3"/>
        <v>0</v>
      </c>
      <c r="J47" s="6">
        <f t="shared" si="4"/>
        <v>0</v>
      </c>
      <c r="K47" s="6">
        <f t="shared" si="5"/>
        <v>0</v>
      </c>
      <c r="L47" s="6">
        <f t="shared" si="6"/>
        <v>0</v>
      </c>
      <c r="M47" s="5"/>
      <c r="N47" s="5"/>
      <c r="S47" s="6" t="s">
        <v>42</v>
      </c>
      <c r="V47" s="16">
        <v>0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</v>
      </c>
      <c r="G48" s="6">
        <f t="shared" si="1"/>
        <v>0</v>
      </c>
      <c r="H48" s="6">
        <f t="shared" si="2"/>
        <v>0</v>
      </c>
      <c r="I48" s="6">
        <f t="shared" si="3"/>
        <v>0</v>
      </c>
      <c r="J48" s="6">
        <f t="shared" si="4"/>
        <v>0</v>
      </c>
      <c r="K48" s="6">
        <f t="shared" si="5"/>
        <v>0</v>
      </c>
      <c r="L48" s="6">
        <f t="shared" si="6"/>
        <v>0</v>
      </c>
      <c r="S48" s="6" t="s">
        <v>42</v>
      </c>
      <c r="V48" s="16">
        <v>0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0</v>
      </c>
      <c r="G49" s="6">
        <f t="shared" si="1"/>
        <v>0</v>
      </c>
      <c r="H49" s="6">
        <f t="shared" si="2"/>
        <v>0</v>
      </c>
      <c r="I49" s="6">
        <f t="shared" si="3"/>
        <v>0</v>
      </c>
      <c r="J49" s="6">
        <f t="shared" si="4"/>
        <v>0</v>
      </c>
      <c r="K49" s="6">
        <f t="shared" si="5"/>
        <v>0</v>
      </c>
      <c r="L49" s="6">
        <f t="shared" si="6"/>
        <v>0</v>
      </c>
      <c r="S49" s="6" t="s">
        <v>42</v>
      </c>
      <c r="V49" s="16">
        <v>0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42</v>
      </c>
      <c r="V50" s="16">
        <v>0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42</v>
      </c>
      <c r="V51" s="16">
        <v>0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42</v>
      </c>
      <c r="V52" s="16">
        <v>0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42</v>
      </c>
      <c r="V53" s="16">
        <v>0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42</v>
      </c>
      <c r="V54" s="16">
        <v>0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42</v>
      </c>
      <c r="V55" s="16">
        <v>0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42</v>
      </c>
      <c r="V56" s="16">
        <v>0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42</v>
      </c>
      <c r="V57" s="16">
        <v>0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42</v>
      </c>
      <c r="V58" s="16">
        <v>0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42</v>
      </c>
      <c r="V59" s="16">
        <v>0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42</v>
      </c>
      <c r="V60" s="16">
        <v>0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42</v>
      </c>
      <c r="V61" s="16">
        <v>0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42</v>
      </c>
      <c r="V62" s="16">
        <v>0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42</v>
      </c>
      <c r="V63" s="16">
        <v>0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42</v>
      </c>
      <c r="V64" s="16">
        <v>0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42</v>
      </c>
      <c r="V65" s="16">
        <v>0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42</v>
      </c>
      <c r="V66" s="16">
        <v>0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42</v>
      </c>
      <c r="V67" s="16">
        <v>0</v>
      </c>
    </row>
    <row r="68" spans="3:22">
      <c r="V68" s="16"/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V109"/>
  <sheetViews>
    <sheetView topLeftCell="F36" zoomScale="72" workbookViewId="0">
      <selection activeCell="V38" sqref="V38:V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>
      <c r="E34" s="14" t="s">
        <v>29</v>
      </c>
      <c r="F34" s="6" t="s">
        <v>41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2">
      <c r="C40" s="6" t="s">
        <v>13</v>
      </c>
      <c r="D40" s="6" t="s">
        <v>12</v>
      </c>
      <c r="E40" s="6">
        <v>2023</v>
      </c>
      <c r="F40" s="6">
        <f t="shared" si="0"/>
        <v>0.51677781626235397</v>
      </c>
      <c r="G40" s="6">
        <f t="shared" si="1"/>
        <v>7.3450654088050335E-2</v>
      </c>
      <c r="H40" s="6">
        <f t="shared" si="2"/>
        <v>0.119861781671159</v>
      </c>
      <c r="I40" s="6">
        <f t="shared" si="3"/>
        <v>4.1770014824797842E-2</v>
      </c>
      <c r="J40" s="6">
        <f t="shared" si="4"/>
        <v>0.30389199191374661</v>
      </c>
      <c r="K40" s="6">
        <f t="shared" si="5"/>
        <v>0.15638532120395326</v>
      </c>
      <c r="L40" s="6">
        <f t="shared" si="6"/>
        <v>0.13539942003593888</v>
      </c>
      <c r="S40" s="6" t="s">
        <v>33</v>
      </c>
      <c r="V40" s="16">
        <v>1.347537E-3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31.557402860137763</v>
      </c>
      <c r="G41" s="6">
        <f t="shared" si="1"/>
        <v>4.4853161425576529</v>
      </c>
      <c r="H41" s="6">
        <f t="shared" si="2"/>
        <v>7.3194444743935296</v>
      </c>
      <c r="I41" s="6">
        <f t="shared" si="3"/>
        <v>2.5507154986522909</v>
      </c>
      <c r="J41" s="6">
        <f t="shared" si="4"/>
        <v>18.557379424977533</v>
      </c>
      <c r="K41" s="6">
        <f t="shared" si="5"/>
        <v>9.5497802485774166</v>
      </c>
      <c r="L41" s="6">
        <f t="shared" si="6"/>
        <v>8.268261350703801</v>
      </c>
      <c r="S41" s="6" t="s">
        <v>33</v>
      </c>
      <c r="V41" s="16">
        <v>8.2288299999999995E-2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88.965795896975138</v>
      </c>
      <c r="G42" s="6">
        <f t="shared" si="1"/>
        <v>12.644884696016772</v>
      </c>
      <c r="H42" s="6">
        <f t="shared" si="2"/>
        <v>20.634784366576817</v>
      </c>
      <c r="I42" s="6">
        <f t="shared" si="3"/>
        <v>7.190909703504043</v>
      </c>
      <c r="J42" s="6">
        <f t="shared" si="4"/>
        <v>52.316473495058389</v>
      </c>
      <c r="K42" s="6">
        <f t="shared" si="5"/>
        <v>26.922488020365378</v>
      </c>
      <c r="L42" s="6">
        <f t="shared" si="6"/>
        <v>23.309663821503442</v>
      </c>
      <c r="S42" s="6" t="s">
        <v>33</v>
      </c>
      <c r="V42" s="16">
        <v>0.231985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148.01605914944594</v>
      </c>
      <c r="G43" s="6">
        <f t="shared" si="1"/>
        <v>21.037815513626839</v>
      </c>
      <c r="H43" s="6">
        <f t="shared" si="2"/>
        <v>34.330940700808618</v>
      </c>
      <c r="I43" s="6">
        <f t="shared" si="3"/>
        <v>11.963812668463612</v>
      </c>
      <c r="J43" s="6">
        <f t="shared" si="4"/>
        <v>87.04107187780771</v>
      </c>
      <c r="K43" s="6">
        <f t="shared" si="5"/>
        <v>44.79205226115603</v>
      </c>
      <c r="L43" s="6">
        <f t="shared" si="6"/>
        <v>38.781247828691221</v>
      </c>
      <c r="S43" s="6" t="s">
        <v>33</v>
      </c>
      <c r="V43" s="16">
        <v>0.385963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181.12037810721773</v>
      </c>
      <c r="G44" s="6">
        <f t="shared" si="1"/>
        <v>25.742997903563943</v>
      </c>
      <c r="H44" s="6">
        <f t="shared" si="2"/>
        <v>42.009177897574112</v>
      </c>
      <c r="I44" s="6">
        <f t="shared" si="3"/>
        <v>14.639561994609165</v>
      </c>
      <c r="J44" s="6">
        <f t="shared" si="4"/>
        <v>106.50811769991013</v>
      </c>
      <c r="K44" s="6">
        <f t="shared" si="5"/>
        <v>54.809954327643005</v>
      </c>
      <c r="L44" s="6">
        <f t="shared" si="6"/>
        <v>47.454812069481875</v>
      </c>
      <c r="S44" s="6" t="s">
        <v>33</v>
      </c>
      <c r="V44" s="16">
        <v>0.47228500000000001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200.47744234800837</v>
      </c>
      <c r="G45" s="6">
        <f t="shared" si="1"/>
        <v>28.494255765199167</v>
      </c>
      <c r="H45" s="6">
        <f t="shared" si="2"/>
        <v>46.498867924528291</v>
      </c>
      <c r="I45" s="6">
        <f t="shared" si="3"/>
        <v>16.204150943396225</v>
      </c>
      <c r="J45" s="6">
        <f t="shared" si="4"/>
        <v>117.89106918238993</v>
      </c>
      <c r="K45" s="6">
        <f t="shared" si="5"/>
        <v>60.667714884696011</v>
      </c>
      <c r="L45" s="6">
        <f t="shared" si="6"/>
        <v>52.526498951781967</v>
      </c>
      <c r="S45" s="6" t="s">
        <v>33</v>
      </c>
      <c r="V45" s="16">
        <v>0.52276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233.5181006289308</v>
      </c>
      <c r="G46" s="6">
        <f t="shared" si="1"/>
        <v>33.190389937106929</v>
      </c>
      <c r="H46" s="6">
        <f t="shared" si="2"/>
        <v>54.162339622641497</v>
      </c>
      <c r="I46" s="6">
        <f t="shared" si="3"/>
        <v>18.87475471698113</v>
      </c>
      <c r="J46" s="6">
        <f t="shared" si="4"/>
        <v>137.320679245283</v>
      </c>
      <c r="K46" s="6">
        <f t="shared" si="5"/>
        <v>70.666352201257865</v>
      </c>
      <c r="L46" s="6">
        <f t="shared" si="6"/>
        <v>61.183383647798742</v>
      </c>
      <c r="S46" s="6" t="s">
        <v>33</v>
      </c>
      <c r="V46" s="16">
        <v>0.60891600000000001</v>
      </c>
    </row>
    <row r="47" spans="2:22" ht="15.7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252.85867445342916</v>
      </c>
      <c r="G47" s="6">
        <f t="shared" si="1"/>
        <v>35.93930398322852</v>
      </c>
      <c r="H47" s="6">
        <f t="shared" si="2"/>
        <v>58.64820485175202</v>
      </c>
      <c r="I47" s="6">
        <f t="shared" si="3"/>
        <v>20.43801078167116</v>
      </c>
      <c r="J47" s="6">
        <f t="shared" si="4"/>
        <v>148.69393351302784</v>
      </c>
      <c r="K47" s="6">
        <f t="shared" si="5"/>
        <v>76.519122491763994</v>
      </c>
      <c r="L47" s="6">
        <f t="shared" si="6"/>
        <v>66.250749925127295</v>
      </c>
      <c r="S47" s="6" t="s">
        <v>33</v>
      </c>
      <c r="V47" s="16">
        <v>0.65934800000000005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268.44556933213534</v>
      </c>
      <c r="G48" s="6">
        <f t="shared" si="1"/>
        <v>38.154700209643607</v>
      </c>
      <c r="H48" s="6">
        <f t="shared" si="2"/>
        <v>62.263439353099713</v>
      </c>
      <c r="I48" s="6">
        <f t="shared" si="3"/>
        <v>21.697865229110509</v>
      </c>
      <c r="J48" s="6">
        <f t="shared" si="4"/>
        <v>157.85983108715183</v>
      </c>
      <c r="K48" s="6">
        <f t="shared" si="5"/>
        <v>81.235968852949966</v>
      </c>
      <c r="L48" s="6">
        <f t="shared" si="6"/>
        <v>70.334625935908946</v>
      </c>
      <c r="S48" s="6" t="s">
        <v>33</v>
      </c>
      <c r="V48" s="16">
        <v>0.69999199999999995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281.27511320754718</v>
      </c>
      <c r="G49" s="6">
        <f t="shared" si="1"/>
        <v>39.978188679245285</v>
      </c>
      <c r="H49" s="6">
        <f t="shared" si="2"/>
        <v>65.239132075471687</v>
      </c>
      <c r="I49" s="6">
        <f t="shared" si="3"/>
        <v>22.734849056603775</v>
      </c>
      <c r="J49" s="6">
        <f t="shared" si="4"/>
        <v>165.40426415094339</v>
      </c>
      <c r="K49" s="6">
        <f t="shared" si="5"/>
        <v>85.118396226415101</v>
      </c>
      <c r="L49" s="6">
        <f t="shared" si="6"/>
        <v>73.696056603773584</v>
      </c>
      <c r="S49" s="6" t="s">
        <v>33</v>
      </c>
      <c r="V49" s="16">
        <v>0.73344600000000004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291.32046121593288</v>
      </c>
      <c r="G50" s="6">
        <f t="shared" si="1"/>
        <v>41.40595387840672</v>
      </c>
      <c r="H50" s="6">
        <f t="shared" si="2"/>
        <v>67.569056603773575</v>
      </c>
      <c r="I50" s="6">
        <f t="shared" si="3"/>
        <v>23.546792452830186</v>
      </c>
      <c r="J50" s="6">
        <f t="shared" si="4"/>
        <v>171.3114465408805</v>
      </c>
      <c r="K50" s="6">
        <f t="shared" si="5"/>
        <v>88.158280922431857</v>
      </c>
      <c r="L50" s="6">
        <f t="shared" si="6"/>
        <v>76.328008385744212</v>
      </c>
      <c r="S50" s="6" t="s">
        <v>33</v>
      </c>
      <c r="V50" s="16">
        <v>0.75963999999999998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299.57870829589694</v>
      </c>
      <c r="G51" s="6">
        <f t="shared" si="1"/>
        <v>42.579714884696024</v>
      </c>
      <c r="H51" s="6">
        <f t="shared" si="2"/>
        <v>69.484479784366556</v>
      </c>
      <c r="I51" s="6">
        <f t="shared" si="3"/>
        <v>24.214288409703503</v>
      </c>
      <c r="J51" s="6">
        <f t="shared" si="4"/>
        <v>176.16772147349505</v>
      </c>
      <c r="K51" s="6">
        <f t="shared" si="5"/>
        <v>90.65735998802036</v>
      </c>
      <c r="L51" s="6">
        <f t="shared" si="6"/>
        <v>78.491727163821494</v>
      </c>
      <c r="S51" s="6" t="s">
        <v>33</v>
      </c>
      <c r="V51" s="16">
        <v>0.78117400000000004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306.71023809523808</v>
      </c>
      <c r="G52" s="6">
        <f t="shared" si="1"/>
        <v>43.593333333333341</v>
      </c>
      <c r="H52" s="6">
        <f t="shared" si="2"/>
        <v>71.13857142857141</v>
      </c>
      <c r="I52" s="6">
        <f t="shared" si="3"/>
        <v>24.790714285714284</v>
      </c>
      <c r="J52" s="6">
        <f t="shared" si="4"/>
        <v>180.36142857142855</v>
      </c>
      <c r="K52" s="6">
        <f t="shared" si="5"/>
        <v>92.815476190476176</v>
      </c>
      <c r="L52" s="6">
        <f t="shared" si="6"/>
        <v>80.360238095238088</v>
      </c>
      <c r="S52" s="6" t="s">
        <v>33</v>
      </c>
      <c r="V52" s="16">
        <v>0.79976999999999998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313.87321473495052</v>
      </c>
      <c r="G53" s="6">
        <f t="shared" si="1"/>
        <v>44.611421383647802</v>
      </c>
      <c r="H53" s="6">
        <f t="shared" si="2"/>
        <v>72.799956873315352</v>
      </c>
      <c r="I53" s="6">
        <f t="shared" si="3"/>
        <v>25.369681940700804</v>
      </c>
      <c r="J53" s="6">
        <f t="shared" si="4"/>
        <v>184.57362803234497</v>
      </c>
      <c r="K53" s="6">
        <f t="shared" si="5"/>
        <v>94.983108715184173</v>
      </c>
      <c r="L53" s="6">
        <f t="shared" si="6"/>
        <v>82.236988319856238</v>
      </c>
      <c r="S53" s="6" t="s">
        <v>33</v>
      </c>
      <c r="V53" s="16">
        <v>0.81844799999999995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320.75738828990711</v>
      </c>
      <c r="G54" s="6">
        <f t="shared" si="1"/>
        <v>45.589882599580726</v>
      </c>
      <c r="H54" s="6">
        <f t="shared" si="2"/>
        <v>74.396676549865219</v>
      </c>
      <c r="I54" s="6">
        <f t="shared" si="3"/>
        <v>25.926114555256063</v>
      </c>
      <c r="J54" s="6">
        <f t="shared" si="4"/>
        <v>188.62187690925424</v>
      </c>
      <c r="K54" s="6">
        <f t="shared" si="5"/>
        <v>97.066370919436949</v>
      </c>
      <c r="L54" s="6">
        <f t="shared" si="6"/>
        <v>84.040690176699599</v>
      </c>
      <c r="S54" s="6" t="s">
        <v>33</v>
      </c>
      <c r="V54" s="16">
        <v>0.836399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327.90809299191375</v>
      </c>
      <c r="G55" s="6">
        <f t="shared" si="1"/>
        <v>46.606226415094348</v>
      </c>
      <c r="H55" s="6">
        <f t="shared" si="2"/>
        <v>76.055215633423174</v>
      </c>
      <c r="I55" s="6">
        <f t="shared" si="3"/>
        <v>26.504090296495956</v>
      </c>
      <c r="J55" s="6">
        <f t="shared" si="4"/>
        <v>192.82685983827491</v>
      </c>
      <c r="K55" s="6">
        <f t="shared" si="5"/>
        <v>99.230289757412393</v>
      </c>
      <c r="L55" s="6">
        <f t="shared" si="6"/>
        <v>85.914225067385445</v>
      </c>
      <c r="S55" s="6" t="s">
        <v>33</v>
      </c>
      <c r="V55" s="16">
        <v>0.85504500000000005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334.7907325546571</v>
      </c>
      <c r="G56" s="6">
        <f t="shared" si="1"/>
        <v>47.584469601677156</v>
      </c>
      <c r="H56" s="6">
        <f t="shared" si="2"/>
        <v>77.651579514824775</v>
      </c>
      <c r="I56" s="6">
        <f t="shared" si="3"/>
        <v>27.060398921832885</v>
      </c>
      <c r="J56" s="6">
        <f t="shared" si="4"/>
        <v>196.87420664869717</v>
      </c>
      <c r="K56" s="6">
        <f t="shared" si="5"/>
        <v>101.3130877508236</v>
      </c>
      <c r="L56" s="6">
        <f t="shared" si="6"/>
        <v>87.717525007487268</v>
      </c>
      <c r="S56" s="6" t="s">
        <v>33</v>
      </c>
      <c r="V56" s="16">
        <v>0.87299199999999999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339.54035594489363</v>
      </c>
      <c r="G57" s="6">
        <f t="shared" si="1"/>
        <v>48.259542976939208</v>
      </c>
      <c r="H57" s="6">
        <f t="shared" si="2"/>
        <v>78.753210242587585</v>
      </c>
      <c r="I57" s="6">
        <f t="shared" si="3"/>
        <v>27.444300539083557</v>
      </c>
      <c r="J57" s="6">
        <f t="shared" si="4"/>
        <v>199.66723000898472</v>
      </c>
      <c r="K57" s="6">
        <f t="shared" si="5"/>
        <v>102.75040056903264</v>
      </c>
      <c r="L57" s="6">
        <f t="shared" si="6"/>
        <v>88.961959718478582</v>
      </c>
      <c r="S57" s="6" t="s">
        <v>33</v>
      </c>
      <c r="V57" s="16">
        <v>0.88537699999999997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344.19602231206943</v>
      </c>
      <c r="G58" s="6">
        <f t="shared" si="1"/>
        <v>48.921262054507345</v>
      </c>
      <c r="H58" s="6">
        <f t="shared" si="2"/>
        <v>79.833048517520211</v>
      </c>
      <c r="I58" s="6">
        <f t="shared" si="3"/>
        <v>27.82060781671159</v>
      </c>
      <c r="J58" s="6">
        <f t="shared" si="4"/>
        <v>202.40500179694519</v>
      </c>
      <c r="K58" s="6">
        <f t="shared" si="5"/>
        <v>104.15928047319557</v>
      </c>
      <c r="L58" s="6">
        <f t="shared" si="6"/>
        <v>90.181777029050593</v>
      </c>
      <c r="S58" s="6" t="s">
        <v>33</v>
      </c>
      <c r="V58" s="16">
        <v>0.89751700000000001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349.22905076370165</v>
      </c>
      <c r="G59" s="6">
        <f t="shared" si="1"/>
        <v>49.636616352201273</v>
      </c>
      <c r="H59" s="6">
        <f t="shared" si="2"/>
        <v>81.000412398921824</v>
      </c>
      <c r="I59" s="6">
        <f t="shared" si="3"/>
        <v>28.227416442048519</v>
      </c>
      <c r="J59" s="6">
        <f t="shared" si="4"/>
        <v>205.36468194070076</v>
      </c>
      <c r="K59" s="6">
        <f t="shared" si="5"/>
        <v>105.68235624438454</v>
      </c>
      <c r="L59" s="6">
        <f t="shared" si="6"/>
        <v>91.500465858041323</v>
      </c>
      <c r="S59" s="6" t="s">
        <v>33</v>
      </c>
      <c r="V59" s="16">
        <v>0.91064100000000003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354.48642557651993</v>
      </c>
      <c r="G60" s="6">
        <f t="shared" si="1"/>
        <v>50.383857442348024</v>
      </c>
      <c r="H60" s="6">
        <f t="shared" si="2"/>
        <v>82.219811320754701</v>
      </c>
      <c r="I60" s="6">
        <f t="shared" si="3"/>
        <v>28.652358490566034</v>
      </c>
      <c r="J60" s="6">
        <f t="shared" si="4"/>
        <v>208.45628930817605</v>
      </c>
      <c r="K60" s="6">
        <f t="shared" si="5"/>
        <v>107.27332285115303</v>
      </c>
      <c r="L60" s="6">
        <f t="shared" si="6"/>
        <v>92.877935010482162</v>
      </c>
      <c r="S60" s="6" t="s">
        <v>33</v>
      </c>
      <c r="V60" s="16">
        <v>0.92435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359.4320164719976</v>
      </c>
      <c r="G61" s="6">
        <f t="shared" si="1"/>
        <v>51.086784067085958</v>
      </c>
      <c r="H61" s="6">
        <f t="shared" si="2"/>
        <v>83.366894878706191</v>
      </c>
      <c r="I61" s="6">
        <f t="shared" si="3"/>
        <v>29.05209973045822</v>
      </c>
      <c r="J61" s="6">
        <f t="shared" si="4"/>
        <v>211.36455166217428</v>
      </c>
      <c r="K61" s="6">
        <f t="shared" si="5"/>
        <v>108.76993860437256</v>
      </c>
      <c r="L61" s="6">
        <f t="shared" si="6"/>
        <v>94.173714585205147</v>
      </c>
      <c r="S61" s="6" t="s">
        <v>33</v>
      </c>
      <c r="V61" s="16">
        <v>0.93724600000000002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364.75727044025149</v>
      </c>
      <c r="G62" s="6">
        <f t="shared" si="1"/>
        <v>51.843672955974853</v>
      </c>
      <c r="H62" s="6">
        <f t="shared" si="2"/>
        <v>84.602037735849038</v>
      </c>
      <c r="I62" s="6">
        <f t="shared" si="3"/>
        <v>29.482528301886791</v>
      </c>
      <c r="J62" s="6">
        <f t="shared" si="4"/>
        <v>214.49607547169808</v>
      </c>
      <c r="K62" s="6">
        <f t="shared" si="5"/>
        <v>110.38144654088049</v>
      </c>
      <c r="L62" s="6">
        <f t="shared" si="6"/>
        <v>95.568968553459101</v>
      </c>
      <c r="S62" s="6" t="s">
        <v>33</v>
      </c>
      <c r="V62" s="16">
        <v>0.95113199999999998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370.17609793351301</v>
      </c>
      <c r="G63" s="6">
        <f t="shared" si="1"/>
        <v>52.613861635220132</v>
      </c>
      <c r="H63" s="6">
        <f t="shared" si="2"/>
        <v>85.858884097035016</v>
      </c>
      <c r="I63" s="6">
        <f t="shared" si="3"/>
        <v>29.92052021563342</v>
      </c>
      <c r="J63" s="6">
        <f t="shared" si="4"/>
        <v>217.68262533692717</v>
      </c>
      <c r="K63" s="6">
        <f t="shared" si="5"/>
        <v>112.02127133872415</v>
      </c>
      <c r="L63" s="6">
        <f t="shared" si="6"/>
        <v>96.988739442946979</v>
      </c>
      <c r="S63" s="6" t="s">
        <v>33</v>
      </c>
      <c r="V63" s="16">
        <v>0.96526199999999995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375.66702306079662</v>
      </c>
      <c r="G64" s="6">
        <f t="shared" si="1"/>
        <v>53.39429769392035</v>
      </c>
      <c r="H64" s="6">
        <f t="shared" si="2"/>
        <v>87.132452830188669</v>
      </c>
      <c r="I64" s="6">
        <f t="shared" si="3"/>
        <v>30.364339622641509</v>
      </c>
      <c r="J64" s="6">
        <f t="shared" si="4"/>
        <v>220.91157232704401</v>
      </c>
      <c r="K64" s="6">
        <f t="shared" si="5"/>
        <v>113.6829140461216</v>
      </c>
      <c r="L64" s="6">
        <f t="shared" si="6"/>
        <v>98.427400419287196</v>
      </c>
      <c r="S64" s="6" t="s">
        <v>33</v>
      </c>
      <c r="V64" s="16">
        <v>0.97958000000000001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380.80436298292898</v>
      </c>
      <c r="G65" s="6">
        <f t="shared" si="1"/>
        <v>54.124477987421386</v>
      </c>
      <c r="H65" s="6">
        <f t="shared" si="2"/>
        <v>88.324010781671134</v>
      </c>
      <c r="I65" s="6">
        <f t="shared" si="3"/>
        <v>30.779579514824793</v>
      </c>
      <c r="J65" s="6">
        <f t="shared" si="4"/>
        <v>223.93259299191374</v>
      </c>
      <c r="K65" s="6">
        <f t="shared" si="5"/>
        <v>115.23755615453727</v>
      </c>
      <c r="L65" s="6">
        <f t="shared" si="6"/>
        <v>99.773419586702587</v>
      </c>
      <c r="S65" s="6" t="s">
        <v>33</v>
      </c>
      <c r="V65" s="16">
        <v>0.99297599999999997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386.26384126984124</v>
      </c>
      <c r="G66" s="6">
        <f t="shared" si="1"/>
        <v>54.900444444444453</v>
      </c>
      <c r="H66" s="6">
        <f t="shared" si="2"/>
        <v>89.590285714285699</v>
      </c>
      <c r="I66" s="6">
        <f t="shared" si="3"/>
        <v>31.220857142857142</v>
      </c>
      <c r="J66" s="6">
        <f t="shared" si="4"/>
        <v>227.14304761904759</v>
      </c>
      <c r="K66" s="6">
        <f t="shared" si="5"/>
        <v>116.88968253968252</v>
      </c>
      <c r="L66" s="6">
        <f t="shared" si="6"/>
        <v>101.20384126984126</v>
      </c>
      <c r="S66" s="6" t="s">
        <v>33</v>
      </c>
      <c r="V66" s="16">
        <v>1.007212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395.22197229709485</v>
      </c>
      <c r="G67" s="6">
        <f t="shared" si="1"/>
        <v>56.173681341719082</v>
      </c>
      <c r="H67" s="6">
        <f t="shared" si="2"/>
        <v>91.668040431266817</v>
      </c>
      <c r="I67" s="6">
        <f t="shared" si="3"/>
        <v>31.944923180592983</v>
      </c>
      <c r="J67" s="6">
        <f t="shared" si="4"/>
        <v>232.4108903863432</v>
      </c>
      <c r="K67" s="6">
        <f t="shared" si="5"/>
        <v>119.60055780173704</v>
      </c>
      <c r="L67" s="6">
        <f t="shared" si="6"/>
        <v>103.55093456124587</v>
      </c>
      <c r="S67" s="6" t="s">
        <v>33</v>
      </c>
      <c r="V67" s="16">
        <v>1.0305709999999999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V38" sqref="V38:V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27391.619153557953</v>
      </c>
      <c r="G40" s="6">
        <f t="shared" ref="G40:G67" si="1">G39*V40/V39</f>
        <v>3893.2250573584902</v>
      </c>
      <c r="H40" s="6">
        <f t="shared" ref="H40:H67" si="2">H39*V40/V39</f>
        <v>6353.2299012937983</v>
      </c>
      <c r="I40" s="6">
        <f t="shared" ref="I40:I67" si="3">I39*V40/V39</f>
        <v>2214.0043595417787</v>
      </c>
      <c r="J40" s="6">
        <f t="shared" ref="J40:J67" si="4">J39*V40/V39</f>
        <v>16107.683891159026</v>
      </c>
      <c r="K40" s="6">
        <f t="shared" ref="K40:K67" si="5">K39*V40/V39</f>
        <v>8289.1467567385425</v>
      </c>
      <c r="L40" s="6">
        <f t="shared" ref="L40:L67" si="6">L39*V40/V39</f>
        <v>7176.7967403504035</v>
      </c>
      <c r="S40" s="6" t="s">
        <v>38</v>
      </c>
      <c r="V40" s="16">
        <v>71.425705859999994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27086.553619728962</v>
      </c>
      <c r="G41" s="6">
        <f t="shared" si="1"/>
        <v>3849.8654890985322</v>
      </c>
      <c r="H41" s="6">
        <f t="shared" si="2"/>
        <v>6282.4728036388115</v>
      </c>
      <c r="I41" s="6">
        <f t="shared" si="3"/>
        <v>2189.3465830862533</v>
      </c>
      <c r="J41" s="6">
        <f t="shared" si="4"/>
        <v>15928.289633468099</v>
      </c>
      <c r="K41" s="6">
        <f t="shared" si="5"/>
        <v>8196.8289946465993</v>
      </c>
      <c r="L41" s="6">
        <f t="shared" si="6"/>
        <v>7096.8674263327339</v>
      </c>
      <c r="S41" s="6" t="s">
        <v>38</v>
      </c>
      <c r="V41" s="16">
        <v>70.630224549999994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26981.620985926929</v>
      </c>
      <c r="G42" s="6">
        <f t="shared" si="1"/>
        <v>3834.9512061215933</v>
      </c>
      <c r="H42" s="6">
        <f t="shared" si="2"/>
        <v>6258.1346605390818</v>
      </c>
      <c r="I42" s="6">
        <f t="shared" si="3"/>
        <v>2180.8651089757414</v>
      </c>
      <c r="J42" s="6">
        <f t="shared" si="4"/>
        <v>15866.58383631626</v>
      </c>
      <c r="K42" s="6">
        <f t="shared" si="5"/>
        <v>8165.0746833632811</v>
      </c>
      <c r="L42" s="6">
        <f t="shared" si="6"/>
        <v>7069.3743387571139</v>
      </c>
      <c r="S42" s="6" t="s">
        <v>38</v>
      </c>
      <c r="V42" s="16">
        <v>70.356604820000001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27068.07040182241</v>
      </c>
      <c r="G43" s="6">
        <f t="shared" si="1"/>
        <v>3847.2384327463315</v>
      </c>
      <c r="H43" s="6">
        <f t="shared" si="2"/>
        <v>6278.185794097034</v>
      </c>
      <c r="I43" s="6">
        <f t="shared" si="3"/>
        <v>2187.8526252156335</v>
      </c>
      <c r="J43" s="6">
        <f t="shared" si="4"/>
        <v>15917.420548670258</v>
      </c>
      <c r="K43" s="6">
        <f t="shared" si="5"/>
        <v>8191.2356741165004</v>
      </c>
      <c r="L43" s="6">
        <f t="shared" si="6"/>
        <v>7092.0246933318367</v>
      </c>
      <c r="S43" s="6" t="s">
        <v>38</v>
      </c>
      <c r="V43" s="16">
        <v>70.582028170000001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27076.97577885745</v>
      </c>
      <c r="G44" s="6">
        <f t="shared" si="1"/>
        <v>3848.5041716142564</v>
      </c>
      <c r="H44" s="6">
        <f t="shared" si="2"/>
        <v>6280.2513130188672</v>
      </c>
      <c r="I44" s="6">
        <f t="shared" si="3"/>
        <v>2188.572427264151</v>
      </c>
      <c r="J44" s="6">
        <f t="shared" si="4"/>
        <v>15922.657369371067</v>
      </c>
      <c r="K44" s="6">
        <f t="shared" si="5"/>
        <v>8193.9305851677127</v>
      </c>
      <c r="L44" s="6">
        <f t="shared" si="6"/>
        <v>7094.3579647064998</v>
      </c>
      <c r="S44" s="6" t="s">
        <v>38</v>
      </c>
      <c r="V44" s="16">
        <v>70.605249610000001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27156.934417336037</v>
      </c>
      <c r="G45" s="6">
        <f t="shared" si="1"/>
        <v>3859.868851194969</v>
      </c>
      <c r="H45" s="6">
        <f t="shared" si="2"/>
        <v>6298.7969714555256</v>
      </c>
      <c r="I45" s="6">
        <f t="shared" si="3"/>
        <v>2195.0353082345018</v>
      </c>
      <c r="J45" s="6">
        <f t="shared" si="4"/>
        <v>15969.677170053908</v>
      </c>
      <c r="K45" s="6">
        <f t="shared" si="5"/>
        <v>8218.1273617475272</v>
      </c>
      <c r="L45" s="6">
        <f t="shared" si="6"/>
        <v>7115.3076899775397</v>
      </c>
      <c r="S45" s="6" t="s">
        <v>38</v>
      </c>
      <c r="V45" s="16">
        <v>70.813747770000006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27318.413309871226</v>
      </c>
      <c r="G46" s="6">
        <f t="shared" si="1"/>
        <v>3882.8201658700218</v>
      </c>
      <c r="H46" s="6">
        <f t="shared" si="2"/>
        <v>6336.2504904582211</v>
      </c>
      <c r="I46" s="6">
        <f t="shared" si="3"/>
        <v>2208.0872921293808</v>
      </c>
      <c r="J46" s="6">
        <f t="shared" si="4"/>
        <v>16064.635081868821</v>
      </c>
      <c r="K46" s="6">
        <f t="shared" si="5"/>
        <v>8266.993485025454</v>
      </c>
      <c r="L46" s="6">
        <f t="shared" si="6"/>
        <v>7157.6162947768807</v>
      </c>
      <c r="S46" s="6" t="s">
        <v>38</v>
      </c>
      <c r="V46" s="16">
        <v>71.234816120000005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27383.598920709799</v>
      </c>
      <c r="G47" s="6">
        <f t="shared" si="1"/>
        <v>3892.0851257861641</v>
      </c>
      <c r="H47" s="6">
        <f t="shared" si="2"/>
        <v>6351.3696832884098</v>
      </c>
      <c r="I47" s="6">
        <f t="shared" si="3"/>
        <v>2213.3561017520224</v>
      </c>
      <c r="J47" s="6">
        <f t="shared" si="4"/>
        <v>16102.967580862531</v>
      </c>
      <c r="K47" s="6">
        <f t="shared" si="5"/>
        <v>8286.7197046271303</v>
      </c>
      <c r="L47" s="6">
        <f t="shared" si="6"/>
        <v>7174.695382973945</v>
      </c>
      <c r="S47" s="6" t="s">
        <v>38</v>
      </c>
      <c r="V47" s="16">
        <v>71.404792499999999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27423.260669046129</v>
      </c>
      <c r="G48" s="6">
        <f t="shared" si="1"/>
        <v>3897.7223285953883</v>
      </c>
      <c r="H48" s="6">
        <f t="shared" si="2"/>
        <v>6360.5688549056613</v>
      </c>
      <c r="I48" s="6">
        <f t="shared" si="3"/>
        <v>2216.5618736792462</v>
      </c>
      <c r="J48" s="6">
        <f t="shared" si="4"/>
        <v>16126.290733144651</v>
      </c>
      <c r="K48" s="6">
        <f t="shared" si="5"/>
        <v>8298.7219908280895</v>
      </c>
      <c r="L48" s="6">
        <f t="shared" si="6"/>
        <v>7185.0870398008401</v>
      </c>
      <c r="S48" s="6" t="s">
        <v>38</v>
      </c>
      <c r="V48" s="16">
        <v>71.508213490000003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27466.771027436364</v>
      </c>
      <c r="G49" s="6">
        <f t="shared" si="1"/>
        <v>3903.9065419706499</v>
      </c>
      <c r="H49" s="6">
        <f t="shared" si="2"/>
        <v>6370.660675633424</v>
      </c>
      <c r="I49" s="6">
        <f t="shared" si="3"/>
        <v>2220.0787202964966</v>
      </c>
      <c r="J49" s="6">
        <f t="shared" si="4"/>
        <v>16151.877066504938</v>
      </c>
      <c r="K49" s="6">
        <f t="shared" si="5"/>
        <v>8311.8889286462982</v>
      </c>
      <c r="L49" s="6">
        <f t="shared" si="6"/>
        <v>7196.4870595118309</v>
      </c>
      <c r="S49" s="6" t="s">
        <v>38</v>
      </c>
      <c r="V49" s="16">
        <v>71.621670019999996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27607.279870588507</v>
      </c>
      <c r="G50" s="6">
        <f t="shared" si="1"/>
        <v>3923.8773420125781</v>
      </c>
      <c r="H50" s="6">
        <f t="shared" si="2"/>
        <v>6403.250387789758</v>
      </c>
      <c r="I50" s="6">
        <f t="shared" si="3"/>
        <v>2231.4357411994615</v>
      </c>
      <c r="J50" s="6">
        <f t="shared" si="4"/>
        <v>16234.503508436652</v>
      </c>
      <c r="K50" s="6">
        <f t="shared" si="5"/>
        <v>8354.4091759883177</v>
      </c>
      <c r="L50" s="6">
        <f t="shared" si="6"/>
        <v>7233.3013639847268</v>
      </c>
      <c r="S50" s="6" t="s">
        <v>38</v>
      </c>
      <c r="V50" s="16">
        <v>71.988057389999994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27809.14103910753</v>
      </c>
      <c r="G51" s="6">
        <f t="shared" si="1"/>
        <v>3952.5682695178198</v>
      </c>
      <c r="H51" s="6">
        <f t="shared" si="2"/>
        <v>6450.0701980593003</v>
      </c>
      <c r="I51" s="6">
        <f t="shared" si="3"/>
        <v>2247.7517356873327</v>
      </c>
      <c r="J51" s="6">
        <f t="shared" si="4"/>
        <v>16353.20827992812</v>
      </c>
      <c r="K51" s="6">
        <f t="shared" si="5"/>
        <v>8415.495628781071</v>
      </c>
      <c r="L51" s="6">
        <f t="shared" si="6"/>
        <v>7286.1904089188401</v>
      </c>
      <c r="S51" s="6" t="s">
        <v>38</v>
      </c>
      <c r="V51" s="16">
        <v>72.514425560000006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28039.548709745442</v>
      </c>
      <c r="G52" s="6">
        <f t="shared" si="1"/>
        <v>3985.316567882599</v>
      </c>
      <c r="H52" s="6">
        <f t="shared" si="2"/>
        <v>6503.5111025336928</v>
      </c>
      <c r="I52" s="6">
        <f t="shared" si="3"/>
        <v>2266.3750811859845</v>
      </c>
      <c r="J52" s="6">
        <f t="shared" si="4"/>
        <v>16488.699866019764</v>
      </c>
      <c r="K52" s="6">
        <f t="shared" si="5"/>
        <v>8485.2207145852026</v>
      </c>
      <c r="L52" s="6">
        <f t="shared" si="6"/>
        <v>7346.55883804732</v>
      </c>
      <c r="S52" s="6" t="s">
        <v>38</v>
      </c>
      <c r="V52" s="16">
        <v>73.115230879999999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28197.853193309384</v>
      </c>
      <c r="G53" s="6">
        <f t="shared" si="1"/>
        <v>4007.8166975262052</v>
      </c>
      <c r="H53" s="6">
        <f t="shared" si="2"/>
        <v>6540.2283470619941</v>
      </c>
      <c r="I53" s="6">
        <f t="shared" si="3"/>
        <v>2279.170484582211</v>
      </c>
      <c r="J53" s="6">
        <f t="shared" si="4"/>
        <v>16581.791061743035</v>
      </c>
      <c r="K53" s="6">
        <f t="shared" si="5"/>
        <v>8533.1262103923309</v>
      </c>
      <c r="L53" s="6">
        <f t="shared" si="6"/>
        <v>7388.035725384847</v>
      </c>
      <c r="S53" s="6" t="s">
        <v>38</v>
      </c>
      <c r="V53" s="16">
        <v>73.528021719999998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28323.486051099146</v>
      </c>
      <c r="G54" s="6">
        <f t="shared" si="1"/>
        <v>4025.6731443186582</v>
      </c>
      <c r="H54" s="6">
        <f t="shared" si="2"/>
        <v>6569.3677135309972</v>
      </c>
      <c r="I54" s="6">
        <f t="shared" si="3"/>
        <v>2289.3251122911061</v>
      </c>
      <c r="J54" s="6">
        <f t="shared" si="4"/>
        <v>16655.669657538183</v>
      </c>
      <c r="K54" s="6">
        <f t="shared" si="5"/>
        <v>8571.1447440850534</v>
      </c>
      <c r="L54" s="6">
        <f t="shared" si="6"/>
        <v>7420.9524171368694</v>
      </c>
      <c r="S54" s="6" t="s">
        <v>38</v>
      </c>
      <c r="V54" s="16">
        <v>73.855618840000005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28436.660361030259</v>
      </c>
      <c r="G55" s="6">
        <f t="shared" si="1"/>
        <v>4041.7588330398321</v>
      </c>
      <c r="H55" s="6">
        <f t="shared" si="2"/>
        <v>6595.6174363342316</v>
      </c>
      <c r="I55" s="6">
        <f t="shared" si="3"/>
        <v>2298.4727429649602</v>
      </c>
      <c r="J55" s="6">
        <f t="shared" si="4"/>
        <v>16722.221985049415</v>
      </c>
      <c r="K55" s="6">
        <f t="shared" si="5"/>
        <v>8605.3931197963448</v>
      </c>
      <c r="L55" s="6">
        <f t="shared" si="6"/>
        <v>7450.604881784966</v>
      </c>
      <c r="S55" s="6" t="s">
        <v>38</v>
      </c>
      <c r="V55" s="16">
        <v>74.15072936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28565.52822431867</v>
      </c>
      <c r="G56" s="6">
        <f t="shared" si="1"/>
        <v>4060.075077568134</v>
      </c>
      <c r="H56" s="6">
        <f t="shared" si="2"/>
        <v>6625.5071320754714</v>
      </c>
      <c r="I56" s="6">
        <f t="shared" si="3"/>
        <v>2308.8888490566042</v>
      </c>
      <c r="J56" s="6">
        <f t="shared" si="4"/>
        <v>16798.002930817609</v>
      </c>
      <c r="K56" s="6">
        <f t="shared" si="5"/>
        <v>8644.390618448635</v>
      </c>
      <c r="L56" s="6">
        <f t="shared" si="6"/>
        <v>7484.3691677148854</v>
      </c>
      <c r="S56" s="6" t="s">
        <v>38</v>
      </c>
      <c r="V56" s="16">
        <v>74.486761999999999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28721.111213947297</v>
      </c>
      <c r="G57" s="6">
        <f t="shared" si="1"/>
        <v>4082.1883958909848</v>
      </c>
      <c r="H57" s="6">
        <f t="shared" si="2"/>
        <v>6661.5931515363873</v>
      </c>
      <c r="I57" s="6">
        <f t="shared" si="3"/>
        <v>2321.4642800808629</v>
      </c>
      <c r="J57" s="6">
        <f t="shared" si="4"/>
        <v>16889.49374783468</v>
      </c>
      <c r="K57" s="6">
        <f t="shared" si="5"/>
        <v>8691.4725461964626</v>
      </c>
      <c r="L57" s="6">
        <f t="shared" si="6"/>
        <v>7525.1330045133282</v>
      </c>
      <c r="S57" s="6" t="s">
        <v>38</v>
      </c>
      <c r="V57" s="16">
        <v>74.892456339999995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28855.197396606774</v>
      </c>
      <c r="G58" s="6">
        <f t="shared" si="1"/>
        <v>4101.2463304821804</v>
      </c>
      <c r="H58" s="6">
        <f t="shared" si="2"/>
        <v>6692.6931876549861</v>
      </c>
      <c r="I58" s="6">
        <f t="shared" si="3"/>
        <v>2332.3021714555261</v>
      </c>
      <c r="J58" s="6">
        <f t="shared" si="4"/>
        <v>16968.343334357593</v>
      </c>
      <c r="K58" s="6">
        <f t="shared" si="5"/>
        <v>8732.049192647497</v>
      </c>
      <c r="L58" s="6">
        <f t="shared" si="6"/>
        <v>7560.2645267954495</v>
      </c>
      <c r="S58" s="6" t="s">
        <v>38</v>
      </c>
      <c r="V58" s="16">
        <v>75.242096140000001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28989.596195374368</v>
      </c>
      <c r="G59" s="6">
        <f t="shared" si="1"/>
        <v>4120.348697819707</v>
      </c>
      <c r="H59" s="6">
        <f t="shared" si="2"/>
        <v>6723.8657321563342</v>
      </c>
      <c r="I59" s="6">
        <f t="shared" si="3"/>
        <v>2343.1653309029653</v>
      </c>
      <c r="J59" s="6">
        <f t="shared" si="4"/>
        <v>17047.37675526505</v>
      </c>
      <c r="K59" s="6">
        <f t="shared" si="5"/>
        <v>8772.7204417864614</v>
      </c>
      <c r="L59" s="6">
        <f t="shared" si="6"/>
        <v>7595.4779566951192</v>
      </c>
      <c r="S59" s="6" t="s">
        <v>38</v>
      </c>
      <c r="V59" s="16">
        <v>75.592551110000002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29109.917451726564</v>
      </c>
      <c r="G60" s="6">
        <f t="shared" si="1"/>
        <v>4137.4501961844862</v>
      </c>
      <c r="H60" s="6">
        <f t="shared" si="2"/>
        <v>6751.7731223450137</v>
      </c>
      <c r="I60" s="6">
        <f t="shared" si="3"/>
        <v>2352.8906335444744</v>
      </c>
      <c r="J60" s="6">
        <f t="shared" si="4"/>
        <v>17118.131855642405</v>
      </c>
      <c r="K60" s="6">
        <f t="shared" si="5"/>
        <v>8809.1315990191652</v>
      </c>
      <c r="L60" s="6">
        <f t="shared" si="6"/>
        <v>7627.002971537886</v>
      </c>
      <c r="S60" s="6" t="s">
        <v>38</v>
      </c>
      <c r="V60" s="16">
        <v>75.90629783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29232.599430055405</v>
      </c>
      <c r="G61" s="6">
        <f t="shared" si="1"/>
        <v>4154.8872286373162</v>
      </c>
      <c r="H61" s="6">
        <f t="shared" si="2"/>
        <v>6780.2280599191372</v>
      </c>
      <c r="I61" s="6">
        <f t="shared" si="3"/>
        <v>2362.8067481536386</v>
      </c>
      <c r="J61" s="6">
        <f t="shared" si="4"/>
        <v>17190.275182219222</v>
      </c>
      <c r="K61" s="6">
        <f t="shared" si="5"/>
        <v>8846.2571488843932</v>
      </c>
      <c r="L61" s="6">
        <f t="shared" si="6"/>
        <v>7659.1465121308775</v>
      </c>
      <c r="S61" s="6" t="s">
        <v>38</v>
      </c>
      <c r="V61" s="16">
        <v>76.226200309999996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29372.501567782274</v>
      </c>
      <c r="G62" s="6">
        <f t="shared" si="1"/>
        <v>4174.771796436059</v>
      </c>
      <c r="H62" s="6">
        <f t="shared" si="2"/>
        <v>6812.6770524258764</v>
      </c>
      <c r="I62" s="6">
        <f t="shared" si="3"/>
        <v>2374.1147303908356</v>
      </c>
      <c r="J62" s="6">
        <f t="shared" si="4"/>
        <v>17272.544850089842</v>
      </c>
      <c r="K62" s="6">
        <f t="shared" si="5"/>
        <v>8888.5937973569889</v>
      </c>
      <c r="L62" s="6">
        <f t="shared" si="6"/>
        <v>7695.8018555181197</v>
      </c>
      <c r="S62" s="6" t="s">
        <v>38</v>
      </c>
      <c r="V62" s="16">
        <v>76.59100565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29512.386087608567</v>
      </c>
      <c r="G63" s="6">
        <f t="shared" si="1"/>
        <v>4194.6538601677148</v>
      </c>
      <c r="H63" s="6">
        <f t="shared" si="2"/>
        <v>6845.1219586253364</v>
      </c>
      <c r="I63" s="6">
        <f t="shared" si="3"/>
        <v>2385.4212886118598</v>
      </c>
      <c r="J63" s="6">
        <f t="shared" si="4"/>
        <v>17354.80415772686</v>
      </c>
      <c r="K63" s="6">
        <f t="shared" si="5"/>
        <v>8930.9251143680704</v>
      </c>
      <c r="L63" s="6">
        <f t="shared" si="6"/>
        <v>7732.4525828915848</v>
      </c>
      <c r="S63" s="6" t="s">
        <v>38</v>
      </c>
      <c r="V63" s="16">
        <v>76.955765049999997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29631.95783920036</v>
      </c>
      <c r="G64" s="6">
        <f t="shared" si="1"/>
        <v>4211.6488299371076</v>
      </c>
      <c r="H64" s="6">
        <f t="shared" si="2"/>
        <v>6872.8555081940704</v>
      </c>
      <c r="I64" s="6">
        <f t="shared" si="3"/>
        <v>2395.0860104312669</v>
      </c>
      <c r="J64" s="6">
        <f t="shared" si="4"/>
        <v>17425.118510673849</v>
      </c>
      <c r="K64" s="6">
        <f t="shared" si="5"/>
        <v>8967.1094593441121</v>
      </c>
      <c r="L64" s="6">
        <f t="shared" si="6"/>
        <v>7763.7812222192279</v>
      </c>
      <c r="S64" s="6" t="s">
        <v>38</v>
      </c>
      <c r="V64" s="16">
        <v>77.26755738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29750.877605751721</v>
      </c>
      <c r="G65" s="6">
        <f t="shared" si="1"/>
        <v>4228.5511317819719</v>
      </c>
      <c r="H65" s="6">
        <f t="shared" si="2"/>
        <v>6900.4378359299189</v>
      </c>
      <c r="I65" s="6">
        <f t="shared" si="3"/>
        <v>2404.6980337331534</v>
      </c>
      <c r="J65" s="6">
        <f t="shared" si="4"/>
        <v>17495.049462812211</v>
      </c>
      <c r="K65" s="6">
        <f t="shared" si="5"/>
        <v>9003.0965031072155</v>
      </c>
      <c r="L65" s="6">
        <f t="shared" si="6"/>
        <v>7794.9390368837985</v>
      </c>
      <c r="S65" s="6" t="s">
        <v>38</v>
      </c>
      <c r="V65" s="16">
        <v>77.577649609999995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29898.117135032946</v>
      </c>
      <c r="G66" s="6">
        <f t="shared" si="1"/>
        <v>4249.4785775681357</v>
      </c>
      <c r="H66" s="6">
        <f t="shared" si="2"/>
        <v>6934.5886677897579</v>
      </c>
      <c r="I66" s="6">
        <f t="shared" si="3"/>
        <v>2416.5990811994611</v>
      </c>
      <c r="J66" s="6">
        <f t="shared" si="4"/>
        <v>17581.633895103318</v>
      </c>
      <c r="K66" s="6">
        <f t="shared" si="5"/>
        <v>9047.6535648772078</v>
      </c>
      <c r="L66" s="6">
        <f t="shared" si="6"/>
        <v>7833.5168284291731</v>
      </c>
      <c r="S66" s="6" t="s">
        <v>38</v>
      </c>
      <c r="V66" s="16">
        <v>77.961587750000007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30061.910357785266</v>
      </c>
      <c r="G67" s="6">
        <f t="shared" si="1"/>
        <v>4272.7588325786173</v>
      </c>
      <c r="H67" s="6">
        <f t="shared" si="2"/>
        <v>6972.5789740431264</v>
      </c>
      <c r="I67" s="6">
        <f t="shared" si="3"/>
        <v>2429.8381273180594</v>
      </c>
      <c r="J67" s="6">
        <f t="shared" si="4"/>
        <v>17677.952752371959</v>
      </c>
      <c r="K67" s="6">
        <f t="shared" si="5"/>
        <v>9097.2200418912835</v>
      </c>
      <c r="L67" s="6">
        <f t="shared" si="6"/>
        <v>7876.4318040116832</v>
      </c>
      <c r="S67" s="6" t="s">
        <v>38</v>
      </c>
      <c r="V67" s="16">
        <v>78.388690890000007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V109"/>
  <sheetViews>
    <sheetView topLeftCell="A30" zoomScale="72" workbookViewId="0">
      <selection activeCell="V38" sqref="V38:V67"/>
    </sheetView>
  </sheetViews>
  <sheetFormatPr defaultRowHeight="15"/>
  <cols>
    <col min="4" max="4" width="13" bestFit="1" customWidth="1"/>
    <col min="6" max="6" width="12.7109375" bestFit="1" customWidth="1"/>
    <col min="11" max="11" width="12.28515625" bestFit="1" customWidth="1"/>
    <col min="12" max="12" width="11.85546875" bestFit="1" customWidth="1"/>
    <col min="13" max="13" width="14.28515625" bestFit="1" customWidth="1"/>
    <col min="19" max="19" width="14.285156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20836.925128556453</v>
      </c>
      <c r="G39" s="6">
        <f>G38*V39/V38</f>
        <v>2961.5934192872123</v>
      </c>
      <c r="H39" s="6">
        <f>H38*V39/V38</f>
        <v>4832.9299204851741</v>
      </c>
      <c r="I39" s="6">
        <f>I38*V39/V38</f>
        <v>1684.202851078167</v>
      </c>
      <c r="J39" s="6">
        <f>J38*V39/V38</f>
        <v>12253.185960017971</v>
      </c>
      <c r="K39" s="6">
        <f>K38*V39/V38</f>
        <v>6305.5903844713976</v>
      </c>
      <c r="L39" s="6">
        <f>L38*V39/V38</f>
        <v>5459.4208361036235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54.333848500000002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67" si="0">F39*V40/V39</f>
        <v>20019.161181482479</v>
      </c>
      <c r="G40" s="6">
        <f t="shared" ref="G40:G67" si="1">G39*V40/V39</f>
        <v>2845.3630105660382</v>
      </c>
      <c r="H40" s="6">
        <f t="shared" ref="H40:H67" si="2">H39*V40/V39</f>
        <v>4643.2572205390825</v>
      </c>
      <c r="I40" s="6">
        <f t="shared" ref="I40:I67" si="3">I39*V40/V39</f>
        <v>1618.1047889757413</v>
      </c>
      <c r="J40" s="6">
        <f t="shared" ref="J40:J67" si="4">J39*V40/V39</f>
        <v>11772.298609649595</v>
      </c>
      <c r="K40" s="6">
        <f t="shared" ref="K40:K67" si="5">K39*V40/V39</f>
        <v>6058.121794474393</v>
      </c>
      <c r="L40" s="6">
        <f t="shared" ref="L40:L67" si="6">L39*V40/V39</f>
        <v>5245.1609343126684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52.201467540000003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18123.546556621743</v>
      </c>
      <c r="G41" s="6">
        <f t="shared" si="1"/>
        <v>2575.9355511949689</v>
      </c>
      <c r="H41" s="6">
        <f t="shared" si="2"/>
        <v>4203.5871357412389</v>
      </c>
      <c r="I41" s="6">
        <f t="shared" si="3"/>
        <v>1464.8864260916441</v>
      </c>
      <c r="J41" s="6">
        <f t="shared" si="4"/>
        <v>10657.579505768193</v>
      </c>
      <c r="K41" s="6">
        <f t="shared" si="5"/>
        <v>5484.4781653189575</v>
      </c>
      <c r="L41" s="6">
        <f t="shared" si="6"/>
        <v>4748.496579263252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47.258509920000002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14688.577882675951</v>
      </c>
      <c r="G42" s="6">
        <f t="shared" si="1"/>
        <v>2087.7166533752625</v>
      </c>
      <c r="H42" s="6">
        <f t="shared" si="2"/>
        <v>3406.878275013476</v>
      </c>
      <c r="I42" s="6">
        <f t="shared" si="3"/>
        <v>1187.2454594743936</v>
      </c>
      <c r="J42" s="6">
        <f t="shared" si="4"/>
        <v>8637.6408790745736</v>
      </c>
      <c r="K42" s="6">
        <f t="shared" si="5"/>
        <v>4445.0011163896379</v>
      </c>
      <c r="L42" s="6">
        <f t="shared" si="6"/>
        <v>3848.5106439967049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38.301570910000002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15031.082858817008</v>
      </c>
      <c r="G43" s="6">
        <f t="shared" si="1"/>
        <v>2136.3975636897276</v>
      </c>
      <c r="H43" s="6">
        <f t="shared" si="2"/>
        <v>3486.3191011859822</v>
      </c>
      <c r="I43" s="6">
        <f t="shared" si="3"/>
        <v>1214.9293837466305</v>
      </c>
      <c r="J43" s="6">
        <f t="shared" si="4"/>
        <v>8839.0514585624442</v>
      </c>
      <c r="K43" s="6">
        <f t="shared" si="5"/>
        <v>4548.6486589547767</v>
      </c>
      <c r="L43" s="6">
        <f t="shared" si="6"/>
        <v>3938.2493550434251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39.194678379999999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15341.096932641505</v>
      </c>
      <c r="G44" s="6">
        <f t="shared" si="1"/>
        <v>2180.4604777358491</v>
      </c>
      <c r="H44" s="6">
        <f t="shared" si="2"/>
        <v>3558.2239664150925</v>
      </c>
      <c r="I44" s="6">
        <f t="shared" si="3"/>
        <v>1239.9871398113205</v>
      </c>
      <c r="J44" s="6">
        <f t="shared" si="4"/>
        <v>9021.3557128301891</v>
      </c>
      <c r="K44" s="6">
        <f t="shared" si="5"/>
        <v>4642.463929245283</v>
      </c>
      <c r="L44" s="6">
        <f t="shared" si="6"/>
        <v>4019.4752213207539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40.00306338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14804.571394176395</v>
      </c>
      <c r="G45" s="6">
        <f t="shared" si="1"/>
        <v>2104.2030407966458</v>
      </c>
      <c r="H45" s="6">
        <f t="shared" si="2"/>
        <v>3433.7818852560627</v>
      </c>
      <c r="I45" s="6">
        <f t="shared" si="3"/>
        <v>1196.6209600134769</v>
      </c>
      <c r="J45" s="6">
        <f t="shared" si="4"/>
        <v>8705.8510424168908</v>
      </c>
      <c r="K45" s="6">
        <f t="shared" si="5"/>
        <v>4480.1026280697806</v>
      </c>
      <c r="L45" s="6">
        <f t="shared" si="6"/>
        <v>3878.9017592707387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38.604032709999998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13773.300067806225</v>
      </c>
      <c r="G46" s="6">
        <f t="shared" si="1"/>
        <v>1957.6264055765198</v>
      </c>
      <c r="H46" s="6">
        <f t="shared" si="2"/>
        <v>3194.5881453638794</v>
      </c>
      <c r="I46" s="6">
        <f t="shared" si="3"/>
        <v>1113.2655658086251</v>
      </c>
      <c r="J46" s="6">
        <f t="shared" si="4"/>
        <v>8099.4103483468089</v>
      </c>
      <c r="K46" s="6">
        <f t="shared" si="5"/>
        <v>4168.023253631326</v>
      </c>
      <c r="L46" s="6">
        <f t="shared" si="6"/>
        <v>3608.7014234666058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35.914915209999997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11923.140719383046</v>
      </c>
      <c r="G47" s="6">
        <f t="shared" si="1"/>
        <v>1694.6595946331238</v>
      </c>
      <c r="H47" s="6">
        <f t="shared" si="2"/>
        <v>2765.4609868463594</v>
      </c>
      <c r="I47" s="6">
        <f t="shared" si="3"/>
        <v>963.72125299191362</v>
      </c>
      <c r="J47" s="6">
        <f t="shared" si="4"/>
        <v>7011.4212898831984</v>
      </c>
      <c r="K47" s="6">
        <f t="shared" si="5"/>
        <v>3608.1351259359089</v>
      </c>
      <c r="L47" s="6">
        <f t="shared" si="6"/>
        <v>3123.9466703264447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31.090485640000001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12122.987200053905</v>
      </c>
      <c r="G48" s="6">
        <f t="shared" si="1"/>
        <v>1723.064170566038</v>
      </c>
      <c r="H48" s="6">
        <f t="shared" si="2"/>
        <v>2811.8135091105105</v>
      </c>
      <c r="I48" s="6">
        <f t="shared" si="3"/>
        <v>979.87440469002684</v>
      </c>
      <c r="J48" s="6">
        <f t="shared" si="4"/>
        <v>7128.9413210781668</v>
      </c>
      <c r="K48" s="6">
        <f t="shared" si="5"/>
        <v>3668.6119016172506</v>
      </c>
      <c r="L48" s="6">
        <f t="shared" si="6"/>
        <v>3176.307852884097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31.611600360000001</v>
      </c>
    </row>
    <row r="49" spans="2:22">
      <c r="B49" s="6"/>
      <c r="C49" s="6" t="s">
        <v>13</v>
      </c>
      <c r="D49" s="6" t="s">
        <v>12</v>
      </c>
      <c r="E49" s="6">
        <v>2032</v>
      </c>
      <c r="F49" s="6">
        <f t="shared" si="0"/>
        <v>12404.959366993109</v>
      </c>
      <c r="G49" s="6">
        <f t="shared" si="1"/>
        <v>1763.1414328721178</v>
      </c>
      <c r="H49" s="6">
        <f t="shared" si="2"/>
        <v>2877.2143162803222</v>
      </c>
      <c r="I49" s="6">
        <f t="shared" si="3"/>
        <v>1002.6655950673853</v>
      </c>
      <c r="J49" s="6">
        <f t="shared" si="4"/>
        <v>7294.7554887511233</v>
      </c>
      <c r="K49" s="6">
        <f t="shared" si="5"/>
        <v>3753.941237571129</v>
      </c>
      <c r="L49" s="6">
        <f t="shared" si="6"/>
        <v>3250.1865424648099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32.346863980000002</v>
      </c>
    </row>
    <row r="50" spans="2:22">
      <c r="B50" s="6"/>
      <c r="C50" s="6" t="s">
        <v>13</v>
      </c>
      <c r="D50" s="6" t="s">
        <v>12</v>
      </c>
      <c r="E50" s="6">
        <v>2033</v>
      </c>
      <c r="F50" s="6">
        <f t="shared" si="0"/>
        <v>12485.433722148844</v>
      </c>
      <c r="G50" s="6">
        <f t="shared" si="1"/>
        <v>1774.5794122851157</v>
      </c>
      <c r="H50" s="6">
        <f t="shared" si="2"/>
        <v>2895.8795903773571</v>
      </c>
      <c r="I50" s="6">
        <f t="shared" si="3"/>
        <v>1009.1701602830187</v>
      </c>
      <c r="J50" s="6">
        <f t="shared" si="4"/>
        <v>7342.0785574213842</v>
      </c>
      <c r="K50" s="6">
        <f t="shared" si="5"/>
        <v>3778.2940783542977</v>
      </c>
      <c r="L50" s="6">
        <f t="shared" si="6"/>
        <v>3271.2713891299795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32.556706910000003</v>
      </c>
    </row>
    <row r="51" spans="2:22">
      <c r="B51" s="6"/>
      <c r="C51" s="6" t="s">
        <v>13</v>
      </c>
      <c r="D51" s="6" t="s">
        <v>12</v>
      </c>
      <c r="E51" s="6">
        <v>2034</v>
      </c>
      <c r="F51" s="6">
        <f t="shared" si="0"/>
        <v>12019.471848502542</v>
      </c>
      <c r="G51" s="6">
        <f t="shared" si="1"/>
        <v>1708.3513287211742</v>
      </c>
      <c r="H51" s="6">
        <f t="shared" si="2"/>
        <v>2787.8040913746618</v>
      </c>
      <c r="I51" s="6">
        <f t="shared" si="3"/>
        <v>971.50748638813991</v>
      </c>
      <c r="J51" s="6">
        <f t="shared" si="4"/>
        <v>7068.0689589398016</v>
      </c>
      <c r="K51" s="6">
        <f t="shared" si="5"/>
        <v>3637.2864828541478</v>
      </c>
      <c r="L51" s="6">
        <f t="shared" si="6"/>
        <v>3149.186103219527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31.3416763</v>
      </c>
    </row>
    <row r="52" spans="2:22">
      <c r="B52" s="6"/>
      <c r="C52" s="6" t="s">
        <v>13</v>
      </c>
      <c r="D52" s="6" t="s">
        <v>12</v>
      </c>
      <c r="E52" s="6">
        <v>2035</v>
      </c>
      <c r="F52" s="6">
        <f t="shared" si="0"/>
        <v>11797.142997710389</v>
      </c>
      <c r="G52" s="6">
        <f t="shared" si="1"/>
        <v>1676.7512890146754</v>
      </c>
      <c r="H52" s="6">
        <f t="shared" si="2"/>
        <v>2736.2369936118589</v>
      </c>
      <c r="I52" s="6">
        <f t="shared" si="3"/>
        <v>953.53713413746607</v>
      </c>
      <c r="J52" s="6">
        <f t="shared" si="4"/>
        <v>6937.3281353189577</v>
      </c>
      <c r="K52" s="6">
        <f t="shared" si="5"/>
        <v>3570.0061785339922</v>
      </c>
      <c r="L52" s="6">
        <f t="shared" si="6"/>
        <v>3090.9343816726569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30.761937110000002</v>
      </c>
    </row>
    <row r="53" spans="2:22">
      <c r="B53" s="6"/>
      <c r="C53" s="6" t="s">
        <v>13</v>
      </c>
      <c r="D53" s="6" t="s">
        <v>12</v>
      </c>
      <c r="E53" s="6">
        <v>2036</v>
      </c>
      <c r="F53" s="6">
        <f t="shared" si="0"/>
        <v>11516.641906293797</v>
      </c>
      <c r="G53" s="6">
        <f t="shared" si="1"/>
        <v>1636.8831135849059</v>
      </c>
      <c r="H53" s="6">
        <f t="shared" si="2"/>
        <v>2671.1773886522897</v>
      </c>
      <c r="I53" s="6">
        <f t="shared" si="3"/>
        <v>930.86484756064658</v>
      </c>
      <c r="J53" s="6">
        <f t="shared" si="4"/>
        <v>6772.3790358760098</v>
      </c>
      <c r="K53" s="6">
        <f t="shared" si="5"/>
        <v>3485.1220138140161</v>
      </c>
      <c r="L53" s="6">
        <f t="shared" si="6"/>
        <v>3017.4411242183287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30.030509429999999</v>
      </c>
    </row>
    <row r="54" spans="2:22">
      <c r="B54" s="6"/>
      <c r="C54" s="6" t="s">
        <v>13</v>
      </c>
      <c r="D54" s="6" t="s">
        <v>12</v>
      </c>
      <c r="E54" s="6">
        <v>2037</v>
      </c>
      <c r="F54" s="6">
        <f t="shared" si="0"/>
        <v>11294.49178860437</v>
      </c>
      <c r="G54" s="6">
        <f t="shared" si="1"/>
        <v>1605.3084775681345</v>
      </c>
      <c r="H54" s="6">
        <f t="shared" si="2"/>
        <v>2619.6517463611849</v>
      </c>
      <c r="I54" s="6">
        <f t="shared" si="3"/>
        <v>912.90894191374639</v>
      </c>
      <c r="J54" s="6">
        <f t="shared" si="4"/>
        <v>6641.7433165318953</v>
      </c>
      <c r="K54" s="6">
        <f t="shared" si="5"/>
        <v>3417.8957970200663</v>
      </c>
      <c r="L54" s="6">
        <f t="shared" si="6"/>
        <v>2959.2362320005991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29.451236300000001</v>
      </c>
    </row>
    <row r="55" spans="2:22">
      <c r="B55" s="6"/>
      <c r="C55" s="6" t="s">
        <v>13</v>
      </c>
      <c r="D55" s="6" t="s">
        <v>12</v>
      </c>
      <c r="E55" s="6">
        <v>2038</v>
      </c>
      <c r="F55" s="6">
        <f t="shared" si="0"/>
        <v>11122.528189681039</v>
      </c>
      <c r="G55" s="6">
        <f t="shared" si="1"/>
        <v>1580.8669508176104</v>
      </c>
      <c r="H55" s="6">
        <f t="shared" si="2"/>
        <v>2579.7663977628022</v>
      </c>
      <c r="I55" s="6">
        <f t="shared" si="3"/>
        <v>899.00950225067356</v>
      </c>
      <c r="J55" s="6">
        <f t="shared" si="4"/>
        <v>6540.6198569541775</v>
      </c>
      <c r="K55" s="6">
        <f t="shared" si="5"/>
        <v>3365.8568320979334</v>
      </c>
      <c r="L55" s="6">
        <f t="shared" si="6"/>
        <v>2914.1805604357592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29.00282829</v>
      </c>
    </row>
    <row r="56" spans="2:22">
      <c r="B56" s="6"/>
      <c r="C56" s="6" t="s">
        <v>13</v>
      </c>
      <c r="D56" s="6" t="s">
        <v>12</v>
      </c>
      <c r="E56" s="6">
        <v>2039</v>
      </c>
      <c r="F56" s="6">
        <f t="shared" si="0"/>
        <v>10682.036124486371</v>
      </c>
      <c r="G56" s="6">
        <f t="shared" si="1"/>
        <v>1518.258941551363</v>
      </c>
      <c r="H56" s="6">
        <f t="shared" si="2"/>
        <v>2477.5983826415086</v>
      </c>
      <c r="I56" s="6">
        <f t="shared" si="3"/>
        <v>863.40549698113182</v>
      </c>
      <c r="J56" s="6">
        <f t="shared" si="4"/>
        <v>6281.5878186163518</v>
      </c>
      <c r="K56" s="6">
        <f t="shared" si="5"/>
        <v>3232.5568123689723</v>
      </c>
      <c r="L56" s="6">
        <f t="shared" si="6"/>
        <v>2798.7685433542979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27.85421212</v>
      </c>
    </row>
    <row r="57" spans="2:22">
      <c r="B57" s="6"/>
      <c r="C57" s="6" t="s">
        <v>13</v>
      </c>
      <c r="D57" s="6" t="s">
        <v>12</v>
      </c>
      <c r="E57" s="6">
        <v>2040</v>
      </c>
      <c r="F57" s="6">
        <f t="shared" si="0"/>
        <v>10265.16251171608</v>
      </c>
      <c r="G57" s="6">
        <f t="shared" si="1"/>
        <v>1459.0078696855348</v>
      </c>
      <c r="H57" s="6">
        <f t="shared" si="2"/>
        <v>2380.9084466846357</v>
      </c>
      <c r="I57" s="6">
        <f t="shared" si="3"/>
        <v>829.71051929919111</v>
      </c>
      <c r="J57" s="6">
        <f t="shared" si="4"/>
        <v>6036.4446476549865</v>
      </c>
      <c r="K57" s="6">
        <f t="shared" si="5"/>
        <v>3106.4041181491461</v>
      </c>
      <c r="L57" s="6">
        <f t="shared" si="6"/>
        <v>2689.5447268104222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26.76718284</v>
      </c>
    </row>
    <row r="58" spans="2:22">
      <c r="B58" s="6"/>
      <c r="C58" s="6" t="s">
        <v>13</v>
      </c>
      <c r="D58" s="6" t="s">
        <v>12</v>
      </c>
      <c r="E58" s="6">
        <v>2041</v>
      </c>
      <c r="F58" s="6">
        <f t="shared" si="0"/>
        <v>9425.3337126864317</v>
      </c>
      <c r="G58" s="6">
        <f t="shared" si="1"/>
        <v>1339.6413398742143</v>
      </c>
      <c r="H58" s="6">
        <f t="shared" si="2"/>
        <v>2186.1180106738543</v>
      </c>
      <c r="I58" s="6">
        <f t="shared" si="3"/>
        <v>761.82900371967628</v>
      </c>
      <c r="J58" s="6">
        <f t="shared" si="4"/>
        <v>5542.5820270619952</v>
      </c>
      <c r="K58" s="6">
        <f t="shared" si="5"/>
        <v>2852.2583472596584</v>
      </c>
      <c r="L58" s="6">
        <f t="shared" si="6"/>
        <v>2469.5036787241688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24.577266120000001</v>
      </c>
    </row>
    <row r="59" spans="2:22">
      <c r="B59" s="6"/>
      <c r="C59" s="6" t="s">
        <v>13</v>
      </c>
      <c r="D59" s="6" t="s">
        <v>12</v>
      </c>
      <c r="E59" s="6">
        <v>2042</v>
      </c>
      <c r="F59" s="6">
        <f t="shared" si="0"/>
        <v>8974.4269103234492</v>
      </c>
      <c r="G59" s="6">
        <f t="shared" si="1"/>
        <v>1275.5530633962267</v>
      </c>
      <c r="H59" s="6">
        <f t="shared" si="2"/>
        <v>2081.5343946630724</v>
      </c>
      <c r="I59" s="6">
        <f t="shared" si="3"/>
        <v>725.38319814016131</v>
      </c>
      <c r="J59" s="6">
        <f t="shared" si="4"/>
        <v>5277.4255864690022</v>
      </c>
      <c r="K59" s="6">
        <f t="shared" si="5"/>
        <v>2715.8066597035036</v>
      </c>
      <c r="L59" s="6">
        <f t="shared" si="6"/>
        <v>2351.3629273045817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23.401492739999998</v>
      </c>
    </row>
    <row r="60" spans="2:22">
      <c r="B60" s="6"/>
      <c r="C60" s="6" t="s">
        <v>13</v>
      </c>
      <c r="D60" s="6" t="s">
        <v>12</v>
      </c>
      <c r="E60" s="6">
        <v>2043</v>
      </c>
      <c r="F60" s="6">
        <f t="shared" si="0"/>
        <v>8271.7082182884096</v>
      </c>
      <c r="G60" s="6">
        <f t="shared" si="1"/>
        <v>1175.6742645283023</v>
      </c>
      <c r="H60" s="6">
        <f t="shared" si="2"/>
        <v>1918.5453657412397</v>
      </c>
      <c r="I60" s="6">
        <f t="shared" si="3"/>
        <v>668.58399109164395</v>
      </c>
      <c r="J60" s="6">
        <f t="shared" si="4"/>
        <v>4864.1907757681938</v>
      </c>
      <c r="K60" s="6">
        <f t="shared" si="5"/>
        <v>2503.1526236522909</v>
      </c>
      <c r="L60" s="6">
        <f t="shared" si="6"/>
        <v>2167.245690929919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21.569100930000001</v>
      </c>
    </row>
    <row r="61" spans="2:22">
      <c r="B61" s="6"/>
      <c r="C61" s="6" t="s">
        <v>13</v>
      </c>
      <c r="D61" s="6" t="s">
        <v>12</v>
      </c>
      <c r="E61" s="6">
        <v>2044</v>
      </c>
      <c r="F61" s="6">
        <f t="shared" si="0"/>
        <v>7485.7822796001792</v>
      </c>
      <c r="G61" s="6">
        <f t="shared" si="1"/>
        <v>1063.9690549685538</v>
      </c>
      <c r="H61" s="6">
        <f t="shared" si="2"/>
        <v>1736.2571940970349</v>
      </c>
      <c r="I61" s="6">
        <f t="shared" si="3"/>
        <v>605.05932521563318</v>
      </c>
      <c r="J61" s="6">
        <f t="shared" si="4"/>
        <v>4402.0258153369268</v>
      </c>
      <c r="K61" s="6">
        <f t="shared" si="5"/>
        <v>2265.3187296720571</v>
      </c>
      <c r="L61" s="6">
        <f t="shared" si="6"/>
        <v>1961.3275711096132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19.51973997</v>
      </c>
    </row>
    <row r="62" spans="2:22">
      <c r="B62" s="6"/>
      <c r="C62" s="6" t="s">
        <v>13</v>
      </c>
      <c r="D62" s="6" t="s">
        <v>12</v>
      </c>
      <c r="E62" s="6">
        <v>2045</v>
      </c>
      <c r="F62" s="6">
        <f t="shared" si="0"/>
        <v>6906.3041998382732</v>
      </c>
      <c r="G62" s="6">
        <f t="shared" si="1"/>
        <v>981.60668830188706</v>
      </c>
      <c r="H62" s="6">
        <f t="shared" si="2"/>
        <v>1601.8526726684634</v>
      </c>
      <c r="I62" s="6">
        <f t="shared" si="3"/>
        <v>558.22138592991894</v>
      </c>
      <c r="J62" s="6">
        <f t="shared" si="4"/>
        <v>4061.2628367654984</v>
      </c>
      <c r="K62" s="6">
        <f t="shared" si="5"/>
        <v>2089.9592951482473</v>
      </c>
      <c r="L62" s="6">
        <f t="shared" si="6"/>
        <v>1809.5002413477082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18.008707319999999</v>
      </c>
    </row>
    <row r="63" spans="2:22">
      <c r="B63" s="6"/>
      <c r="C63" s="6" t="s">
        <v>13</v>
      </c>
      <c r="D63" s="6" t="s">
        <v>12</v>
      </c>
      <c r="E63" s="6">
        <v>2046</v>
      </c>
      <c r="F63" s="6">
        <f t="shared" si="0"/>
        <v>6824.4961841823888</v>
      </c>
      <c r="G63" s="6">
        <f t="shared" si="1"/>
        <v>969.9791530817613</v>
      </c>
      <c r="H63" s="6">
        <f t="shared" si="2"/>
        <v>1582.878068490566</v>
      </c>
      <c r="I63" s="6">
        <f t="shared" si="3"/>
        <v>551.60902386792441</v>
      </c>
      <c r="J63" s="6">
        <f t="shared" si="4"/>
        <v>4013.155506981132</v>
      </c>
      <c r="K63" s="6">
        <f t="shared" si="5"/>
        <v>2065.2028671383641</v>
      </c>
      <c r="L63" s="6">
        <f t="shared" si="6"/>
        <v>1788.065966257861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17.79538677</v>
      </c>
    </row>
    <row r="64" spans="2:22">
      <c r="B64" s="6"/>
      <c r="C64" s="6" t="s">
        <v>13</v>
      </c>
      <c r="D64" s="6" t="s">
        <v>12</v>
      </c>
      <c r="E64" s="6">
        <v>2047</v>
      </c>
      <c r="F64" s="6">
        <f t="shared" si="0"/>
        <v>6879.0287368224008</v>
      </c>
      <c r="G64" s="6">
        <f t="shared" si="1"/>
        <v>977.72997274633144</v>
      </c>
      <c r="H64" s="6">
        <f t="shared" si="2"/>
        <v>1595.5263840970349</v>
      </c>
      <c r="I64" s="6">
        <f t="shared" si="3"/>
        <v>556.0167702156333</v>
      </c>
      <c r="J64" s="6">
        <f t="shared" si="4"/>
        <v>4045.2234586702602</v>
      </c>
      <c r="K64" s="6">
        <f t="shared" si="5"/>
        <v>2081.7052991165015</v>
      </c>
      <c r="L64" s="6">
        <f t="shared" si="6"/>
        <v>1802.3538783318352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17.9375845</v>
      </c>
    </row>
    <row r="65" spans="2:22">
      <c r="B65" s="6"/>
      <c r="C65" s="6" t="s">
        <v>13</v>
      </c>
      <c r="D65" s="6" t="s">
        <v>12</v>
      </c>
      <c r="E65" s="6">
        <v>2048</v>
      </c>
      <c r="F65" s="6">
        <f t="shared" si="0"/>
        <v>6855.973386094638</v>
      </c>
      <c r="G65" s="6">
        <f t="shared" si="1"/>
        <v>974.45307010482202</v>
      </c>
      <c r="H65" s="6">
        <f t="shared" si="2"/>
        <v>1590.1789111051212</v>
      </c>
      <c r="I65" s="6">
        <f t="shared" si="3"/>
        <v>554.15325690026941</v>
      </c>
      <c r="J65" s="6">
        <f t="shared" si="4"/>
        <v>4031.6657241150042</v>
      </c>
      <c r="K65" s="6">
        <f t="shared" si="5"/>
        <v>2074.7283772836172</v>
      </c>
      <c r="L65" s="6">
        <f t="shared" si="6"/>
        <v>1796.3132143965254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17.87746594</v>
      </c>
    </row>
    <row r="66" spans="2:22">
      <c r="B66" s="6"/>
      <c r="C66" s="6" t="s">
        <v>13</v>
      </c>
      <c r="D66" s="6" t="s">
        <v>12</v>
      </c>
      <c r="E66" s="6">
        <v>2049</v>
      </c>
      <c r="F66" s="6">
        <f t="shared" si="0"/>
        <v>6880.3516056873304</v>
      </c>
      <c r="G66" s="6">
        <f t="shared" si="1"/>
        <v>977.9179947169813</v>
      </c>
      <c r="H66" s="6">
        <f t="shared" si="2"/>
        <v>1595.8332111590294</v>
      </c>
      <c r="I66" s="6">
        <f t="shared" si="3"/>
        <v>556.12369479784354</v>
      </c>
      <c r="J66" s="6">
        <f t="shared" si="4"/>
        <v>4046.0013737466306</v>
      </c>
      <c r="K66" s="6">
        <f t="shared" si="5"/>
        <v>2082.1056206199455</v>
      </c>
      <c r="L66" s="6">
        <f t="shared" si="6"/>
        <v>1802.7004792722366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17.94103398</v>
      </c>
    </row>
    <row r="67" spans="2:22">
      <c r="B67" s="6"/>
      <c r="C67" s="6" t="s">
        <v>13</v>
      </c>
      <c r="D67" s="6" t="s">
        <v>12</v>
      </c>
      <c r="E67" s="6">
        <v>2050</v>
      </c>
      <c r="F67" s="6">
        <f t="shared" si="0"/>
        <v>6916.1079133932299</v>
      </c>
      <c r="G67" s="6">
        <f t="shared" si="1"/>
        <v>983.00010951781985</v>
      </c>
      <c r="H67" s="6">
        <f t="shared" si="2"/>
        <v>1604.1265523450131</v>
      </c>
      <c r="I67" s="6">
        <f t="shared" si="3"/>
        <v>559.0137985444743</v>
      </c>
      <c r="J67" s="6">
        <f t="shared" si="4"/>
        <v>4067.0279256424078</v>
      </c>
      <c r="K67" s="6">
        <f t="shared" si="5"/>
        <v>2092.9260573524998</v>
      </c>
      <c r="L67" s="6">
        <f t="shared" si="6"/>
        <v>1812.0688832045516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18.034271239999999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T42" sqref="T42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66562.260818553448</v>
      </c>
      <c r="G40" s="6">
        <f t="shared" ref="G40:G67" si="1">G39*V40/V39</f>
        <v>9460.6259031446534</v>
      </c>
      <c r="H40" s="6">
        <f t="shared" ref="H40:H67" si="2">H39*V40/V39</f>
        <v>15438.493918867924</v>
      </c>
      <c r="I40" s="6">
        <f t="shared" ref="I40:I67" si="3">I39*V40/V39</f>
        <v>5380.0812141509423</v>
      </c>
      <c r="J40" s="6">
        <f t="shared" ref="J40:J67" si="4">J39*V40/V39</f>
        <v>39142.040137735836</v>
      </c>
      <c r="K40" s="6">
        <f t="shared" ref="K40:K67" si="5">K39*V40/V39</f>
        <v>20142.816139937106</v>
      </c>
      <c r="L40" s="6">
        <f t="shared" ref="L40:L67" si="6">L39*V40/V39</f>
        <v>17439.780167610057</v>
      </c>
      <c r="S40" s="6" t="s">
        <v>39</v>
      </c>
      <c r="V40" s="16">
        <v>173.56609829999999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66299.435068044331</v>
      </c>
      <c r="G41" s="6">
        <f t="shared" si="1"/>
        <v>9423.2699589098538</v>
      </c>
      <c r="H41" s="6">
        <f t="shared" si="2"/>
        <v>15377.53394393531</v>
      </c>
      <c r="I41" s="6">
        <f t="shared" si="3"/>
        <v>5358.8375865229109</v>
      </c>
      <c r="J41" s="6">
        <f t="shared" si="4"/>
        <v>38987.485049775372</v>
      </c>
      <c r="K41" s="6">
        <f t="shared" si="5"/>
        <v>20063.280819107516</v>
      </c>
      <c r="L41" s="6">
        <f t="shared" si="6"/>
        <v>17370.917973704698</v>
      </c>
      <c r="S41" s="6" t="s">
        <v>39</v>
      </c>
      <c r="V41" s="16">
        <v>172.88076040000001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66113.767745268051</v>
      </c>
      <c r="G42" s="6">
        <f t="shared" si="1"/>
        <v>9396.8806947589092</v>
      </c>
      <c r="H42" s="6">
        <f t="shared" si="2"/>
        <v>15334.470144743935</v>
      </c>
      <c r="I42" s="6">
        <f t="shared" si="3"/>
        <v>5343.8305049865221</v>
      </c>
      <c r="J42" s="6">
        <f t="shared" si="4"/>
        <v>38878.303094249764</v>
      </c>
      <c r="K42" s="6">
        <f t="shared" si="5"/>
        <v>20007.094885819104</v>
      </c>
      <c r="L42" s="6">
        <f t="shared" si="6"/>
        <v>17322.2718301737</v>
      </c>
      <c r="S42" s="6" t="s">
        <v>39</v>
      </c>
      <c r="V42" s="16">
        <v>172.39661889999999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65785.30457719379</v>
      </c>
      <c r="G43" s="6">
        <f t="shared" si="1"/>
        <v>9350.195574423482</v>
      </c>
      <c r="H43" s="6">
        <f t="shared" si="2"/>
        <v>15258.286184636121</v>
      </c>
      <c r="I43" s="6">
        <f t="shared" si="3"/>
        <v>5317.2815491913743</v>
      </c>
      <c r="J43" s="6">
        <f t="shared" si="4"/>
        <v>38685.149821653184</v>
      </c>
      <c r="K43" s="6">
        <f t="shared" si="5"/>
        <v>19907.696621368672</v>
      </c>
      <c r="L43" s="6">
        <f t="shared" si="6"/>
        <v>17236.212171533392</v>
      </c>
      <c r="S43" s="6" t="s">
        <v>39</v>
      </c>
      <c r="V43" s="16">
        <v>171.54012650000001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65550.341685998821</v>
      </c>
      <c r="G44" s="6">
        <f t="shared" si="1"/>
        <v>9316.7998335429784</v>
      </c>
      <c r="H44" s="6">
        <f t="shared" si="2"/>
        <v>15203.788739353102</v>
      </c>
      <c r="I44" s="6">
        <f t="shared" si="3"/>
        <v>5298.2900152291104</v>
      </c>
      <c r="J44" s="6">
        <f t="shared" si="4"/>
        <v>38546.979531087149</v>
      </c>
      <c r="K44" s="6">
        <f t="shared" si="5"/>
        <v>19836.593052186283</v>
      </c>
      <c r="L44" s="6">
        <f t="shared" si="6"/>
        <v>17174.650242602573</v>
      </c>
      <c r="S44" s="6" t="s">
        <v>39</v>
      </c>
      <c r="V44" s="16">
        <v>170.9274431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64827.081346421095</v>
      </c>
      <c r="G45" s="6">
        <f t="shared" si="1"/>
        <v>9214.001409643608</v>
      </c>
      <c r="H45" s="6">
        <f t="shared" si="2"/>
        <v>15036.035267385445</v>
      </c>
      <c r="I45" s="6">
        <f t="shared" si="3"/>
        <v>5239.8304719676544</v>
      </c>
      <c r="J45" s="6">
        <f t="shared" si="4"/>
        <v>38121.665172866116</v>
      </c>
      <c r="K45" s="6">
        <f t="shared" si="5"/>
        <v>19617.722781521414</v>
      </c>
      <c r="L45" s="6">
        <f t="shared" si="6"/>
        <v>16985.150950194664</v>
      </c>
      <c r="S45" s="6" t="s">
        <v>39</v>
      </c>
      <c r="V45" s="16">
        <v>169.04148739999999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64325.740017100943</v>
      </c>
      <c r="G46" s="6">
        <f t="shared" si="1"/>
        <v>9142.7447740041953</v>
      </c>
      <c r="H46" s="6">
        <f t="shared" si="2"/>
        <v>14919.753834501349</v>
      </c>
      <c r="I46" s="6">
        <f t="shared" si="3"/>
        <v>5199.3081544474389</v>
      </c>
      <c r="J46" s="6">
        <f t="shared" si="4"/>
        <v>37826.850630907451</v>
      </c>
      <c r="K46" s="6">
        <f t="shared" si="5"/>
        <v>19466.00879080563</v>
      </c>
      <c r="L46" s="6">
        <f t="shared" si="6"/>
        <v>16853.795998232999</v>
      </c>
      <c r="S46" s="6" t="s">
        <v>39</v>
      </c>
      <c r="V46" s="16">
        <v>167.7342022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63608.068509703517</v>
      </c>
      <c r="G47" s="6">
        <f t="shared" si="1"/>
        <v>9040.7407018867962</v>
      </c>
      <c r="H47" s="6">
        <f t="shared" si="2"/>
        <v>14753.296639892185</v>
      </c>
      <c r="I47" s="6">
        <f t="shared" si="3"/>
        <v>5141.3003442048521</v>
      </c>
      <c r="J47" s="6">
        <f t="shared" si="4"/>
        <v>37404.822794070074</v>
      </c>
      <c r="K47" s="6">
        <f t="shared" si="5"/>
        <v>19248.829791105123</v>
      </c>
      <c r="L47" s="6">
        <f t="shared" si="6"/>
        <v>16665.761019137462</v>
      </c>
      <c r="S47" s="6" t="s">
        <v>39</v>
      </c>
      <c r="V47" s="16">
        <v>165.86281980000001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63014.581418628346</v>
      </c>
      <c r="G48" s="6">
        <f t="shared" si="1"/>
        <v>8956.3872067085977</v>
      </c>
      <c r="H48" s="6">
        <f t="shared" si="2"/>
        <v>14615.642859299192</v>
      </c>
      <c r="I48" s="6">
        <f t="shared" si="3"/>
        <v>5093.3300873315366</v>
      </c>
      <c r="J48" s="6">
        <f t="shared" si="4"/>
        <v>37055.821794788848</v>
      </c>
      <c r="K48" s="6">
        <f t="shared" si="5"/>
        <v>19069.231003294401</v>
      </c>
      <c r="L48" s="6">
        <f t="shared" si="6"/>
        <v>16510.263229949083</v>
      </c>
      <c r="S48" s="6" t="s">
        <v>39</v>
      </c>
      <c r="V48" s="16">
        <v>164.3152576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62518.645149221338</v>
      </c>
      <c r="G49" s="6">
        <f t="shared" si="1"/>
        <v>8885.898802935013</v>
      </c>
      <c r="H49" s="6">
        <f t="shared" si="2"/>
        <v>14500.615079514824</v>
      </c>
      <c r="I49" s="6">
        <f t="shared" si="3"/>
        <v>5053.2446489218328</v>
      </c>
      <c r="J49" s="6">
        <f t="shared" si="4"/>
        <v>36764.185706648685</v>
      </c>
      <c r="K49" s="6">
        <f t="shared" si="5"/>
        <v>18919.152671084161</v>
      </c>
      <c r="L49" s="6">
        <f t="shared" si="6"/>
        <v>16380.324441674149</v>
      </c>
      <c r="S49" s="6" t="s">
        <v>39</v>
      </c>
      <c r="V49" s="16">
        <v>163.02206649999999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62023.437296016789</v>
      </c>
      <c r="G50" s="6">
        <f t="shared" si="1"/>
        <v>8815.5139303983251</v>
      </c>
      <c r="H50" s="6">
        <f t="shared" si="2"/>
        <v>14385.756249056605</v>
      </c>
      <c r="I50" s="6">
        <f t="shared" si="3"/>
        <v>5013.2180867924526</v>
      </c>
      <c r="J50" s="6">
        <f t="shared" si="4"/>
        <v>36472.977964779864</v>
      </c>
      <c r="K50" s="6">
        <f t="shared" si="5"/>
        <v>18769.29476939204</v>
      </c>
      <c r="L50" s="6">
        <f t="shared" si="6"/>
        <v>16250.576503563936</v>
      </c>
      <c r="S50" s="6" t="s">
        <v>39</v>
      </c>
      <c r="V50" s="16">
        <v>161.73077480000001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61544.686993321375</v>
      </c>
      <c r="G51" s="6">
        <f t="shared" si="1"/>
        <v>8747.4682020964374</v>
      </c>
      <c r="H51" s="6">
        <f t="shared" si="2"/>
        <v>14274.714593530998</v>
      </c>
      <c r="I51" s="6">
        <f t="shared" si="3"/>
        <v>4974.5217522911043</v>
      </c>
      <c r="J51" s="6">
        <f t="shared" si="4"/>
        <v>36191.448110871504</v>
      </c>
      <c r="K51" s="6">
        <f t="shared" si="5"/>
        <v>18624.417188529504</v>
      </c>
      <c r="L51" s="6">
        <f t="shared" si="6"/>
        <v>16125.140559359083</v>
      </c>
      <c r="S51" s="6" t="s">
        <v>39</v>
      </c>
      <c r="V51" s="16">
        <v>160.4823974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61091.96079182392</v>
      </c>
      <c r="G52" s="6">
        <f t="shared" si="1"/>
        <v>8683.1213308176102</v>
      </c>
      <c r="H52" s="6">
        <f t="shared" si="2"/>
        <v>14169.708984905659</v>
      </c>
      <c r="I52" s="6">
        <f t="shared" si="3"/>
        <v>4937.9288886792447</v>
      </c>
      <c r="J52" s="6">
        <f t="shared" si="4"/>
        <v>35925.221769811309</v>
      </c>
      <c r="K52" s="6">
        <f t="shared" si="5"/>
        <v>18487.41492138365</v>
      </c>
      <c r="L52" s="6">
        <f t="shared" si="6"/>
        <v>16006.52311257861</v>
      </c>
      <c r="S52" s="6" t="s">
        <v>39</v>
      </c>
      <c r="V52" s="16">
        <v>159.30187979999999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60635.764316442066</v>
      </c>
      <c r="G53" s="6">
        <f t="shared" si="1"/>
        <v>8618.2812226415099</v>
      </c>
      <c r="H53" s="6">
        <f t="shared" si="2"/>
        <v>14063.898478706198</v>
      </c>
      <c r="I53" s="6">
        <f t="shared" si="3"/>
        <v>4901.0555304582203</v>
      </c>
      <c r="J53" s="6">
        <f t="shared" si="4"/>
        <v>35656.954728840952</v>
      </c>
      <c r="K53" s="6">
        <f t="shared" si="5"/>
        <v>18349.362493261458</v>
      </c>
      <c r="L53" s="6">
        <f t="shared" si="6"/>
        <v>15886.996429649589</v>
      </c>
      <c r="S53" s="6" t="s">
        <v>39</v>
      </c>
      <c r="V53" s="16">
        <v>158.11231319999999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60238.385857891604</v>
      </c>
      <c r="G54" s="6">
        <f t="shared" si="1"/>
        <v>8561.8010356394134</v>
      </c>
      <c r="H54" s="6">
        <f t="shared" si="2"/>
        <v>13971.730261455526</v>
      </c>
      <c r="I54" s="6">
        <f t="shared" si="3"/>
        <v>4868.9363032345009</v>
      </c>
      <c r="J54" s="6">
        <f t="shared" si="4"/>
        <v>35423.275713387229</v>
      </c>
      <c r="K54" s="6">
        <f t="shared" si="5"/>
        <v>18229.109347858648</v>
      </c>
      <c r="L54" s="6">
        <f t="shared" si="6"/>
        <v>15782.880480533089</v>
      </c>
      <c r="S54" s="6" t="s">
        <v>39</v>
      </c>
      <c r="V54" s="16">
        <v>157.07611900000001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59847.921025546588</v>
      </c>
      <c r="G55" s="6">
        <f t="shared" si="1"/>
        <v>8506.3034960167715</v>
      </c>
      <c r="H55" s="6">
        <f t="shared" si="2"/>
        <v>13881.165595148246</v>
      </c>
      <c r="I55" s="6">
        <f t="shared" si="3"/>
        <v>4837.3758892183278</v>
      </c>
      <c r="J55" s="6">
        <f t="shared" si="4"/>
        <v>35193.662266486957</v>
      </c>
      <c r="K55" s="6">
        <f t="shared" si="5"/>
        <v>18110.948377508241</v>
      </c>
      <c r="L55" s="6">
        <f t="shared" si="6"/>
        <v>15680.575950074868</v>
      </c>
      <c r="S55" s="6" t="s">
        <v>39</v>
      </c>
      <c r="V55" s="16">
        <v>156.05795259999999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59480.996837705927</v>
      </c>
      <c r="G56" s="6">
        <f t="shared" si="1"/>
        <v>8454.1518348008394</v>
      </c>
      <c r="H56" s="6">
        <f t="shared" si="2"/>
        <v>13796.060961185984</v>
      </c>
      <c r="I56" s="6">
        <f t="shared" si="3"/>
        <v>4807.7182137466307</v>
      </c>
      <c r="J56" s="6">
        <f t="shared" si="4"/>
        <v>34977.891931895771</v>
      </c>
      <c r="K56" s="6">
        <f t="shared" si="5"/>
        <v>17999.911186732563</v>
      </c>
      <c r="L56" s="6">
        <f t="shared" si="6"/>
        <v>15584.439233932313</v>
      </c>
      <c r="S56" s="6" t="s">
        <v>39</v>
      </c>
      <c r="V56" s="16">
        <v>155.10117020000001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59154.742043171631</v>
      </c>
      <c r="G57" s="6">
        <f t="shared" si="1"/>
        <v>8407.7805949685535</v>
      </c>
      <c r="H57" s="6">
        <f t="shared" si="2"/>
        <v>13720.38921266846</v>
      </c>
      <c r="I57" s="6">
        <f t="shared" si="3"/>
        <v>4781.3477559299181</v>
      </c>
      <c r="J57" s="6">
        <f t="shared" si="4"/>
        <v>34786.037296765491</v>
      </c>
      <c r="K57" s="6">
        <f t="shared" si="5"/>
        <v>17901.181211814917</v>
      </c>
      <c r="L57" s="6">
        <f t="shared" si="6"/>
        <v>15498.958184681038</v>
      </c>
      <c r="S57" s="6" t="s">
        <v>39</v>
      </c>
      <c r="V57" s="16">
        <v>154.25043629999999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58861.681804687054</v>
      </c>
      <c r="G58" s="6">
        <f t="shared" si="1"/>
        <v>8366.1273631027252</v>
      </c>
      <c r="H58" s="6">
        <f t="shared" si="2"/>
        <v>13652.416630997302</v>
      </c>
      <c r="I58" s="6">
        <f t="shared" si="3"/>
        <v>4757.660341105121</v>
      </c>
      <c r="J58" s="6">
        <f t="shared" si="4"/>
        <v>34613.702771518416</v>
      </c>
      <c r="K58" s="6">
        <f t="shared" si="5"/>
        <v>17812.496446166519</v>
      </c>
      <c r="L58" s="6">
        <f t="shared" si="6"/>
        <v>15422.174342422879</v>
      </c>
      <c r="S58" s="6" t="s">
        <v>39</v>
      </c>
      <c r="V58" s="16">
        <v>153.48625970000001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58614.508872371989</v>
      </c>
      <c r="G59" s="6">
        <f t="shared" si="1"/>
        <v>8330.9961849056617</v>
      </c>
      <c r="H59" s="6">
        <f t="shared" si="2"/>
        <v>13595.087180862532</v>
      </c>
      <c r="I59" s="6">
        <f t="shared" si="3"/>
        <v>4737.6818963611859</v>
      </c>
      <c r="J59" s="6">
        <f t="shared" si="4"/>
        <v>34468.352347439351</v>
      </c>
      <c r="K59" s="6">
        <f t="shared" si="5"/>
        <v>17737.697921159033</v>
      </c>
      <c r="L59" s="6">
        <f t="shared" si="6"/>
        <v>15357.413296900269</v>
      </c>
      <c r="S59" s="6" t="s">
        <v>39</v>
      </c>
      <c r="V59" s="16">
        <v>152.84173770000001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58415.33693409706</v>
      </c>
      <c r="G60" s="6">
        <f t="shared" si="1"/>
        <v>8302.6874830188699</v>
      </c>
      <c r="H60" s="6">
        <f t="shared" si="2"/>
        <v>13548.89111239892</v>
      </c>
      <c r="I60" s="6">
        <f t="shared" si="3"/>
        <v>4721.5832664420486</v>
      </c>
      <c r="J60" s="6">
        <f t="shared" si="4"/>
        <v>34351.228981940701</v>
      </c>
      <c r="K60" s="6">
        <f t="shared" si="5"/>
        <v>17677.425272911052</v>
      </c>
      <c r="L60" s="6">
        <f t="shared" si="6"/>
        <v>15305.228849191373</v>
      </c>
      <c r="S60" s="6" t="s">
        <v>39</v>
      </c>
      <c r="V60" s="16">
        <v>152.32238190000001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58286.930165858059</v>
      </c>
      <c r="G61" s="6">
        <f t="shared" si="1"/>
        <v>8284.4367748427667</v>
      </c>
      <c r="H61" s="6">
        <f t="shared" si="2"/>
        <v>13519.108363342313</v>
      </c>
      <c r="I61" s="6">
        <f t="shared" si="3"/>
        <v>4711.2044296495951</v>
      </c>
      <c r="J61" s="6">
        <f t="shared" si="4"/>
        <v>34275.719183827488</v>
      </c>
      <c r="K61" s="6">
        <f t="shared" si="5"/>
        <v>17638.567309074573</v>
      </c>
      <c r="L61" s="6">
        <f t="shared" si="6"/>
        <v>15271.585373405207</v>
      </c>
      <c r="S61" s="6" t="s">
        <v>39</v>
      </c>
      <c r="V61" s="16">
        <v>151.98755159999999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58223.909623959284</v>
      </c>
      <c r="G62" s="6">
        <f t="shared" si="1"/>
        <v>8275.4795404612159</v>
      </c>
      <c r="H62" s="6">
        <f t="shared" si="2"/>
        <v>13504.491338005388</v>
      </c>
      <c r="I62" s="6">
        <f t="shared" si="3"/>
        <v>4706.1106177897573</v>
      </c>
      <c r="J62" s="6">
        <f t="shared" si="4"/>
        <v>34238.659856963161</v>
      </c>
      <c r="K62" s="6">
        <f t="shared" si="5"/>
        <v>17619.496274333633</v>
      </c>
      <c r="L62" s="6">
        <f t="shared" si="6"/>
        <v>15255.073548487569</v>
      </c>
      <c r="S62" s="6" t="s">
        <v>39</v>
      </c>
      <c r="V62" s="16">
        <v>151.8232208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58231.72957111412</v>
      </c>
      <c r="G63" s="6">
        <f t="shared" si="1"/>
        <v>8276.5910050314469</v>
      </c>
      <c r="H63" s="6">
        <f t="shared" si="2"/>
        <v>13506.305101617249</v>
      </c>
      <c r="I63" s="6">
        <f t="shared" si="3"/>
        <v>4706.742686927224</v>
      </c>
      <c r="J63" s="6">
        <f t="shared" si="4"/>
        <v>34243.258388948787</v>
      </c>
      <c r="K63" s="6">
        <f t="shared" si="5"/>
        <v>17621.862716756517</v>
      </c>
      <c r="L63" s="6">
        <f t="shared" si="6"/>
        <v>15257.122429604671</v>
      </c>
      <c r="S63" s="6" t="s">
        <v>39</v>
      </c>
      <c r="V63" s="16">
        <v>151.84361190000001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58274.328228077276</v>
      </c>
      <c r="G64" s="6">
        <f t="shared" si="1"/>
        <v>8282.6456364779879</v>
      </c>
      <c r="H64" s="6">
        <f t="shared" si="2"/>
        <v>13516.185461725065</v>
      </c>
      <c r="I64" s="6">
        <f t="shared" si="3"/>
        <v>4710.1858427223715</v>
      </c>
      <c r="J64" s="6">
        <f t="shared" si="4"/>
        <v>34268.308594878697</v>
      </c>
      <c r="K64" s="6">
        <f t="shared" si="5"/>
        <v>17634.753758984727</v>
      </c>
      <c r="L64" s="6">
        <f t="shared" si="6"/>
        <v>15268.283577133869</v>
      </c>
      <c r="S64" s="6" t="s">
        <v>39</v>
      </c>
      <c r="V64" s="16">
        <v>151.95469109999999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58363.530757322558</v>
      </c>
      <c r="G65" s="6">
        <f t="shared" si="1"/>
        <v>8295.3241685534595</v>
      </c>
      <c r="H65" s="6">
        <f t="shared" si="2"/>
        <v>13536.875154177895</v>
      </c>
      <c r="I65" s="6">
        <f t="shared" si="3"/>
        <v>4717.3958870619945</v>
      </c>
      <c r="J65" s="6">
        <f t="shared" si="4"/>
        <v>34320.764279784358</v>
      </c>
      <c r="K65" s="6">
        <f t="shared" si="5"/>
        <v>17661.747886343215</v>
      </c>
      <c r="L65" s="6">
        <f t="shared" si="6"/>
        <v>15291.655266756508</v>
      </c>
      <c r="S65" s="6" t="s">
        <v>39</v>
      </c>
      <c r="V65" s="16">
        <v>152.18729339999999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58526.388497933527</v>
      </c>
      <c r="G66" s="6">
        <f t="shared" si="1"/>
        <v>8318.4714616352212</v>
      </c>
      <c r="H66" s="6">
        <f t="shared" si="2"/>
        <v>13574.648484097033</v>
      </c>
      <c r="I66" s="6">
        <f t="shared" si="3"/>
        <v>4730.5593202156342</v>
      </c>
      <c r="J66" s="6">
        <f t="shared" si="4"/>
        <v>34416.533025336917</v>
      </c>
      <c r="K66" s="6">
        <f t="shared" si="5"/>
        <v>17711.031271338725</v>
      </c>
      <c r="L66" s="6">
        <f t="shared" si="6"/>
        <v>15334.325139442943</v>
      </c>
      <c r="S66" s="6" t="s">
        <v>39</v>
      </c>
      <c r="V66" s="16">
        <v>152.61195720000001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58742.476343590897</v>
      </c>
      <c r="G67" s="6">
        <f t="shared" si="1"/>
        <v>8349.1844549266243</v>
      </c>
      <c r="H67" s="6">
        <f t="shared" si="2"/>
        <v>13624.768039083556</v>
      </c>
      <c r="I67" s="6">
        <f t="shared" si="3"/>
        <v>4748.0252257412403</v>
      </c>
      <c r="J67" s="6">
        <f t="shared" si="4"/>
        <v>34543.603816262344</v>
      </c>
      <c r="K67" s="6">
        <f t="shared" si="5"/>
        <v>17776.422946615752</v>
      </c>
      <c r="L67" s="6">
        <f t="shared" si="6"/>
        <v>15390.941673779569</v>
      </c>
      <c r="S67" s="6" t="s">
        <v>39</v>
      </c>
      <c r="V67" s="16">
        <v>153.1754225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V109"/>
  <sheetViews>
    <sheetView topLeftCell="A35" zoomScale="72" workbookViewId="0">
      <selection activeCell="S52" sqref="S52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  <c r="F34" s="6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29457.464480028448</v>
      </c>
      <c r="G38" s="6">
        <f>V38*M2*1000/SUM(L2:R2)</f>
        <v>4186.8477433542985</v>
      </c>
      <c r="H38" s="6">
        <f>V38*N2*1000/SUM(L2:R2)</f>
        <v>6832.3834053638802</v>
      </c>
      <c r="I38" s="6">
        <f>V38*O2*1000/SUM(L2:R2)</f>
        <v>2380.9820958086252</v>
      </c>
      <c r="J38" s="6">
        <f>V38*P2*1000/SUM(L2:R2)</f>
        <v>17322.50742168014</v>
      </c>
      <c r="K38" s="6">
        <f>V38*Q2*1000/SUM(L2:R2)</f>
        <v>8914.3049480757691</v>
      </c>
      <c r="L38" s="6">
        <f>V38*R2*1000/SUM(L2:R2)</f>
        <v>7718.062735688829</v>
      </c>
      <c r="S38" s="6" t="s">
        <v>37</v>
      </c>
      <c r="V38" s="16">
        <v>76.812552830000001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28458.115082923028</v>
      </c>
      <c r="G39" s="6">
        <f>G38*V39/V38</f>
        <v>4044.8082351362691</v>
      </c>
      <c r="H39" s="6">
        <f>H38*V39/V38</f>
        <v>6600.5936584366573</v>
      </c>
      <c r="I39" s="6">
        <f>I38*V39/V38</f>
        <v>2300.2068809703505</v>
      </c>
      <c r="J39" s="6">
        <f>J38*V39/V38</f>
        <v>16734.838467349506</v>
      </c>
      <c r="K39" s="6">
        <f>K38*V39/V38</f>
        <v>8611.8856654687024</v>
      </c>
      <c r="L39" s="6">
        <f>L38*V39/V38</f>
        <v>7456.2261697154845</v>
      </c>
      <c r="S39" s="6" t="s">
        <v>37</v>
      </c>
      <c r="V39" s="16">
        <v>74.206674160000006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29576.056551328238</v>
      </c>
      <c r="G40" s="6">
        <f t="shared" ref="G40:G67" si="1">G39*V40/V39</f>
        <v>4203.7034692243187</v>
      </c>
      <c r="H40" s="6">
        <f t="shared" ref="H40:H67" si="2">H39*V40/V39</f>
        <v>6859.8897272506729</v>
      </c>
      <c r="I40" s="6">
        <f t="shared" ref="I40:I67" si="3">I39*V40/V39</f>
        <v>2390.5676322237196</v>
      </c>
      <c r="J40" s="6">
        <f t="shared" ref="J40:J67" si="4">J39*V40/V39</f>
        <v>17392.245672120393</v>
      </c>
      <c r="K40" s="6">
        <f t="shared" ref="K40:K67" si="5">K39*V40/V39</f>
        <v>8950.1928259583692</v>
      </c>
      <c r="L40" s="6">
        <f t="shared" ref="L40:L67" si="6">L39*V40/V39</f>
        <v>7749.13469189428</v>
      </c>
      <c r="S40" s="6" t="s">
        <v>37</v>
      </c>
      <c r="V40" s="16">
        <v>77.121790570000002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29458.170963977231</v>
      </c>
      <c r="G41" s="6">
        <f t="shared" si="1"/>
        <v>4186.9481573165613</v>
      </c>
      <c r="H41" s="6">
        <f t="shared" si="2"/>
        <v>6832.5472677088928</v>
      </c>
      <c r="I41" s="6">
        <f t="shared" si="3"/>
        <v>2381.0391993530993</v>
      </c>
      <c r="J41" s="6">
        <f t="shared" si="4"/>
        <v>17322.922870655882</v>
      </c>
      <c r="K41" s="6">
        <f t="shared" si="5"/>
        <v>8914.5187415393812</v>
      </c>
      <c r="L41" s="6">
        <f t="shared" si="6"/>
        <v>7718.2478394489362</v>
      </c>
      <c r="S41" s="6" t="s">
        <v>37</v>
      </c>
      <c r="V41" s="16">
        <v>76.814395039999994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28621.988548808018</v>
      </c>
      <c r="G42" s="6">
        <f t="shared" si="1"/>
        <v>4068.0998952620544</v>
      </c>
      <c r="H42" s="6">
        <f t="shared" si="2"/>
        <v>6638.6025763342295</v>
      </c>
      <c r="I42" s="6">
        <f t="shared" si="3"/>
        <v>2313.452412964959</v>
      </c>
      <c r="J42" s="6">
        <f t="shared" si="4"/>
        <v>16831.204511716081</v>
      </c>
      <c r="K42" s="6">
        <f t="shared" si="5"/>
        <v>8661.4764253518988</v>
      </c>
      <c r="L42" s="6">
        <f t="shared" si="6"/>
        <v>7499.1621695627437</v>
      </c>
      <c r="S42" s="6" t="s">
        <v>37</v>
      </c>
      <c r="V42" s="16">
        <v>74.633986539999995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27297.562470858036</v>
      </c>
      <c r="G43" s="6">
        <f t="shared" si="1"/>
        <v>3879.8565948427672</v>
      </c>
      <c r="H43" s="6">
        <f t="shared" si="2"/>
        <v>6331.4143333423153</v>
      </c>
      <c r="I43" s="6">
        <f t="shared" si="3"/>
        <v>2206.4019646495949</v>
      </c>
      <c r="J43" s="6">
        <f t="shared" si="4"/>
        <v>16052.373713827494</v>
      </c>
      <c r="K43" s="6">
        <f t="shared" si="5"/>
        <v>8260.6836840745709</v>
      </c>
      <c r="L43" s="6">
        <f t="shared" si="6"/>
        <v>7152.1532284052109</v>
      </c>
      <c r="S43" s="6" t="s">
        <v>37</v>
      </c>
      <c r="V43" s="16">
        <v>71.180445989999996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27251.105566534887</v>
      </c>
      <c r="G44" s="6">
        <f t="shared" si="1"/>
        <v>3873.2535830607972</v>
      </c>
      <c r="H44" s="6">
        <f t="shared" si="2"/>
        <v>6320.6390888409678</v>
      </c>
      <c r="I44" s="6">
        <f t="shared" si="3"/>
        <v>2202.6469552021558</v>
      </c>
      <c r="J44" s="6">
        <f t="shared" si="4"/>
        <v>16025.054659586705</v>
      </c>
      <c r="K44" s="6">
        <f t="shared" si="5"/>
        <v>8246.6250738244962</v>
      </c>
      <c r="L44" s="6">
        <f t="shared" si="6"/>
        <v>7139.9811929499856</v>
      </c>
      <c r="S44" s="6" t="s">
        <v>37</v>
      </c>
      <c r="V44" s="16">
        <v>71.059306120000002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26666.678647648994</v>
      </c>
      <c r="G45" s="6">
        <f t="shared" si="1"/>
        <v>3790.1878280922433</v>
      </c>
      <c r="H45" s="6">
        <f t="shared" si="2"/>
        <v>6185.0867304582189</v>
      </c>
      <c r="I45" s="6">
        <f t="shared" si="3"/>
        <v>2155.4090121293793</v>
      </c>
      <c r="J45" s="6">
        <f t="shared" si="4"/>
        <v>15681.381508535493</v>
      </c>
      <c r="K45" s="6">
        <f t="shared" si="5"/>
        <v>8069.7680405810097</v>
      </c>
      <c r="L45" s="6">
        <f t="shared" si="6"/>
        <v>6986.8572325546575</v>
      </c>
      <c r="S45" s="6" t="s">
        <v>37</v>
      </c>
      <c r="V45" s="16">
        <v>69.535369000000003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25507.446196952678</v>
      </c>
      <c r="G46" s="6">
        <f t="shared" si="1"/>
        <v>3625.4238249475893</v>
      </c>
      <c r="H46" s="6">
        <f t="shared" si="2"/>
        <v>5916.2136044474382</v>
      </c>
      <c r="I46" s="6">
        <f t="shared" si="3"/>
        <v>2061.7108015498648</v>
      </c>
      <c r="J46" s="6">
        <f t="shared" si="4"/>
        <v>14999.693077942502</v>
      </c>
      <c r="K46" s="6">
        <f t="shared" si="5"/>
        <v>7718.965561358189</v>
      </c>
      <c r="L46" s="6">
        <f t="shared" si="6"/>
        <v>6683.1301828017376</v>
      </c>
      <c r="S46" s="6" t="s">
        <v>37</v>
      </c>
      <c r="V46" s="16">
        <v>66.512583250000006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24456.350195660372</v>
      </c>
      <c r="G47" s="6">
        <f t="shared" si="1"/>
        <v>3476.0294694339623</v>
      </c>
      <c r="H47" s="6">
        <f t="shared" si="2"/>
        <v>5672.4217166037715</v>
      </c>
      <c r="I47" s="6">
        <f t="shared" si="3"/>
        <v>1976.7530224528298</v>
      </c>
      <c r="J47" s="6">
        <f t="shared" si="4"/>
        <v>14381.59445320755</v>
      </c>
      <c r="K47" s="6">
        <f t="shared" si="5"/>
        <v>7400.886919811318</v>
      </c>
      <c r="L47" s="6">
        <f t="shared" si="6"/>
        <v>6407.7356428301891</v>
      </c>
      <c r="S47" s="6" t="s">
        <v>37</v>
      </c>
      <c r="V47" s="16">
        <v>63.77177142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24395.263599929614</v>
      </c>
      <c r="G48" s="6">
        <f t="shared" si="1"/>
        <v>3467.3471106498951</v>
      </c>
      <c r="H48" s="6">
        <f t="shared" si="2"/>
        <v>5658.2532519946071</v>
      </c>
      <c r="I48" s="6">
        <f t="shared" si="3"/>
        <v>1971.8155272102422</v>
      </c>
      <c r="J48" s="6">
        <f t="shared" si="4"/>
        <v>14345.672386370174</v>
      </c>
      <c r="K48" s="6">
        <f t="shared" si="5"/>
        <v>7382.4011284441412</v>
      </c>
      <c r="L48" s="6">
        <f t="shared" si="6"/>
        <v>6391.7305254013181</v>
      </c>
      <c r="S48" s="6" t="s">
        <v>37</v>
      </c>
      <c r="V48" s="16">
        <v>63.612483529999999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23512.870198563938</v>
      </c>
      <c r="G49" s="6">
        <f t="shared" si="1"/>
        <v>3341.9307896436057</v>
      </c>
      <c r="H49" s="6">
        <f t="shared" si="2"/>
        <v>5453.5903545283008</v>
      </c>
      <c r="I49" s="6">
        <f t="shared" si="3"/>
        <v>1900.4936083962261</v>
      </c>
      <c r="J49" s="6">
        <f t="shared" si="4"/>
        <v>13826.779585723274</v>
      </c>
      <c r="K49" s="6">
        <f t="shared" si="5"/>
        <v>7115.3746208071252</v>
      </c>
      <c r="L49" s="6">
        <f t="shared" si="6"/>
        <v>6160.5372523375263</v>
      </c>
      <c r="S49" s="6" t="s">
        <v>37</v>
      </c>
      <c r="V49" s="16">
        <v>61.311576410000001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22947.240229672057</v>
      </c>
      <c r="G50" s="6">
        <f t="shared" si="1"/>
        <v>3261.5366823899371</v>
      </c>
      <c r="H50" s="6">
        <f t="shared" si="2"/>
        <v>5322.3977729110502</v>
      </c>
      <c r="I50" s="6">
        <f t="shared" si="3"/>
        <v>1854.7749814690026</v>
      </c>
      <c r="J50" s="6">
        <f t="shared" si="4"/>
        <v>13494.16001010782</v>
      </c>
      <c r="K50" s="6">
        <f t="shared" si="5"/>
        <v>6944.2058484950567</v>
      </c>
      <c r="L50" s="6">
        <f t="shared" si="6"/>
        <v>6012.3382249550768</v>
      </c>
      <c r="S50" s="6" t="s">
        <v>37</v>
      </c>
      <c r="V50" s="16">
        <v>59.836653750000004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22407.40297075771</v>
      </c>
      <c r="G51" s="6">
        <f t="shared" si="1"/>
        <v>3184.8085440670857</v>
      </c>
      <c r="H51" s="6">
        <f t="shared" si="2"/>
        <v>5197.18756916442</v>
      </c>
      <c r="I51" s="6">
        <f t="shared" si="3"/>
        <v>1811.1411225876006</v>
      </c>
      <c r="J51" s="6">
        <f t="shared" si="4"/>
        <v>13176.707877376462</v>
      </c>
      <c r="K51" s="6">
        <f t="shared" si="5"/>
        <v>6780.8423671757992</v>
      </c>
      <c r="L51" s="6">
        <f t="shared" si="6"/>
        <v>5870.8970688709196</v>
      </c>
      <c r="S51" s="6" t="s">
        <v>37</v>
      </c>
      <c r="V51" s="16">
        <v>58.42898752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22370.463721121592</v>
      </c>
      <c r="G52" s="6">
        <f t="shared" si="1"/>
        <v>3179.5582953878406</v>
      </c>
      <c r="H52" s="6">
        <f t="shared" si="2"/>
        <v>5188.6198556603767</v>
      </c>
      <c r="I52" s="6">
        <f t="shared" si="3"/>
        <v>1808.1554042452826</v>
      </c>
      <c r="J52" s="6">
        <f t="shared" si="4"/>
        <v>13154.985694654091</v>
      </c>
      <c r="K52" s="6">
        <f t="shared" si="5"/>
        <v>6769.6639530922412</v>
      </c>
      <c r="L52" s="6">
        <f t="shared" si="6"/>
        <v>5861.2187258385748</v>
      </c>
      <c r="S52" s="6" t="s">
        <v>37</v>
      </c>
      <c r="V52" s="16">
        <v>58.332665650000003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22362.319108349802</v>
      </c>
      <c r="G53" s="6">
        <f t="shared" si="1"/>
        <v>3178.4006854507338</v>
      </c>
      <c r="H53" s="6">
        <f t="shared" si="2"/>
        <v>5186.7307888948781</v>
      </c>
      <c r="I53" s="6">
        <f t="shared" si="3"/>
        <v>1807.4970930997301</v>
      </c>
      <c r="J53" s="6">
        <f t="shared" si="4"/>
        <v>13150.196242551667</v>
      </c>
      <c r="K53" s="6">
        <f t="shared" si="5"/>
        <v>6767.1992616052694</v>
      </c>
      <c r="L53" s="6">
        <f t="shared" si="6"/>
        <v>5859.0847800479187</v>
      </c>
      <c r="S53" s="6" t="s">
        <v>37</v>
      </c>
      <c r="V53" s="16">
        <v>58.311427960000003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22454.02072950434</v>
      </c>
      <c r="G54" s="6">
        <f t="shared" si="1"/>
        <v>3191.4344184067086</v>
      </c>
      <c r="H54" s="6">
        <f t="shared" si="2"/>
        <v>5208.0001223450126</v>
      </c>
      <c r="I54" s="6">
        <f t="shared" si="3"/>
        <v>1814.9091335444739</v>
      </c>
      <c r="J54" s="6">
        <f t="shared" si="4"/>
        <v>13204.121522309079</v>
      </c>
      <c r="K54" s="6">
        <f t="shared" si="5"/>
        <v>6794.9496545747215</v>
      </c>
      <c r="L54" s="6">
        <f t="shared" si="6"/>
        <v>5883.1112493156634</v>
      </c>
      <c r="S54" s="6" t="s">
        <v>37</v>
      </c>
      <c r="V54" s="16">
        <v>58.550546830000002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22534.333049062592</v>
      </c>
      <c r="G55" s="6">
        <f t="shared" si="1"/>
        <v>3202.8493673794551</v>
      </c>
      <c r="H55" s="6">
        <f t="shared" si="2"/>
        <v>5226.6278138005382</v>
      </c>
      <c r="I55" s="6">
        <f t="shared" si="3"/>
        <v>1821.4006017789752</v>
      </c>
      <c r="J55" s="6">
        <f t="shared" si="4"/>
        <v>13251.34930569632</v>
      </c>
      <c r="K55" s="6">
        <f t="shared" si="5"/>
        <v>6819.2534607666958</v>
      </c>
      <c r="L55" s="6">
        <f t="shared" si="6"/>
        <v>5904.1536415154242</v>
      </c>
      <c r="S55" s="6" t="s">
        <v>37</v>
      </c>
      <c r="V55" s="16">
        <v>58.759967240000002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22638.767288794548</v>
      </c>
      <c r="G56" s="6">
        <f t="shared" si="1"/>
        <v>3217.6928126205453</v>
      </c>
      <c r="H56" s="6">
        <f t="shared" si="2"/>
        <v>5250.8503590566024</v>
      </c>
      <c r="I56" s="6">
        <f t="shared" si="3"/>
        <v>1829.8417917924521</v>
      </c>
      <c r="J56" s="6">
        <f t="shared" si="4"/>
        <v>13312.762021446544</v>
      </c>
      <c r="K56" s="6">
        <f t="shared" si="5"/>
        <v>6850.856949947588</v>
      </c>
      <c r="L56" s="6">
        <f t="shared" si="6"/>
        <v>5931.5161463417198</v>
      </c>
      <c r="S56" s="6" t="s">
        <v>37</v>
      </c>
      <c r="V56" s="16">
        <v>59.032287369999999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22767.81071749176</v>
      </c>
      <c r="G57" s="6">
        <f t="shared" si="1"/>
        <v>3236.0340106079666</v>
      </c>
      <c r="H57" s="6">
        <f t="shared" si="2"/>
        <v>5280.7807755525591</v>
      </c>
      <c r="I57" s="6">
        <f t="shared" si="3"/>
        <v>1840.2720884501339</v>
      </c>
      <c r="J57" s="6">
        <f t="shared" si="4"/>
        <v>13388.646208724171</v>
      </c>
      <c r="K57" s="6">
        <f t="shared" si="5"/>
        <v>6889.9075775306965</v>
      </c>
      <c r="L57" s="6">
        <f t="shared" si="6"/>
        <v>5965.3264316427085</v>
      </c>
      <c r="S57" s="6" t="s">
        <v>37</v>
      </c>
      <c r="V57" s="16">
        <v>59.368777809999997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22881.410974875711</v>
      </c>
      <c r="G58" s="6">
        <f t="shared" si="1"/>
        <v>3252.1802400838578</v>
      </c>
      <c r="H58" s="6">
        <f t="shared" si="2"/>
        <v>5307.1292928840958</v>
      </c>
      <c r="I58" s="6">
        <f t="shared" si="3"/>
        <v>1849.4541475202147</v>
      </c>
      <c r="J58" s="6">
        <f t="shared" si="4"/>
        <v>13455.449015292008</v>
      </c>
      <c r="K58" s="6">
        <f t="shared" si="5"/>
        <v>6924.2848518268938</v>
      </c>
      <c r="L58" s="6">
        <f t="shared" si="6"/>
        <v>5995.0904975172225</v>
      </c>
      <c r="S58" s="6" t="s">
        <v>37</v>
      </c>
      <c r="V58" s="16">
        <v>59.664999020000003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23012.280487078464</v>
      </c>
      <c r="G59" s="6">
        <f t="shared" si="1"/>
        <v>3270.7809829350108</v>
      </c>
      <c r="H59" s="6">
        <f t="shared" si="2"/>
        <v>5337.483252371966</v>
      </c>
      <c r="I59" s="6">
        <f t="shared" si="3"/>
        <v>1860.0320424932604</v>
      </c>
      <c r="J59" s="6">
        <f t="shared" si="4"/>
        <v>13532.407033791558</v>
      </c>
      <c r="K59" s="6">
        <f t="shared" si="5"/>
        <v>6963.8880817984418</v>
      </c>
      <c r="L59" s="6">
        <f t="shared" si="6"/>
        <v>6029.3792295312987</v>
      </c>
      <c r="S59" s="6" t="s">
        <v>37</v>
      </c>
      <c r="V59" s="16">
        <v>60.006251110000001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23154.733335552559</v>
      </c>
      <c r="G60" s="6">
        <f t="shared" si="1"/>
        <v>3291.0280883018872</v>
      </c>
      <c r="H60" s="6">
        <f t="shared" si="2"/>
        <v>5370.5238583827486</v>
      </c>
      <c r="I60" s="6">
        <f t="shared" si="3"/>
        <v>1871.5461930727752</v>
      </c>
      <c r="J60" s="6">
        <f t="shared" si="4"/>
        <v>13616.176651051217</v>
      </c>
      <c r="K60" s="6">
        <f t="shared" si="5"/>
        <v>7006.9966165768183</v>
      </c>
      <c r="L60" s="6">
        <f t="shared" si="6"/>
        <v>6066.7028770619963</v>
      </c>
      <c r="S60" s="6" t="s">
        <v>37</v>
      </c>
      <c r="V60" s="16">
        <v>60.377707620000002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23307.774323674748</v>
      </c>
      <c r="G61" s="6">
        <f t="shared" si="1"/>
        <v>3312.7801069182392</v>
      </c>
      <c r="H61" s="6">
        <f t="shared" si="2"/>
        <v>5406.0202843665757</v>
      </c>
      <c r="I61" s="6">
        <f t="shared" si="3"/>
        <v>1883.9161597035029</v>
      </c>
      <c r="J61" s="6">
        <f t="shared" si="4"/>
        <v>13706.172640161729</v>
      </c>
      <c r="K61" s="6">
        <f t="shared" si="5"/>
        <v>7053.3092935759196</v>
      </c>
      <c r="L61" s="6">
        <f t="shared" si="6"/>
        <v>6106.8006915992828</v>
      </c>
      <c r="S61" s="6" t="s">
        <v>37</v>
      </c>
      <c r="V61" s="16">
        <v>60.776773499999997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23497.692400233598</v>
      </c>
      <c r="G62" s="6">
        <f t="shared" si="1"/>
        <v>3339.7735391194974</v>
      </c>
      <c r="H62" s="6">
        <f t="shared" si="2"/>
        <v>5450.0700061455518</v>
      </c>
      <c r="I62" s="6">
        <f t="shared" si="3"/>
        <v>1899.2668203234489</v>
      </c>
      <c r="J62" s="6">
        <f t="shared" si="4"/>
        <v>13817.854258005396</v>
      </c>
      <c r="K62" s="6">
        <f t="shared" si="5"/>
        <v>7110.7815736747525</v>
      </c>
      <c r="L62" s="6">
        <f t="shared" si="6"/>
        <v>6156.5605624977552</v>
      </c>
      <c r="S62" s="6" t="s">
        <v>37</v>
      </c>
      <c r="V62" s="16">
        <v>61.27199916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23711.159082716375</v>
      </c>
      <c r="G63" s="6">
        <f t="shared" si="1"/>
        <v>3370.1139812997908</v>
      </c>
      <c r="H63" s="6">
        <f t="shared" si="2"/>
        <v>5499.58160684636</v>
      </c>
      <c r="I63" s="6">
        <f t="shared" si="3"/>
        <v>1916.5208629919125</v>
      </c>
      <c r="J63" s="6">
        <f t="shared" si="4"/>
        <v>13943.383669883204</v>
      </c>
      <c r="K63" s="6">
        <f t="shared" si="5"/>
        <v>7175.3800426025755</v>
      </c>
      <c r="L63" s="6">
        <f t="shared" si="6"/>
        <v>6212.490333659779</v>
      </c>
      <c r="S63" s="6" t="s">
        <v>37</v>
      </c>
      <c r="V63" s="16">
        <v>61.828629579999998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23907.547948773579</v>
      </c>
      <c r="G64" s="6">
        <f t="shared" si="1"/>
        <v>3398.0271196226422</v>
      </c>
      <c r="H64" s="6">
        <f t="shared" si="2"/>
        <v>5545.1321677358483</v>
      </c>
      <c r="I64" s="6">
        <f t="shared" si="3"/>
        <v>1932.3945433018857</v>
      </c>
      <c r="J64" s="6">
        <f t="shared" si="4"/>
        <v>14058.870445471704</v>
      </c>
      <c r="K64" s="6">
        <f t="shared" si="5"/>
        <v>7234.8104882075477</v>
      </c>
      <c r="L64" s="6">
        <f t="shared" si="6"/>
        <v>6263.9455968867942</v>
      </c>
      <c r="S64" s="6" t="s">
        <v>37</v>
      </c>
      <c r="V64" s="16">
        <v>62.340728310000003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24109.844548652283</v>
      </c>
      <c r="G65" s="6">
        <f t="shared" si="1"/>
        <v>3426.779935849057</v>
      </c>
      <c r="H65" s="6">
        <f t="shared" si="2"/>
        <v>5592.0529722371957</v>
      </c>
      <c r="I65" s="6">
        <f t="shared" si="3"/>
        <v>1948.7457327493248</v>
      </c>
      <c r="J65" s="6">
        <f t="shared" si="4"/>
        <v>14177.831273045826</v>
      </c>
      <c r="K65" s="6">
        <f t="shared" si="5"/>
        <v>7296.0287095687327</v>
      </c>
      <c r="L65" s="6">
        <f t="shared" si="6"/>
        <v>6316.9487278975757</v>
      </c>
      <c r="S65" s="6" t="s">
        <v>37</v>
      </c>
      <c r="V65" s="16">
        <v>62.868231899999998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24340.596197869116</v>
      </c>
      <c r="G66" s="6">
        <f t="shared" si="1"/>
        <v>3459.5771245702313</v>
      </c>
      <c r="H66" s="6">
        <f t="shared" si="2"/>
        <v>5645.5736593261454</v>
      </c>
      <c r="I66" s="6">
        <f t="shared" si="3"/>
        <v>1967.3968812803221</v>
      </c>
      <c r="J66" s="6">
        <f t="shared" si="4"/>
        <v>14313.525136271342</v>
      </c>
      <c r="K66" s="6">
        <f t="shared" si="5"/>
        <v>7365.857888851453</v>
      </c>
      <c r="L66" s="6">
        <f t="shared" si="6"/>
        <v>6377.4072818313889</v>
      </c>
      <c r="S66" s="6" t="s">
        <v>37</v>
      </c>
      <c r="V66" s="16">
        <v>63.469934170000002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24587.153723188072</v>
      </c>
      <c r="G67" s="6">
        <f t="shared" si="1"/>
        <v>3494.6208337526209</v>
      </c>
      <c r="H67" s="6">
        <f t="shared" si="2"/>
        <v>5702.7603715633413</v>
      </c>
      <c r="I67" s="6">
        <f t="shared" si="3"/>
        <v>1987.3255840296481</v>
      </c>
      <c r="J67" s="6">
        <f t="shared" si="4"/>
        <v>14458.513669317163</v>
      </c>
      <c r="K67" s="6">
        <f t="shared" si="5"/>
        <v>7440.4701817535188</v>
      </c>
      <c r="L67" s="6">
        <f t="shared" si="6"/>
        <v>6442.0070863956289</v>
      </c>
      <c r="S67" s="6" t="s">
        <v>37</v>
      </c>
      <c r="V67" s="16">
        <v>64.112851449999994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V38" sqref="V38:V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7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36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36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36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36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36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36</v>
      </c>
      <c r="V45" s="16">
        <v>73.773412519999994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36</v>
      </c>
      <c r="V46" s="16">
        <v>72.376670939999997</v>
      </c>
    </row>
    <row r="47" spans="2:22" ht="15.75" thickBot="1"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36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36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36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36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36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36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36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36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36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36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36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36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36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36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36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36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36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36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36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36</v>
      </c>
      <c r="V67" s="16">
        <v>63.89708761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17" zoomScale="72" workbookViewId="0">
      <selection activeCell="T41" sqref="T41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7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15575.271566597787</v>
      </c>
      <c r="G40" s="6">
        <f t="shared" ref="G40:G67" si="1">G39*V40/V39</f>
        <v>2213.7441820545077</v>
      </c>
      <c r="H40" s="6">
        <f t="shared" ref="H40:H67" si="2">H39*V40/V39</f>
        <v>3612.538582803234</v>
      </c>
      <c r="I40" s="6">
        <f t="shared" ref="I40:I67" si="3">I39*V40/V39</f>
        <v>1258.9149606738547</v>
      </c>
      <c r="J40" s="6">
        <f t="shared" ref="J40:J67" si="4">J39*V40/V39</f>
        <v>9159.0624675112285</v>
      </c>
      <c r="K40" s="6">
        <f t="shared" ref="K40:K67" si="5">K39*V40/V39</f>
        <v>4713.3289590446229</v>
      </c>
      <c r="L40" s="6">
        <f t="shared" ref="L40:L67" si="6">L39*V40/V39</f>
        <v>4080.8306213147644</v>
      </c>
      <c r="S40" s="6" t="s">
        <v>35</v>
      </c>
      <c r="V40" s="16">
        <v>81.227382680000005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15292.42957813642</v>
      </c>
      <c r="G41" s="6">
        <f t="shared" si="1"/>
        <v>2173.5432902935013</v>
      </c>
      <c r="H41" s="6">
        <f t="shared" si="2"/>
        <v>3546.936028665767</v>
      </c>
      <c r="I41" s="6">
        <f t="shared" si="3"/>
        <v>1236.0534645350406</v>
      </c>
      <c r="J41" s="6">
        <f t="shared" si="4"/>
        <v>8992.7367999505805</v>
      </c>
      <c r="K41" s="6">
        <f t="shared" si="5"/>
        <v>4627.7364010369856</v>
      </c>
      <c r="L41" s="6">
        <f t="shared" si="6"/>
        <v>4006.7240323817005</v>
      </c>
      <c r="S41" s="6" t="s">
        <v>35</v>
      </c>
      <c r="V41" s="16">
        <v>79.752319189999994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14959.230214856247</v>
      </c>
      <c r="G42" s="6">
        <f t="shared" si="1"/>
        <v>2126.1850051572328</v>
      </c>
      <c r="H42" s="6">
        <f t="shared" si="2"/>
        <v>3469.6535523719667</v>
      </c>
      <c r="I42" s="6">
        <f t="shared" si="3"/>
        <v>1209.1216924932617</v>
      </c>
      <c r="J42" s="6">
        <f t="shared" si="4"/>
        <v>8796.7984004582177</v>
      </c>
      <c r="K42" s="6">
        <f t="shared" si="5"/>
        <v>4526.9048873539959</v>
      </c>
      <c r="L42" s="6">
        <f t="shared" si="6"/>
        <v>3919.4234573090739</v>
      </c>
      <c r="S42" s="6" t="s">
        <v>35</v>
      </c>
      <c r="V42" s="16">
        <v>78.014634419999993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14689.882993663525</v>
      </c>
      <c r="G43" s="6">
        <f t="shared" si="1"/>
        <v>2087.9021513836478</v>
      </c>
      <c r="H43" s="6">
        <f t="shared" si="2"/>
        <v>3407.180983301886</v>
      </c>
      <c r="I43" s="6">
        <f t="shared" si="3"/>
        <v>1187.3509487264153</v>
      </c>
      <c r="J43" s="6">
        <f t="shared" si="4"/>
        <v>8638.4083516037699</v>
      </c>
      <c r="K43" s="6">
        <f t="shared" si="5"/>
        <v>4445.3960640723253</v>
      </c>
      <c r="L43" s="6">
        <f t="shared" si="6"/>
        <v>3848.8525922484273</v>
      </c>
      <c r="S43" s="6" t="s">
        <v>35</v>
      </c>
      <c r="V43" s="16">
        <v>76.609948169999996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14409.280731625491</v>
      </c>
      <c r="G44" s="6">
        <f t="shared" si="1"/>
        <v>2048.0195963731662</v>
      </c>
      <c r="H44" s="6">
        <f t="shared" si="2"/>
        <v>3342.0979127628029</v>
      </c>
      <c r="I44" s="6">
        <f t="shared" si="3"/>
        <v>1164.6704847506742</v>
      </c>
      <c r="J44" s="6">
        <f t="shared" si="4"/>
        <v>8473.3997586208425</v>
      </c>
      <c r="K44" s="6">
        <f t="shared" si="5"/>
        <v>4360.4812834868217</v>
      </c>
      <c r="L44" s="6">
        <f t="shared" si="6"/>
        <v>3775.3328273802035</v>
      </c>
      <c r="S44" s="6" t="s">
        <v>35</v>
      </c>
      <c r="V44" s="16">
        <v>75.146565190000004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14145.980043704703</v>
      </c>
      <c r="G45" s="6">
        <f t="shared" si="1"/>
        <v>2010.5961483438157</v>
      </c>
      <c r="H45" s="6">
        <f t="shared" si="2"/>
        <v>3281.0277805390829</v>
      </c>
      <c r="I45" s="6">
        <f t="shared" si="3"/>
        <v>1143.3884689757415</v>
      </c>
      <c r="J45" s="6">
        <f t="shared" si="4"/>
        <v>8318.5653829829262</v>
      </c>
      <c r="K45" s="6">
        <f t="shared" si="5"/>
        <v>4280.8022389188363</v>
      </c>
      <c r="L45" s="6">
        <f t="shared" si="6"/>
        <v>3706.3461965348897</v>
      </c>
      <c r="S45" s="6" t="s">
        <v>35</v>
      </c>
      <c r="V45" s="16">
        <v>73.773412519999994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13878.156205251575</v>
      </c>
      <c r="G46" s="6">
        <f t="shared" si="1"/>
        <v>1972.5298159748429</v>
      </c>
      <c r="H46" s="6">
        <f t="shared" si="2"/>
        <v>3218.9085458490563</v>
      </c>
      <c r="I46" s="6">
        <f t="shared" si="3"/>
        <v>1121.7408568867927</v>
      </c>
      <c r="J46" s="6">
        <f t="shared" si="4"/>
        <v>8161.0711616981107</v>
      </c>
      <c r="K46" s="6">
        <f t="shared" si="5"/>
        <v>4199.7544158805013</v>
      </c>
      <c r="L46" s="6">
        <f t="shared" si="6"/>
        <v>3636.174468459119</v>
      </c>
      <c r="M46" s="3"/>
      <c r="N46" s="3"/>
      <c r="O46" s="3"/>
      <c r="P46" s="3"/>
      <c r="S46" s="6" t="s">
        <v>35</v>
      </c>
      <c r="V46" s="16">
        <v>72.376670939999997</v>
      </c>
    </row>
    <row r="47" spans="2:22" ht="15.7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13602.460342525457</v>
      </c>
      <c r="G47" s="6">
        <f t="shared" si="1"/>
        <v>1933.3446172117401</v>
      </c>
      <c r="H47" s="6">
        <f t="shared" si="2"/>
        <v>3154.9634687466305</v>
      </c>
      <c r="I47" s="6">
        <f t="shared" si="3"/>
        <v>1099.4569663814018</v>
      </c>
      <c r="J47" s="6">
        <f t="shared" si="4"/>
        <v>7998.9477843980212</v>
      </c>
      <c r="K47" s="6">
        <f t="shared" si="5"/>
        <v>4116.3243910414776</v>
      </c>
      <c r="L47" s="6">
        <f t="shared" si="6"/>
        <v>3563.9402146952675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70.938875569999993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13425.597705535341</v>
      </c>
      <c r="G48" s="6">
        <f t="shared" si="1"/>
        <v>1908.2067804821806</v>
      </c>
      <c r="H48" s="6">
        <f t="shared" si="2"/>
        <v>3113.9418340835582</v>
      </c>
      <c r="I48" s="6">
        <f t="shared" si="3"/>
        <v>1085.1615482412403</v>
      </c>
      <c r="J48" s="6">
        <f t="shared" si="4"/>
        <v>7894.9434379290196</v>
      </c>
      <c r="K48" s="6">
        <f t="shared" si="5"/>
        <v>4062.8028980046406</v>
      </c>
      <c r="L48" s="6">
        <f t="shared" si="6"/>
        <v>3517.6009607240189</v>
      </c>
      <c r="S48" s="6" t="s">
        <v>35</v>
      </c>
      <c r="V48" s="16">
        <v>70.016510330000003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13210.762859232556</v>
      </c>
      <c r="G49" s="6">
        <f t="shared" si="1"/>
        <v>1877.671878469602</v>
      </c>
      <c r="H49" s="6">
        <f t="shared" si="2"/>
        <v>3064.1129005795151</v>
      </c>
      <c r="I49" s="6">
        <f t="shared" si="3"/>
        <v>1067.7969198989222</v>
      </c>
      <c r="J49" s="6">
        <f t="shared" si="4"/>
        <v>7768.6094752066474</v>
      </c>
      <c r="K49" s="6">
        <f t="shared" si="5"/>
        <v>3997.7904005877494</v>
      </c>
      <c r="L49" s="6">
        <f t="shared" si="6"/>
        <v>3461.3127210250072</v>
      </c>
      <c r="S49" s="6" t="s">
        <v>35</v>
      </c>
      <c r="V49" s="16">
        <v>68.896114310000002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13032.174927777778</v>
      </c>
      <c r="G50" s="6">
        <f t="shared" si="1"/>
        <v>1852.2888222222225</v>
      </c>
      <c r="H50" s="6">
        <f t="shared" si="2"/>
        <v>3022.6911</v>
      </c>
      <c r="I50" s="6">
        <f t="shared" si="3"/>
        <v>1053.3620500000004</v>
      </c>
      <c r="J50" s="6">
        <f t="shared" si="4"/>
        <v>7663.5905666666649</v>
      </c>
      <c r="K50" s="6">
        <f t="shared" si="5"/>
        <v>3943.7468055555541</v>
      </c>
      <c r="L50" s="6">
        <f t="shared" si="6"/>
        <v>3414.5214277777773</v>
      </c>
      <c r="S50" s="6" t="s">
        <v>35</v>
      </c>
      <c r="V50" s="16">
        <v>67.964751399999997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12846.225363856694</v>
      </c>
      <c r="G51" s="6">
        <f t="shared" si="1"/>
        <v>1825.8594425786168</v>
      </c>
      <c r="H51" s="6">
        <f t="shared" si="2"/>
        <v>2979.5618376145553</v>
      </c>
      <c r="I51" s="6">
        <f t="shared" si="3"/>
        <v>1038.3321555323455</v>
      </c>
      <c r="J51" s="6">
        <f t="shared" si="4"/>
        <v>7554.2426388005379</v>
      </c>
      <c r="K51" s="6">
        <f t="shared" si="5"/>
        <v>3887.4754615341408</v>
      </c>
      <c r="L51" s="6">
        <f t="shared" si="6"/>
        <v>3365.8013350831084</v>
      </c>
      <c r="S51" s="6" t="s">
        <v>35</v>
      </c>
      <c r="V51" s="16">
        <v>66.994996470000004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12626.277495243334</v>
      </c>
      <c r="G52" s="6">
        <f t="shared" si="1"/>
        <v>1794.5978165828094</v>
      </c>
      <c r="H52" s="6">
        <f t="shared" si="2"/>
        <v>2928.5469864016168</v>
      </c>
      <c r="I52" s="6">
        <f t="shared" si="3"/>
        <v>1020.5542528369276</v>
      </c>
      <c r="J52" s="6">
        <f t="shared" si="4"/>
        <v>7424.9019554222796</v>
      </c>
      <c r="K52" s="6">
        <f t="shared" si="5"/>
        <v>3820.9156809111992</v>
      </c>
      <c r="L52" s="6">
        <f t="shared" si="6"/>
        <v>3308.173447601826</v>
      </c>
      <c r="S52" s="6" t="s">
        <v>35</v>
      </c>
      <c r="V52" s="16">
        <v>65.847935269999994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12456.999099834529</v>
      </c>
      <c r="G53" s="6">
        <f t="shared" si="1"/>
        <v>1770.53794312369</v>
      </c>
      <c r="H53" s="6">
        <f t="shared" si="2"/>
        <v>2889.2844456469002</v>
      </c>
      <c r="I53" s="6">
        <f t="shared" si="3"/>
        <v>1006.87185227089</v>
      </c>
      <c r="J53" s="6">
        <f t="shared" si="4"/>
        <v>7325.3575339128456</v>
      </c>
      <c r="K53" s="6">
        <f t="shared" si="5"/>
        <v>3769.689301980382</v>
      </c>
      <c r="L53" s="6">
        <f t="shared" si="6"/>
        <v>3263.8213182307568</v>
      </c>
      <c r="S53" s="6" t="s">
        <v>35</v>
      </c>
      <c r="V53" s="16">
        <v>64.965122989999998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12383.34446563342</v>
      </c>
      <c r="G54" s="6">
        <f t="shared" si="1"/>
        <v>1760.0692641509434</v>
      </c>
      <c r="H54" s="6">
        <f t="shared" si="2"/>
        <v>2872.2009420485174</v>
      </c>
      <c r="I54" s="6">
        <f t="shared" si="3"/>
        <v>1000.9185101078173</v>
      </c>
      <c r="J54" s="6">
        <f t="shared" si="4"/>
        <v>7282.0448126684605</v>
      </c>
      <c r="K54" s="6">
        <f t="shared" si="5"/>
        <v>3747.4002190026936</v>
      </c>
      <c r="L54" s="6">
        <f t="shared" si="6"/>
        <v>3244.5232863881392</v>
      </c>
      <c r="S54" s="6" t="s">
        <v>35</v>
      </c>
      <c r="V54" s="16">
        <v>64.581002999999995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12312.135918158128</v>
      </c>
      <c r="G55" s="6">
        <f t="shared" si="1"/>
        <v>1749.948252327044</v>
      </c>
      <c r="H55" s="6">
        <f t="shared" si="2"/>
        <v>2855.6847853908353</v>
      </c>
      <c r="I55" s="6">
        <f t="shared" si="3"/>
        <v>995.16287975741307</v>
      </c>
      <c r="J55" s="6">
        <f t="shared" si="4"/>
        <v>7240.170516495954</v>
      </c>
      <c r="K55" s="6">
        <f t="shared" si="5"/>
        <v>3725.8513614106005</v>
      </c>
      <c r="L55" s="6">
        <f t="shared" si="6"/>
        <v>3225.8661464600173</v>
      </c>
      <c r="S55" s="6" t="s">
        <v>35</v>
      </c>
      <c r="V55" s="16">
        <v>64.209639719999998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12262.224823858938</v>
      </c>
      <c r="G56" s="6">
        <f t="shared" si="1"/>
        <v>1742.8542896855347</v>
      </c>
      <c r="H56" s="6">
        <f t="shared" si="2"/>
        <v>2844.1083738274929</v>
      </c>
      <c r="I56" s="6">
        <f t="shared" si="3"/>
        <v>991.12867572776349</v>
      </c>
      <c r="J56" s="6">
        <f t="shared" si="4"/>
        <v>7210.8202205121261</v>
      </c>
      <c r="K56" s="6">
        <f t="shared" si="5"/>
        <v>3710.7474574348594</v>
      </c>
      <c r="L56" s="6">
        <f t="shared" si="6"/>
        <v>3212.7890889532787</v>
      </c>
      <c r="S56" s="6" t="s">
        <v>35</v>
      </c>
      <c r="V56" s="16">
        <v>63.949345860000001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12223.102126138812</v>
      </c>
      <c r="G57" s="6">
        <f t="shared" si="1"/>
        <v>1737.2937032075472</v>
      </c>
      <c r="H57" s="6">
        <f t="shared" si="2"/>
        <v>2835.0342299595682</v>
      </c>
      <c r="I57" s="6">
        <f t="shared" si="3"/>
        <v>987.96647407682008</v>
      </c>
      <c r="J57" s="6">
        <f t="shared" si="4"/>
        <v>7187.814057776277</v>
      </c>
      <c r="K57" s="6">
        <f t="shared" si="5"/>
        <v>3698.9082966644191</v>
      </c>
      <c r="L57" s="6">
        <f t="shared" si="6"/>
        <v>3202.5386671765491</v>
      </c>
      <c r="S57" s="6" t="s">
        <v>35</v>
      </c>
      <c r="V57" s="16">
        <v>63.74531511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12196.420275924675</v>
      </c>
      <c r="G58" s="6">
        <f t="shared" si="1"/>
        <v>1733.501359014675</v>
      </c>
      <c r="H58" s="6">
        <f t="shared" si="2"/>
        <v>2828.8456243261448</v>
      </c>
      <c r="I58" s="6">
        <f t="shared" si="3"/>
        <v>985.80983878032407</v>
      </c>
      <c r="J58" s="6">
        <f t="shared" si="4"/>
        <v>7172.1237546046686</v>
      </c>
      <c r="K58" s="6">
        <f t="shared" si="5"/>
        <v>3690.8339374625621</v>
      </c>
      <c r="L58" s="6">
        <f t="shared" si="6"/>
        <v>3195.547834886941</v>
      </c>
      <c r="S58" s="6" t="s">
        <v>35</v>
      </c>
      <c r="V58" s="16">
        <v>63.606165249999997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12180.58383886268</v>
      </c>
      <c r="G59" s="6">
        <f t="shared" si="1"/>
        <v>1731.2504948637318</v>
      </c>
      <c r="H59" s="6">
        <f t="shared" si="2"/>
        <v>2825.1725108490559</v>
      </c>
      <c r="I59" s="6">
        <f t="shared" si="3"/>
        <v>984.52981438679308</v>
      </c>
      <c r="J59" s="6">
        <f t="shared" si="4"/>
        <v>7162.8111133647772</v>
      </c>
      <c r="K59" s="6">
        <f t="shared" si="5"/>
        <v>3686.0415756027242</v>
      </c>
      <c r="L59" s="6">
        <f t="shared" si="6"/>
        <v>3191.3985770702293</v>
      </c>
      <c r="S59" s="6" t="s">
        <v>35</v>
      </c>
      <c r="V59" s="16">
        <v>63.52357585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12171.513358245729</v>
      </c>
      <c r="G60" s="6">
        <f t="shared" si="1"/>
        <v>1729.9612894968554</v>
      </c>
      <c r="H60" s="6">
        <f t="shared" si="2"/>
        <v>2823.0686976954171</v>
      </c>
      <c r="I60" s="6">
        <f t="shared" si="3"/>
        <v>983.79666737870684</v>
      </c>
      <c r="J60" s="6">
        <f t="shared" si="4"/>
        <v>7157.4772032479759</v>
      </c>
      <c r="K60" s="6">
        <f t="shared" si="5"/>
        <v>3683.2967015386334</v>
      </c>
      <c r="L60" s="6">
        <f t="shared" si="6"/>
        <v>3189.0220473966742</v>
      </c>
      <c r="S60" s="6" t="s">
        <v>35</v>
      </c>
      <c r="V60" s="16">
        <v>63.476271930000003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12167.288747525454</v>
      </c>
      <c r="G61" s="6">
        <f t="shared" si="1"/>
        <v>1729.3608372117401</v>
      </c>
      <c r="H61" s="6">
        <f t="shared" si="2"/>
        <v>2822.0888387466302</v>
      </c>
      <c r="I61" s="6">
        <f t="shared" si="3"/>
        <v>983.45520138140228</v>
      </c>
      <c r="J61" s="6">
        <f t="shared" si="4"/>
        <v>7154.9929143980207</v>
      </c>
      <c r="K61" s="6">
        <f t="shared" si="5"/>
        <v>3682.0182660414789</v>
      </c>
      <c r="L61" s="6">
        <f t="shared" si="6"/>
        <v>3187.9151696952667</v>
      </c>
      <c r="S61" s="6" t="s">
        <v>35</v>
      </c>
      <c r="V61" s="16">
        <v>63.454239950000002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12172.871321017516</v>
      </c>
      <c r="G62" s="6">
        <f t="shared" si="1"/>
        <v>1730.154299433962</v>
      </c>
      <c r="H62" s="6">
        <f t="shared" si="2"/>
        <v>2823.3836644609155</v>
      </c>
      <c r="I62" s="6">
        <f t="shared" si="3"/>
        <v>983.90642852425935</v>
      </c>
      <c r="J62" s="6">
        <f t="shared" si="4"/>
        <v>7158.2757553504016</v>
      </c>
      <c r="K62" s="6">
        <f t="shared" si="5"/>
        <v>3683.7076430256056</v>
      </c>
      <c r="L62" s="6">
        <f t="shared" si="6"/>
        <v>3189.3778431873302</v>
      </c>
      <c r="S62" s="6" t="s">
        <v>35</v>
      </c>
      <c r="V62" s="16">
        <v>63.483353909999998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12185.611552031292</v>
      </c>
      <c r="G63" s="6">
        <f t="shared" si="1"/>
        <v>1731.9650936897272</v>
      </c>
      <c r="H63" s="6">
        <f t="shared" si="2"/>
        <v>2826.3386419002686</v>
      </c>
      <c r="I63" s="6">
        <f t="shared" si="3"/>
        <v>984.93619338948849</v>
      </c>
      <c r="J63" s="6">
        <f t="shared" si="4"/>
        <v>7165.7676678481548</v>
      </c>
      <c r="K63" s="6">
        <f t="shared" si="5"/>
        <v>3687.5630428833474</v>
      </c>
      <c r="L63" s="6">
        <f t="shared" si="6"/>
        <v>3192.7158732577104</v>
      </c>
      <c r="S63" s="6" t="s">
        <v>35</v>
      </c>
      <c r="V63" s="16">
        <v>63.549796129999997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12158.663632785261</v>
      </c>
      <c r="G64" s="6">
        <f t="shared" si="1"/>
        <v>1728.1349325786161</v>
      </c>
      <c r="H64" s="6">
        <f t="shared" si="2"/>
        <v>2820.0883240431258</v>
      </c>
      <c r="I64" s="6">
        <f t="shared" si="3"/>
        <v>982.75805231805998</v>
      </c>
      <c r="J64" s="6">
        <f t="shared" si="4"/>
        <v>7149.9209023719641</v>
      </c>
      <c r="K64" s="6">
        <f t="shared" si="5"/>
        <v>3679.4081668912841</v>
      </c>
      <c r="L64" s="6">
        <f t="shared" si="6"/>
        <v>3185.655329011679</v>
      </c>
      <c r="S64" s="6" t="s">
        <v>35</v>
      </c>
      <c r="V64" s="16">
        <v>63.409258680000001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12184.83057550314</v>
      </c>
      <c r="G65" s="6">
        <f t="shared" si="1"/>
        <v>1731.8540919496854</v>
      </c>
      <c r="H65" s="6">
        <f t="shared" si="2"/>
        <v>2826.1575016981124</v>
      </c>
      <c r="I65" s="6">
        <f t="shared" si="3"/>
        <v>984.8730687735856</v>
      </c>
      <c r="J65" s="6">
        <f t="shared" si="4"/>
        <v>7165.3084133962229</v>
      </c>
      <c r="K65" s="6">
        <f t="shared" si="5"/>
        <v>3687.3267067610054</v>
      </c>
      <c r="L65" s="6">
        <f t="shared" si="6"/>
        <v>3192.511251918238</v>
      </c>
      <c r="S65" s="6" t="s">
        <v>35</v>
      </c>
      <c r="V65" s="16">
        <v>63.545723219999999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12217.58317497379</v>
      </c>
      <c r="G66" s="6">
        <f t="shared" si="1"/>
        <v>1736.5092837526204</v>
      </c>
      <c r="H66" s="6">
        <f t="shared" si="2"/>
        <v>2833.754160849056</v>
      </c>
      <c r="I66" s="6">
        <f t="shared" si="3"/>
        <v>987.52038938679323</v>
      </c>
      <c r="J66" s="6">
        <f t="shared" si="4"/>
        <v>7184.5686300314437</v>
      </c>
      <c r="K66" s="6">
        <f t="shared" si="5"/>
        <v>3697.238172824947</v>
      </c>
      <c r="L66" s="6">
        <f t="shared" si="6"/>
        <v>3201.0926631813404</v>
      </c>
      <c r="S66" s="6" t="s">
        <v>35</v>
      </c>
      <c r="V66" s="16">
        <v>63.716532950000001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12252.204355286758</v>
      </c>
      <c r="G67" s="6">
        <f t="shared" si="1"/>
        <v>1741.4300606498948</v>
      </c>
      <c r="H67" s="6">
        <f t="shared" si="2"/>
        <v>2841.7842198517515</v>
      </c>
      <c r="I67" s="6">
        <f t="shared" si="3"/>
        <v>990.31874328167191</v>
      </c>
      <c r="J67" s="6">
        <f t="shared" si="4"/>
        <v>7204.9276685130253</v>
      </c>
      <c r="K67" s="6">
        <f t="shared" si="5"/>
        <v>3707.7151016584298</v>
      </c>
      <c r="L67" s="6">
        <f t="shared" si="6"/>
        <v>3210.1636557584593</v>
      </c>
      <c r="S67" s="6" t="s">
        <v>35</v>
      </c>
      <c r="V67" s="16">
        <v>63.89708761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F37" zoomScale="72" workbookViewId="0">
      <selection activeCell="X38" sqref="X38:X67"/>
    </sheetView>
  </sheetViews>
  <sheetFormatPr defaultColWidth="9.140625" defaultRowHeight="15"/>
  <cols>
    <col min="1" max="3" width="9.140625" style="6"/>
    <col min="4" max="4" width="13" style="6" bestFit="1" customWidth="1"/>
    <col min="5" max="5" width="9.140625" style="6"/>
    <col min="6" max="6" width="12.7109375" style="6" bestFit="1" customWidth="1"/>
    <col min="7" max="10" width="9.140625" style="6"/>
    <col min="11" max="11" width="12.28515625" style="6" bestFit="1" customWidth="1"/>
    <col min="12" max="12" width="11.85546875" style="6" bestFit="1" customWidth="1"/>
    <col min="13" max="13" width="14.28515625" style="6" bestFit="1" customWidth="1"/>
    <col min="14" max="18" width="9.140625" style="6"/>
    <col min="19" max="19" width="14.28515625" style="6" bestFit="1" customWidth="1"/>
    <col min="20" max="16384" width="9.14062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.7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45762.034421159027</v>
      </c>
      <c r="G40" s="6">
        <f t="shared" ref="G40:G67" si="2">G39*V40/V39</f>
        <v>6504.2485471698119</v>
      </c>
      <c r="H40" s="6">
        <f t="shared" ref="H40:H67" si="3">H39*V40/V39</f>
        <v>10614.07592587601</v>
      </c>
      <c r="I40" s="6">
        <f t="shared" ref="I40:I67" si="4">I39*V40/V39</f>
        <v>3698.8446408355799</v>
      </c>
      <c r="J40" s="6">
        <f t="shared" ref="J40:J67" si="5">J39*V40/V39</f>
        <v>26910.43492318059</v>
      </c>
      <c r="K40" s="6">
        <f t="shared" ref="K40:K67" si="6">K39*V40/V39</f>
        <v>13848.331384770891</v>
      </c>
      <c r="L40" s="6">
        <f t="shared" ref="L40:L67" si="7">L39*V40/V39</f>
        <v>11989.974657008086</v>
      </c>
      <c r="S40" s="6" t="s">
        <v>34</v>
      </c>
      <c r="V40" s="6">
        <f t="shared" si="0"/>
        <v>238.655889</v>
      </c>
      <c r="W40" s="16">
        <v>192.62908419999999</v>
      </c>
      <c r="X40" s="16">
        <v>46.026804800000001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44955.823930105573</v>
      </c>
      <c r="G41" s="6">
        <f t="shared" si="2"/>
        <v>6389.6602540251579</v>
      </c>
      <c r="H41" s="6">
        <f t="shared" si="3"/>
        <v>10427.082942008086</v>
      </c>
      <c r="I41" s="6">
        <f t="shared" si="4"/>
        <v>3633.6804191846363</v>
      </c>
      <c r="J41" s="6">
        <f t="shared" si="5"/>
        <v>26436.341600444743</v>
      </c>
      <c r="K41" s="6">
        <f t="shared" si="6"/>
        <v>13604.359057333784</v>
      </c>
      <c r="L41" s="6">
        <f t="shared" si="7"/>
        <v>11778.741841898025</v>
      </c>
      <c r="S41" s="6" t="s">
        <v>34</v>
      </c>
      <c r="V41" s="6">
        <f t="shared" si="0"/>
        <v>234.45138009000001</v>
      </c>
      <c r="W41" s="16">
        <v>188.03230640000001</v>
      </c>
      <c r="X41" s="16">
        <v>46.419073689999998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44871.316722843665</v>
      </c>
      <c r="G42" s="6">
        <f t="shared" si="2"/>
        <v>6377.6490773584919</v>
      </c>
      <c r="H42" s="6">
        <f t="shared" si="3"/>
        <v>10407.482285579516</v>
      </c>
      <c r="I42" s="6">
        <f t="shared" si="4"/>
        <v>3626.849887398922</v>
      </c>
      <c r="J42" s="6">
        <f t="shared" si="5"/>
        <v>26386.647006873314</v>
      </c>
      <c r="K42" s="6">
        <f t="shared" si="6"/>
        <v>13578.785810309975</v>
      </c>
      <c r="L42" s="6">
        <f t="shared" si="7"/>
        <v>11756.600359636119</v>
      </c>
      <c r="S42" s="6" t="s">
        <v>34</v>
      </c>
      <c r="V42" s="6">
        <f t="shared" si="0"/>
        <v>234.01066230000001</v>
      </c>
      <c r="W42" s="16">
        <v>187.38063410000001</v>
      </c>
      <c r="X42" s="16">
        <v>46.630028199999998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44757.312563392479</v>
      </c>
      <c r="G43" s="6">
        <f t="shared" si="2"/>
        <v>6361.4454404821818</v>
      </c>
      <c r="H43" s="6">
        <f t="shared" si="3"/>
        <v>10381.0400869407</v>
      </c>
      <c r="I43" s="6">
        <f t="shared" si="4"/>
        <v>3617.6351818126682</v>
      </c>
      <c r="J43" s="6">
        <f t="shared" si="5"/>
        <v>26319.606685071874</v>
      </c>
      <c r="K43" s="6">
        <f t="shared" si="6"/>
        <v>13544.286308718931</v>
      </c>
      <c r="L43" s="6">
        <f t="shared" si="7"/>
        <v>11726.730468581161</v>
      </c>
      <c r="S43" s="6" t="s">
        <v>34</v>
      </c>
      <c r="V43" s="6">
        <f t="shared" si="0"/>
        <v>233.41611347</v>
      </c>
      <c r="W43" s="16">
        <v>186.5061886</v>
      </c>
      <c r="X43" s="16">
        <v>46.909924869999998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44189.498751413586</v>
      </c>
      <c r="G44" s="6">
        <f t="shared" si="2"/>
        <v>6280.7409392872132</v>
      </c>
      <c r="H44" s="6">
        <f t="shared" si="3"/>
        <v>10249.340983342316</v>
      </c>
      <c r="I44" s="6">
        <f t="shared" si="4"/>
        <v>3571.7400396495955</v>
      </c>
      <c r="J44" s="6">
        <f t="shared" si="5"/>
        <v>25985.70289716082</v>
      </c>
      <c r="K44" s="6">
        <f t="shared" si="6"/>
        <v>13372.456670185686</v>
      </c>
      <c r="L44" s="6">
        <f t="shared" si="7"/>
        <v>11577.959258960766</v>
      </c>
      <c r="S44" s="6" t="s">
        <v>34</v>
      </c>
      <c r="V44" s="6">
        <f t="shared" si="0"/>
        <v>230.45487907999998</v>
      </c>
      <c r="W44" s="16">
        <v>183.29878819999999</v>
      </c>
      <c r="X44" s="16">
        <v>47.156090880000001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43652.892473185821</v>
      </c>
      <c r="G45" s="6">
        <f t="shared" si="2"/>
        <v>6204.4720266457043</v>
      </c>
      <c r="H45" s="6">
        <f t="shared" si="3"/>
        <v>10124.880175350401</v>
      </c>
      <c r="I45" s="6">
        <f t="shared" si="4"/>
        <v>3528.3673338342314</v>
      </c>
      <c r="J45" s="6">
        <f t="shared" si="5"/>
        <v>25670.150747605567</v>
      </c>
      <c r="K45" s="6">
        <f t="shared" si="6"/>
        <v>13210.070935852802</v>
      </c>
      <c r="L45" s="6">
        <f t="shared" si="7"/>
        <v>11437.364642525456</v>
      </c>
      <c r="S45" s="6" t="s">
        <v>34</v>
      </c>
      <c r="V45" s="6">
        <f t="shared" si="0"/>
        <v>227.65639666999999</v>
      </c>
      <c r="W45" s="16">
        <v>180.58102299999999</v>
      </c>
      <c r="X45" s="16">
        <v>47.075373669999998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42930.553637245423</v>
      </c>
      <c r="G46" s="6">
        <f t="shared" si="2"/>
        <v>6101.8045778826017</v>
      </c>
      <c r="H46" s="6">
        <f t="shared" si="3"/>
        <v>9957.3404375336904</v>
      </c>
      <c r="I46" s="6">
        <f t="shared" si="4"/>
        <v>3469.9822736859837</v>
      </c>
      <c r="J46" s="6">
        <f t="shared" si="5"/>
        <v>25245.378281019763</v>
      </c>
      <c r="K46" s="6">
        <f t="shared" si="6"/>
        <v>12991.479527085208</v>
      </c>
      <c r="L46" s="6">
        <f t="shared" si="7"/>
        <v>11248.106790547317</v>
      </c>
      <c r="S46" s="6" t="s">
        <v>34</v>
      </c>
      <c r="V46" s="6">
        <f t="shared" si="0"/>
        <v>223.88929105</v>
      </c>
      <c r="W46" s="16">
        <v>176.80892850000001</v>
      </c>
      <c r="X46" s="16">
        <v>47.080362549999997</v>
      </c>
    </row>
    <row r="47" spans="2:24" ht="15.7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42441.480073172344</v>
      </c>
      <c r="G47" s="6">
        <f t="shared" si="2"/>
        <v>6032.2915840041951</v>
      </c>
      <c r="H47" s="6">
        <f t="shared" si="3"/>
        <v>9843.9043980727747</v>
      </c>
      <c r="I47" s="6">
        <f t="shared" si="4"/>
        <v>3430.4515326617247</v>
      </c>
      <c r="J47" s="6">
        <f t="shared" si="5"/>
        <v>24957.777817336024</v>
      </c>
      <c r="K47" s="6">
        <f t="shared" si="6"/>
        <v>12843.47796044849</v>
      </c>
      <c r="L47" s="6">
        <f t="shared" si="7"/>
        <v>11119.96607930443</v>
      </c>
      <c r="S47" s="6" t="s">
        <v>34</v>
      </c>
      <c r="V47" s="6">
        <f t="shared" si="0"/>
        <v>221.33869888999999</v>
      </c>
      <c r="W47" s="16">
        <v>174.3626045</v>
      </c>
      <c r="X47" s="16">
        <v>46.97609439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41767.835829686279</v>
      </c>
      <c r="G48" s="6">
        <f t="shared" si="2"/>
        <v>5936.5451940670882</v>
      </c>
      <c r="H48" s="6">
        <f t="shared" si="3"/>
        <v>9687.6589155929905</v>
      </c>
      <c r="I48" s="6">
        <f t="shared" si="4"/>
        <v>3376.0023493733156</v>
      </c>
      <c r="J48" s="6">
        <f t="shared" si="5"/>
        <v>24561.640280947886</v>
      </c>
      <c r="K48" s="6">
        <f t="shared" si="6"/>
        <v>12639.622322532949</v>
      </c>
      <c r="L48" s="6">
        <f t="shared" si="7"/>
        <v>10943.466552799489</v>
      </c>
      <c r="S48" s="6" t="s">
        <v>34</v>
      </c>
      <c r="V48" s="6">
        <f t="shared" si="0"/>
        <v>217.82554289000001</v>
      </c>
      <c r="W48" s="16">
        <v>170.80996350000001</v>
      </c>
      <c r="X48" s="16">
        <v>47.015579389999999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41232.534852277626</v>
      </c>
      <c r="G49" s="6">
        <f t="shared" si="2"/>
        <v>5860.4618064150964</v>
      </c>
      <c r="H49" s="6">
        <f t="shared" si="3"/>
        <v>9563.5008599191369</v>
      </c>
      <c r="I49" s="6">
        <f t="shared" si="4"/>
        <v>3332.7351481536389</v>
      </c>
      <c r="J49" s="6">
        <f t="shared" si="5"/>
        <v>24246.85571555256</v>
      </c>
      <c r="K49" s="6">
        <f t="shared" si="6"/>
        <v>12477.631593328846</v>
      </c>
      <c r="L49" s="6">
        <f t="shared" si="7"/>
        <v>10803.213934353098</v>
      </c>
      <c r="S49" s="6" t="s">
        <v>34</v>
      </c>
      <c r="V49" s="6">
        <f t="shared" si="0"/>
        <v>215.03386782000001</v>
      </c>
      <c r="W49" s="16">
        <v>167.9885769</v>
      </c>
      <c r="X49" s="16">
        <v>47.045290919999999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40879.190813712186</v>
      </c>
      <c r="G50" s="6">
        <f t="shared" si="2"/>
        <v>5810.2403187002119</v>
      </c>
      <c r="H50" s="6">
        <f t="shared" si="3"/>
        <v>9481.546014582209</v>
      </c>
      <c r="I50" s="6">
        <f t="shared" si="4"/>
        <v>3304.1751262938001</v>
      </c>
      <c r="J50" s="6">
        <f t="shared" si="5"/>
        <v>24039.071208688227</v>
      </c>
      <c r="K50" s="6">
        <f t="shared" si="6"/>
        <v>12370.703975254572</v>
      </c>
      <c r="L50" s="6">
        <f t="shared" si="7"/>
        <v>10710.635312768791</v>
      </c>
      <c r="S50" s="6" t="s">
        <v>34</v>
      </c>
      <c r="V50" s="6">
        <f t="shared" si="0"/>
        <v>213.19112554</v>
      </c>
      <c r="W50" s="16">
        <v>166.12023500000001</v>
      </c>
      <c r="X50" s="16">
        <v>47.070890540000001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39723.924177744833</v>
      </c>
      <c r="G51" s="6">
        <f t="shared" si="2"/>
        <v>5646.0399846540904</v>
      </c>
      <c r="H51" s="6">
        <f t="shared" si="3"/>
        <v>9213.5927222102437</v>
      </c>
      <c r="I51" s="6">
        <f t="shared" si="4"/>
        <v>3210.7974638005394</v>
      </c>
      <c r="J51" s="6">
        <f t="shared" si="5"/>
        <v>23359.714881563345</v>
      </c>
      <c r="K51" s="6">
        <f t="shared" si="6"/>
        <v>12021.101615678353</v>
      </c>
      <c r="L51" s="6">
        <f t="shared" si="7"/>
        <v>10407.947334348606</v>
      </c>
      <c r="S51" s="6" t="s">
        <v>34</v>
      </c>
      <c r="V51" s="6">
        <f t="shared" si="0"/>
        <v>207.16623636000003</v>
      </c>
      <c r="W51" s="16">
        <v>160.09813070000001</v>
      </c>
      <c r="X51" s="16">
        <v>47.068105660000001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39599.769630168463</v>
      </c>
      <c r="G52" s="6">
        <f t="shared" si="2"/>
        <v>5628.3936530188703</v>
      </c>
      <c r="H52" s="6">
        <f t="shared" si="3"/>
        <v>9184.7962359703506</v>
      </c>
      <c r="I52" s="6">
        <f t="shared" si="4"/>
        <v>3200.7623246563339</v>
      </c>
      <c r="J52" s="6">
        <f t="shared" si="5"/>
        <v>23286.705608369277</v>
      </c>
      <c r="K52" s="6">
        <f t="shared" si="6"/>
        <v>11983.530442553914</v>
      </c>
      <c r="L52" s="6">
        <f t="shared" si="7"/>
        <v>10375.417970262801</v>
      </c>
      <c r="S52" s="6" t="s">
        <v>34</v>
      </c>
      <c r="V52" s="6">
        <f t="shared" si="0"/>
        <v>206.51875173000002</v>
      </c>
      <c r="W52" s="16">
        <v>159.3244899</v>
      </c>
      <c r="X52" s="16">
        <v>47.194261830000002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39380.006394775381</v>
      </c>
      <c r="G53" s="6">
        <f t="shared" si="2"/>
        <v>5597.1582693081773</v>
      </c>
      <c r="H53" s="6">
        <f t="shared" si="3"/>
        <v>9133.824208706199</v>
      </c>
      <c r="I53" s="6">
        <f t="shared" si="4"/>
        <v>3182.9993454582209</v>
      </c>
      <c r="J53" s="6">
        <f t="shared" si="5"/>
        <v>23157.473498840973</v>
      </c>
      <c r="K53" s="6">
        <f t="shared" si="6"/>
        <v>11917.026534928127</v>
      </c>
      <c r="L53" s="6">
        <f t="shared" si="7"/>
        <v>10317.838457982925</v>
      </c>
      <c r="S53" s="6" t="s">
        <v>34</v>
      </c>
      <c r="V53" s="6">
        <f t="shared" si="0"/>
        <v>205.37265342000001</v>
      </c>
      <c r="W53" s="16">
        <v>158.0382371</v>
      </c>
      <c r="X53" s="16">
        <v>47.334416320000003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39175.341573615602</v>
      </c>
      <c r="G54" s="6">
        <f t="shared" si="2"/>
        <v>5568.0688531027263</v>
      </c>
      <c r="H54" s="6">
        <f t="shared" si="3"/>
        <v>9086.3541174258753</v>
      </c>
      <c r="I54" s="6">
        <f t="shared" si="4"/>
        <v>3166.4567378908355</v>
      </c>
      <c r="J54" s="6">
        <f t="shared" si="5"/>
        <v>23037.120035089851</v>
      </c>
      <c r="K54" s="6">
        <f t="shared" si="6"/>
        <v>11855.091651523664</v>
      </c>
      <c r="L54" s="6">
        <f t="shared" si="7"/>
        <v>10264.214836351448</v>
      </c>
      <c r="S54" s="6" t="s">
        <v>34</v>
      </c>
      <c r="V54" s="6">
        <f t="shared" si="0"/>
        <v>204.30529561</v>
      </c>
      <c r="W54" s="16">
        <v>156.7902167</v>
      </c>
      <c r="X54" s="16">
        <v>47.51507891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39011.419746708598</v>
      </c>
      <c r="G55" s="6">
        <f t="shared" si="2"/>
        <v>5544.7703193291409</v>
      </c>
      <c r="H55" s="6">
        <f t="shared" si="3"/>
        <v>9048.3339826415086</v>
      </c>
      <c r="I55" s="6">
        <f t="shared" si="4"/>
        <v>3153.2072969811325</v>
      </c>
      <c r="J55" s="6">
        <f t="shared" si="5"/>
        <v>22940.72555194969</v>
      </c>
      <c r="K55" s="6">
        <f t="shared" si="6"/>
        <v>11805.486256813421</v>
      </c>
      <c r="L55" s="6">
        <f t="shared" si="7"/>
        <v>10221.266165576515</v>
      </c>
      <c r="S55" s="6" t="s">
        <v>34</v>
      </c>
      <c r="V55" s="6">
        <f t="shared" si="0"/>
        <v>203.45041864000001</v>
      </c>
      <c r="W55" s="16">
        <v>155.78337160000001</v>
      </c>
      <c r="X55" s="16">
        <v>47.66704704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38941.581656371673</v>
      </c>
      <c r="G56" s="6">
        <f t="shared" si="2"/>
        <v>5534.8440932914045</v>
      </c>
      <c r="H56" s="6">
        <f t="shared" si="3"/>
        <v>9032.1356907008085</v>
      </c>
      <c r="I56" s="6">
        <f t="shared" si="4"/>
        <v>3147.5624376684636</v>
      </c>
      <c r="J56" s="6">
        <f t="shared" si="5"/>
        <v>22899.657155211145</v>
      </c>
      <c r="K56" s="6">
        <f t="shared" si="6"/>
        <v>11784.352121705604</v>
      </c>
      <c r="L56" s="6">
        <f t="shared" si="7"/>
        <v>10202.968095050908</v>
      </c>
      <c r="S56" s="6" t="s">
        <v>34</v>
      </c>
      <c r="V56" s="6">
        <f t="shared" si="0"/>
        <v>203.08620250000001</v>
      </c>
      <c r="W56" s="16">
        <v>155.2255208</v>
      </c>
      <c r="X56" s="16">
        <v>47.860681700000001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38906.515351785718</v>
      </c>
      <c r="G57" s="6">
        <f t="shared" si="2"/>
        <v>5529.8600499999993</v>
      </c>
      <c r="H57" s="6">
        <f t="shared" si="3"/>
        <v>9024.0023892857134</v>
      </c>
      <c r="I57" s="6">
        <f t="shared" si="4"/>
        <v>3144.7281053571423</v>
      </c>
      <c r="J57" s="6">
        <f t="shared" si="5"/>
        <v>22879.036360714286</v>
      </c>
      <c r="K57" s="6">
        <f t="shared" si="6"/>
        <v>11773.74049107143</v>
      </c>
      <c r="L57" s="6">
        <f t="shared" si="7"/>
        <v>10193.780476785709</v>
      </c>
      <c r="S57" s="6" t="s">
        <v>34</v>
      </c>
      <c r="V57" s="6">
        <f t="shared" si="0"/>
        <v>202.90332645000001</v>
      </c>
      <c r="W57" s="16">
        <v>154.80977300000001</v>
      </c>
      <c r="X57" s="16">
        <v>48.093553450000002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38820.868601150789</v>
      </c>
      <c r="G58" s="6">
        <f t="shared" si="2"/>
        <v>5517.6869077777756</v>
      </c>
      <c r="H58" s="6">
        <f t="shared" si="3"/>
        <v>9004.1374264285696</v>
      </c>
      <c r="I58" s="6">
        <f t="shared" si="4"/>
        <v>3137.8054667857136</v>
      </c>
      <c r="J58" s="6">
        <f t="shared" si="5"/>
        <v>22828.67165690476</v>
      </c>
      <c r="K58" s="6">
        <f t="shared" si="6"/>
        <v>11747.822399801586</v>
      </c>
      <c r="L58" s="6">
        <f t="shared" si="7"/>
        <v>10171.340426150786</v>
      </c>
      <c r="S58" s="6" t="s">
        <v>34</v>
      </c>
      <c r="V58" s="6">
        <f t="shared" si="0"/>
        <v>202.45666576999997</v>
      </c>
      <c r="W58" s="16">
        <v>154.13951599999999</v>
      </c>
      <c r="X58" s="16">
        <v>48.31714977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38714.572328805778</v>
      </c>
      <c r="G59" s="6">
        <f t="shared" si="2"/>
        <v>5502.5788081551345</v>
      </c>
      <c r="H59" s="6">
        <f t="shared" si="3"/>
        <v>8979.4830001212922</v>
      </c>
      <c r="I59" s="6">
        <f t="shared" si="4"/>
        <v>3129.2137727695413</v>
      </c>
      <c r="J59" s="6">
        <f t="shared" si="5"/>
        <v>22766.163970004494</v>
      </c>
      <c r="K59" s="6">
        <f t="shared" si="6"/>
        <v>11715.655429451182</v>
      </c>
      <c r="L59" s="6">
        <f t="shared" si="7"/>
        <v>10143.490055692566</v>
      </c>
      <c r="S59" s="6" t="s">
        <v>34</v>
      </c>
      <c r="V59" s="6">
        <f t="shared" si="0"/>
        <v>201.90231473</v>
      </c>
      <c r="W59" s="16">
        <v>153.34935229999999</v>
      </c>
      <c r="X59" s="16">
        <v>48.552962430000001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38550.445280585503</v>
      </c>
      <c r="G60" s="6">
        <f t="shared" si="2"/>
        <v>5479.2511058700193</v>
      </c>
      <c r="H60" s="6">
        <f t="shared" si="3"/>
        <v>8941.4152661725057</v>
      </c>
      <c r="I60" s="6">
        <f t="shared" si="4"/>
        <v>3115.9477442722368</v>
      </c>
      <c r="J60" s="6">
        <f t="shared" si="5"/>
        <v>22669.648806154539</v>
      </c>
      <c r="K60" s="6">
        <f t="shared" si="6"/>
        <v>11665.987931454029</v>
      </c>
      <c r="L60" s="6">
        <f t="shared" si="7"/>
        <v>10100.487615491158</v>
      </c>
      <c r="S60" s="6" t="s">
        <v>34</v>
      </c>
      <c r="V60" s="6">
        <f t="shared" si="0"/>
        <v>201.0463675</v>
      </c>
      <c r="W60" s="16">
        <v>152.22904410000001</v>
      </c>
      <c r="X60" s="16">
        <v>48.817323399999999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38471.335722136864</v>
      </c>
      <c r="G61" s="6">
        <f t="shared" si="2"/>
        <v>5468.0071077148832</v>
      </c>
      <c r="H61" s="6">
        <f t="shared" si="3"/>
        <v>8923.066543908355</v>
      </c>
      <c r="I61" s="6">
        <f t="shared" si="4"/>
        <v>3109.5534925741235</v>
      </c>
      <c r="J61" s="6">
        <f t="shared" si="5"/>
        <v>22623.128308292904</v>
      </c>
      <c r="K61" s="6">
        <f t="shared" si="6"/>
        <v>11642.048100217133</v>
      </c>
      <c r="L61" s="6">
        <f t="shared" si="7"/>
        <v>10079.760355155729</v>
      </c>
      <c r="S61" s="6" t="s">
        <v>34</v>
      </c>
      <c r="V61" s="6">
        <f t="shared" si="0"/>
        <v>200.63379926000002</v>
      </c>
      <c r="W61" s="16">
        <v>151.52515690000001</v>
      </c>
      <c r="X61" s="16">
        <v>49.108642359999997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38354.661683753358</v>
      </c>
      <c r="G62" s="6">
        <f t="shared" si="2"/>
        <v>5451.4239956603742</v>
      </c>
      <c r="H62" s="6">
        <f t="shared" si="3"/>
        <v>8896.0050918194047</v>
      </c>
      <c r="I62" s="6">
        <f t="shared" si="4"/>
        <v>3100.1229865431255</v>
      </c>
      <c r="J62" s="6">
        <f t="shared" si="5"/>
        <v>22554.51796006738</v>
      </c>
      <c r="K62" s="6">
        <f t="shared" si="6"/>
        <v>11606.740650101077</v>
      </c>
      <c r="L62" s="6">
        <f t="shared" si="7"/>
        <v>10049.190937055249</v>
      </c>
      <c r="S62" s="6" t="s">
        <v>34</v>
      </c>
      <c r="V62" s="6">
        <f t="shared" si="0"/>
        <v>200.02532660999998</v>
      </c>
      <c r="W62" s="16">
        <v>150.58680609999999</v>
      </c>
      <c r="X62" s="16">
        <v>49.438520509999996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38323.299136254114</v>
      </c>
      <c r="G63" s="6">
        <f t="shared" si="2"/>
        <v>5446.966374696015</v>
      </c>
      <c r="H63" s="6">
        <f t="shared" si="3"/>
        <v>8888.7308422237202</v>
      </c>
      <c r="I63" s="6">
        <f t="shared" si="4"/>
        <v>3097.5880207749324</v>
      </c>
      <c r="J63" s="6">
        <f t="shared" si="5"/>
        <v>22536.075165637914</v>
      </c>
      <c r="K63" s="6">
        <f t="shared" si="6"/>
        <v>11597.249836234654</v>
      </c>
      <c r="L63" s="6">
        <f t="shared" si="7"/>
        <v>10040.97372917864</v>
      </c>
      <c r="S63" s="6" t="s">
        <v>34</v>
      </c>
      <c r="V63" s="6">
        <f t="shared" si="0"/>
        <v>199.86176621000001</v>
      </c>
      <c r="W63" s="16">
        <v>150.07171210000001</v>
      </c>
      <c r="X63" s="16">
        <v>49.79005411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38307.673295230597</v>
      </c>
      <c r="G64" s="6">
        <f t="shared" si="2"/>
        <v>5444.7454429769368</v>
      </c>
      <c r="H64" s="6">
        <f t="shared" si="3"/>
        <v>8885.1065745283013</v>
      </c>
      <c r="I64" s="6">
        <f t="shared" si="4"/>
        <v>3096.3250183962259</v>
      </c>
      <c r="J64" s="6">
        <f t="shared" si="5"/>
        <v>22526.886365723269</v>
      </c>
      <c r="K64" s="6">
        <f t="shared" si="6"/>
        <v>11592.521204140463</v>
      </c>
      <c r="L64" s="6">
        <f t="shared" si="7"/>
        <v>10036.879649004186</v>
      </c>
      <c r="S64" s="6" t="s">
        <v>34</v>
      </c>
      <c r="V64" s="6">
        <f t="shared" si="0"/>
        <v>199.78027509999998</v>
      </c>
      <c r="W64" s="16">
        <v>149.62424849999999</v>
      </c>
      <c r="X64" s="16">
        <v>50.156026599999997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38314.118396111859</v>
      </c>
      <c r="G65" s="6">
        <f t="shared" si="2"/>
        <v>5445.6614979245269</v>
      </c>
      <c r="H65" s="6">
        <f t="shared" si="3"/>
        <v>8886.6014554043122</v>
      </c>
      <c r="I65" s="6">
        <f t="shared" si="4"/>
        <v>3096.8459617318058</v>
      </c>
      <c r="J65" s="6">
        <f t="shared" si="5"/>
        <v>22530.676417237199</v>
      </c>
      <c r="K65" s="6">
        <f t="shared" si="6"/>
        <v>11594.471595855797</v>
      </c>
      <c r="L65" s="6">
        <f t="shared" si="7"/>
        <v>10038.568310734496</v>
      </c>
      <c r="S65" s="6" t="s">
        <v>34</v>
      </c>
      <c r="V65" s="6">
        <f t="shared" si="0"/>
        <v>199.81388727000001</v>
      </c>
      <c r="W65" s="16">
        <v>149.26452140000001</v>
      </c>
      <c r="X65" s="16">
        <v>50.549365870000003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38376.166218208295</v>
      </c>
      <c r="G66" s="6">
        <f t="shared" si="2"/>
        <v>5454.4804777148829</v>
      </c>
      <c r="H66" s="6">
        <f t="shared" si="3"/>
        <v>8900.9928674797829</v>
      </c>
      <c r="I66" s="6">
        <f t="shared" si="4"/>
        <v>3101.8611507884093</v>
      </c>
      <c r="J66" s="6">
        <f t="shared" si="5"/>
        <v>22567.163734721475</v>
      </c>
      <c r="K66" s="6">
        <f t="shared" si="6"/>
        <v>11613.248269859991</v>
      </c>
      <c r="L66" s="6">
        <f t="shared" si="7"/>
        <v>10054.825276227159</v>
      </c>
      <c r="S66" s="6" t="s">
        <v>34</v>
      </c>
      <c r="V66" s="6">
        <f t="shared" si="0"/>
        <v>200.13747599000001</v>
      </c>
      <c r="W66" s="16">
        <v>149.1398446</v>
      </c>
      <c r="X66" s="16">
        <v>50.997631390000002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38408.909987636267</v>
      </c>
      <c r="G67" s="6">
        <f t="shared" si="2"/>
        <v>5459.1344144863715</v>
      </c>
      <c r="H67" s="6">
        <f t="shared" si="3"/>
        <v>8908.5874785849046</v>
      </c>
      <c r="I67" s="6">
        <f t="shared" si="4"/>
        <v>3104.5077576886783</v>
      </c>
      <c r="J67" s="6">
        <f t="shared" si="5"/>
        <v>22586.41875883648</v>
      </c>
      <c r="K67" s="6">
        <f t="shared" si="6"/>
        <v>11623.157063810275</v>
      </c>
      <c r="L67" s="6">
        <f t="shared" si="7"/>
        <v>10063.404373957019</v>
      </c>
      <c r="S67" s="6" t="s">
        <v>34</v>
      </c>
      <c r="V67" s="6">
        <f t="shared" si="0"/>
        <v>200.30823967000001</v>
      </c>
      <c r="W67" s="16">
        <v>148.82711990000001</v>
      </c>
      <c r="X67" s="16">
        <v>51.481119769999999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2024-04-08T01:31:40Z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