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6" documentId="13_ncr:1_{CF973174-C0A0-42BC-B693-8776C2D12F01}" xr6:coauthVersionLast="47" xr6:coauthVersionMax="47" xr10:uidLastSave="{12818A3F-2B1F-45AB-9ACE-DDBBED979C0B}"/>
  <bookViews>
    <workbookView xWindow="-110" yWindow="-110" windowWidth="19420" windowHeight="12220" activeTab="1" xr2:uid="{00000000-000D-0000-FFFF-FFFF00000000}"/>
  </bookViews>
  <sheets>
    <sheet name="Sheet1" sheetId="13" r:id="rId1"/>
    <sheet name="Sheet2" sheetId="14" r:id="rId2"/>
    <sheet name="ACTBND_DAC" sheetId="11" r:id="rId3"/>
    <sheet name="HYDROGENBND" sheetId="10" r:id="rId4"/>
    <sheet name="AGRBND" sheetId="6" r:id="rId5"/>
    <sheet name="ELEBND" sheetId="4" r:id="rId6"/>
    <sheet name="TRABND" sheetId="5" r:id="rId7"/>
    <sheet name="INDBND" sheetId="7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11" i="14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39" i="9" l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<sst xmlns="http://schemas.openxmlformats.org/spreadsheetml/2006/main" count="1888" uniqueCount="50">
  <si>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</si>
  <si>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</si>
  <si>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</si>
  <si>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</si>
  <si>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</si>
  <si>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</si>
  <si>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</si>
  <si>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</si>
  <si>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</si>
  <si>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</si>
  <si>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</si>
  <si>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</si>
  <si>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</si>
  <si>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</si>
  <si>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</si>
  <si>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</si>
  <si>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</si>
  <si>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</si>
  <si>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</si>
  <si>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</si>
  <si>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</si>
  <si>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</si>
  <si>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</si>
  <si>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</si>
  <si>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</si>
  <si>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</si>
  <si>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</si>
  <si>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</si>
  <si>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</si>
  <si>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</si>
  <si>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</si>
  <si>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</si>
  <si>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</si>
  <si>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</si>
  <si>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</si>
  <si>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</si>
  <si>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</si>
  <si>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</si>
  <si>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</si>
  <si>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</si>
  <si>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</si>
  <si>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</si>
  <si>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</si>
  <si>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</si>
  <si>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*This column sourced from the CO2 excel data downloaded from CER 2023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</si>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</sst>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7"/>
      <color rgb="FF333333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0" fontId="28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  <xdr:twoCellAnchor editAs="oneCell">
    <xdr:from>
      <xdr:col>12</xdr:col>
      <xdr:colOff>524757</xdr:colOff>
      <xdr:row>22</xdr:row>
      <xdr:rowOff>92605</xdr:rowOff>
    </xdr:from>
    <xdr:to>
      <xdr:col>30</xdr:col>
      <xdr:colOff>467107</xdr:colOff>
      <xdr:row>34</xdr:row>
      <xdr:rowOff>184834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961997-F87E-40D0-852C-0F05F5A6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58993" y="4167188"/>
          <a:ext cx="12236656" cy="2367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9FAC-A59D-47AA-86E4-CFB313F00C55}">
  <dimension ref="B10:R40"/>
  <sheetViews>
    <sheetView zoomScale="80" workbookViewId="0">
      <selection activeCell="A6" sqref="A6:J9"/>
    </sheetView>
  </sheetViews>
  <sheetFormatPr defaultRowHeight="14.5"/>
  <sheetData>
    <row r="10" spans="2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2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2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2:18">
      <c r="G13" t="s">
        <v>14</v>
      </c>
      <c r="I13">
        <v>2023</v>
      </c>
      <c r="J13" t="s">
        <v>13</v>
      </c>
      <c r="K13">
        <v>1</v>
      </c>
      <c r="L13">
        <v>260455.25174817318</v>
      </c>
      <c r="M13">
        <v>37019.020553039838</v>
      </c>
      <c r="N13">
        <v>60410.159913477095</v>
      </c>
      <c r="O13">
        <v>21052.025424393531</v>
      </c>
      <c r="P13">
        <v>153161.11250790657</v>
      </c>
      <c r="Q13">
        <v>78817.969584082079</v>
      </c>
      <c r="R13">
        <v>68241.106568927818</v>
      </c>
    </row>
    <row r="14" spans="2:18">
      <c r="G14" t="s">
        <v>14</v>
      </c>
      <c r="I14">
        <v>2024</v>
      </c>
      <c r="J14" t="s">
        <v>13</v>
      </c>
      <c r="K14">
        <v>1</v>
      </c>
      <c r="L14">
        <v>255866.11723107222</v>
      </c>
      <c r="M14">
        <v>36366.757779035644</v>
      </c>
      <c r="N14">
        <v>59345.753078975744</v>
      </c>
      <c r="O14">
        <v>20681.095769946092</v>
      </c>
      <c r="P14">
        <v>150462.46487699909</v>
      </c>
      <c r="Q14">
        <v>77429.223293276431</v>
      </c>
      <c r="R14">
        <v>67038.72107069481</v>
      </c>
    </row>
    <row r="15" spans="2:18">
      <c r="G15" t="s">
        <v>14</v>
      </c>
      <c r="I15">
        <v>2025</v>
      </c>
      <c r="J15" t="s">
        <v>13</v>
      </c>
      <c r="K15">
        <v>1</v>
      </c>
      <c r="L15">
        <v>250665.68275191679</v>
      </c>
      <c r="M15">
        <v>35627.609731236902</v>
      </c>
      <c r="N15">
        <v>58139.560935040434</v>
      </c>
      <c r="O15">
        <v>20260.756083423181</v>
      </c>
      <c r="P15">
        <v>147404.34136055707</v>
      </c>
      <c r="Q15">
        <v>75855.487751946697</v>
      </c>
      <c r="R15">
        <v>65676.170685879013</v>
      </c>
    </row>
    <row r="16" spans="2:18">
      <c r="G16" t="s">
        <v>14</v>
      </c>
      <c r="I16">
        <v>2026</v>
      </c>
      <c r="J16" t="s">
        <v>13</v>
      </c>
      <c r="K16">
        <v>1</v>
      </c>
      <c r="L16">
        <v>248873.41671831391</v>
      </c>
      <c r="M16">
        <v>35372.871411740052</v>
      </c>
      <c r="N16">
        <v>57723.861589487875</v>
      </c>
      <c r="O16">
        <v>20115.891159973045</v>
      </c>
      <c r="P16">
        <v>146350.39655516623</v>
      </c>
      <c r="Q16">
        <v>75313.119077193769</v>
      </c>
      <c r="R16">
        <v>65206.584388125186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247386.50978246488</v>
      </c>
      <c r="M17">
        <v>35161.534385324958</v>
      </c>
      <c r="N17">
        <v>57378.987430997317</v>
      </c>
      <c r="O17">
        <v>19995.707741105121</v>
      </c>
      <c r="P17">
        <v>145476.01863818511</v>
      </c>
      <c r="Q17">
        <v>74863.15700172208</v>
      </c>
      <c r="R17">
        <v>64817.004320200671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244181.12007437862</v>
      </c>
      <c r="M18">
        <v>34705.946000419295</v>
      </c>
      <c r="N18">
        <v>56635.527264420489</v>
      </c>
      <c r="O18">
        <v>19736.62313760108</v>
      </c>
      <c r="P18">
        <v>143591.08427646002</v>
      </c>
      <c r="Q18">
        <v>73893.154259134477</v>
      </c>
      <c r="R18">
        <v>63977.169687586109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239842.79040790658</v>
      </c>
      <c r="M19">
        <v>34089.330616352207</v>
      </c>
      <c r="N19">
        <v>55629.292269541773</v>
      </c>
      <c r="O19">
        <v>19385.965487870621</v>
      </c>
      <c r="P19">
        <v>141039.92282479783</v>
      </c>
      <c r="Q19">
        <v>72580.305570530094</v>
      </c>
      <c r="R19">
        <v>62840.496823000889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234918.17217726869</v>
      </c>
      <c r="M20">
        <v>33389.384877987432</v>
      </c>
      <c r="N20">
        <v>54487.073125067393</v>
      </c>
      <c r="O20">
        <v>18987.919422371968</v>
      </c>
      <c r="P20">
        <v>138143.99347870622</v>
      </c>
      <c r="Q20">
        <v>71090.036484725977</v>
      </c>
      <c r="R20">
        <v>61550.212233872415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232817.67986106619</v>
      </c>
      <c r="M21">
        <v>33090.837746750534</v>
      </c>
      <c r="N21">
        <v>53999.883575741238</v>
      </c>
      <c r="O21">
        <v>18818.141246091644</v>
      </c>
      <c r="P21">
        <v>136908.79573243487</v>
      </c>
      <c r="Q21">
        <v>70454.393554207854</v>
      </c>
      <c r="R21">
        <v>60999.868483707694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230277.39059673558</v>
      </c>
      <c r="M22">
        <v>32729.781404612168</v>
      </c>
      <c r="N22">
        <v>53410.687237196769</v>
      </c>
      <c r="O22">
        <v>18612.815249326144</v>
      </c>
      <c r="P22">
        <v>135414.97471248877</v>
      </c>
      <c r="Q22">
        <v>69685.660957622036</v>
      </c>
      <c r="R22">
        <v>60334.294842018564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228383.71736174004</v>
      </c>
      <c r="M23">
        <v>32460.629878825996</v>
      </c>
      <c r="N23">
        <v>52971.467439622633</v>
      </c>
      <c r="O23">
        <v>18459.75380471698</v>
      </c>
      <c r="P23">
        <v>134301.39724591194</v>
      </c>
      <c r="Q23">
        <v>69112.60482442347</v>
      </c>
      <c r="R23">
        <v>59838.139144758898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224426.85497298592</v>
      </c>
      <c r="M24">
        <v>31898.233194129985</v>
      </c>
      <c r="N24">
        <v>52053.710212398924</v>
      </c>
      <c r="O24">
        <v>18139.929316442049</v>
      </c>
      <c r="P24">
        <v>131974.55821527404</v>
      </c>
      <c r="Q24">
        <v>67915.194300688818</v>
      </c>
      <c r="R24">
        <v>58801.413388080255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223264.19502761308</v>
      </c>
      <c r="M25">
        <v>31732.982034381559</v>
      </c>
      <c r="N25">
        <v>51784.042111051218</v>
      </c>
      <c r="O25">
        <v>18045.954069002695</v>
      </c>
      <c r="P25">
        <v>131290.85424115005</v>
      </c>
      <c r="Q25">
        <v>67563.354606169509</v>
      </c>
      <c r="R25">
        <v>58496.78831063192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221906.73705431272</v>
      </c>
      <c r="M26">
        <v>31540.043845283024</v>
      </c>
      <c r="N26">
        <v>51469.192428840972</v>
      </c>
      <c r="O26">
        <v>17936.233725202157</v>
      </c>
      <c r="P26">
        <v>130492.59898625338</v>
      </c>
      <c r="Q26">
        <v>67152.565879380054</v>
      </c>
      <c r="R26">
        <v>58141.124780727761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220954.78819684044</v>
      </c>
      <c r="M27">
        <v>31404.741469601689</v>
      </c>
      <c r="N27">
        <v>51248.396793800552</v>
      </c>
      <c r="O27">
        <v>17859.289791778978</v>
      </c>
      <c r="P27">
        <v>129932.80399236301</v>
      </c>
      <c r="Q27">
        <v>66864.490766322269</v>
      </c>
      <c r="R27">
        <v>57891.7074892932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220122.73636250378</v>
      </c>
      <c r="M28">
        <v>31286.480295178204</v>
      </c>
      <c r="N28">
        <v>51055.41015202157</v>
      </c>
      <c r="O28">
        <v>17792.036871159031</v>
      </c>
      <c r="P28">
        <v>129443.51462785267</v>
      </c>
      <c r="Q28">
        <v>66612.698430667879</v>
      </c>
      <c r="R28">
        <v>57673.704060616947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219316.00648277931</v>
      </c>
      <c r="M29">
        <v>31171.818180293507</v>
      </c>
      <c r="N29">
        <v>50868.296700808627</v>
      </c>
      <c r="O29">
        <v>17726.830668463612</v>
      </c>
      <c r="P29">
        <v>128969.11587780772</v>
      </c>
      <c r="Q29">
        <v>66368.568927822707</v>
      </c>
      <c r="R29">
        <v>57462.335162024552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218713.87615092847</v>
      </c>
      <c r="M30">
        <v>31086.236204192883</v>
      </c>
      <c r="N30">
        <v>50728.638201347712</v>
      </c>
      <c r="O30">
        <v>17678.161797439356</v>
      </c>
      <c r="P30">
        <v>128615.03220745733</v>
      </c>
      <c r="Q30">
        <v>66186.354555630431</v>
      </c>
      <c r="R30">
        <v>57304.572783003896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217608.67203730159</v>
      </c>
      <c r="M31">
        <v>30929.151355555565</v>
      </c>
      <c r="N31">
        <v>50472.296442857143</v>
      </c>
      <c r="O31">
        <v>17588.830578571429</v>
      </c>
      <c r="P31">
        <v>127965.11522380952</v>
      </c>
      <c r="Q31">
        <v>65851.901924603182</v>
      </c>
      <c r="R31">
        <v>57015.001537301585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216936.62820789163</v>
      </c>
      <c r="M32">
        <v>30833.632435639414</v>
      </c>
      <c r="N32">
        <v>50316.422161455528</v>
      </c>
      <c r="O32">
        <v>17534.510753234499</v>
      </c>
      <c r="P32">
        <v>127569.91881338724</v>
      </c>
      <c r="Q32">
        <v>65648.53059785864</v>
      </c>
      <c r="R32">
        <v>56838.921330533092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215956.37397270146</v>
      </c>
      <c r="M33">
        <v>30694.306960587011</v>
      </c>
      <c r="N33">
        <v>50089.061358760118</v>
      </c>
      <c r="O33">
        <v>17455.278958355797</v>
      </c>
      <c r="P33">
        <v>126993.47879847261</v>
      </c>
      <c r="Q33">
        <v>65351.88981993113</v>
      </c>
      <c r="R33">
        <v>56582.087831191973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215156.04149245282</v>
      </c>
      <c r="M34">
        <v>30580.554120754721</v>
      </c>
      <c r="N34">
        <v>49903.431724528302</v>
      </c>
      <c r="O34">
        <v>17390.589843396225</v>
      </c>
      <c r="P34">
        <v>126522.84204905659</v>
      </c>
      <c r="Q34">
        <v>65109.696273584908</v>
      </c>
      <c r="R34">
        <v>56372.395096226413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214626.50538625344</v>
      </c>
      <c r="M35">
        <v>30505.290105660388</v>
      </c>
      <c r="N35">
        <v>49780.610776819405</v>
      </c>
      <c r="O35">
        <v>17347.788604043126</v>
      </c>
      <c r="P35">
        <v>126211.4475250674</v>
      </c>
      <c r="Q35">
        <v>64949.450087601086</v>
      </c>
      <c r="R35">
        <v>56233.652914555263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214874.04275676847</v>
      </c>
      <c r="M36">
        <v>30540.473082180295</v>
      </c>
      <c r="N36">
        <v>49838.024754986523</v>
      </c>
      <c r="O36">
        <v>17367.796505525603</v>
      </c>
      <c r="P36">
        <v>126357.01225759208</v>
      </c>
      <c r="Q36">
        <v>65024.358897499253</v>
      </c>
      <c r="R36">
        <v>56298.509445447737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215207.47797710396</v>
      </c>
      <c r="M37">
        <v>30587.864890146753</v>
      </c>
      <c r="N37">
        <v>49915.361936118599</v>
      </c>
      <c r="O37">
        <v>17394.747341374663</v>
      </c>
      <c r="P37">
        <v>126553.08935318959</v>
      </c>
      <c r="Q37">
        <v>65125.261785339921</v>
      </c>
      <c r="R37">
        <v>56385.871816726562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215665.20296067689</v>
      </c>
      <c r="M38">
        <v>30652.922248218034</v>
      </c>
      <c r="N38">
        <v>50021.526965498655</v>
      </c>
      <c r="O38">
        <v>17431.74424555256</v>
      </c>
      <c r="P38">
        <v>126822.25523575921</v>
      </c>
      <c r="Q38">
        <v>65263.776764749928</v>
      </c>
      <c r="R38">
        <v>56505.798979544772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216425.49042079967</v>
      </c>
      <c r="M39">
        <v>30760.983410062898</v>
      </c>
      <c r="N39">
        <v>50197.868531805936</v>
      </c>
      <c r="O39">
        <v>17493.196609568731</v>
      </c>
      <c r="P39">
        <v>127269.34344932614</v>
      </c>
      <c r="Q39">
        <v>65493.852040655896</v>
      </c>
      <c r="R39">
        <v>56704.999637780769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217231.37334507337</v>
      </c>
      <c r="M40">
        <v>30875.525145492669</v>
      </c>
      <c r="N40">
        <v>50384.785539622637</v>
      </c>
      <c r="O40">
        <v>17558.334354716979</v>
      </c>
      <c r="P40">
        <v>127743.24414591194</v>
      </c>
      <c r="Q40">
        <v>65737.725241090156</v>
      </c>
      <c r="R40">
        <v>56916.14662809224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39" zoomScale="72" workbookViewId="0">
      <selection activeCell="T41" sqref="T4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35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35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35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35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35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35</v>
      </c>
      <c r="V45" s="16">
        <v>73.773412519999994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35</v>
      </c>
      <c r="V46" s="16">
        <v>72.376670939999997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35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35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35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35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35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35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35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35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35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35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35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35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35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35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35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35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35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35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35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35</v>
      </c>
      <c r="V67" s="16">
        <v>63.89708761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B37" zoomScale="72" workbookViewId="0">
      <selection activeCell="X38" sqref="X38:X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45762.034421159027</v>
      </c>
      <c r="G40" s="6">
        <f t="shared" ref="G40:G67" si="2">G39*V40/V39</f>
        <v>6504.2485471698119</v>
      </c>
      <c r="H40" s="6">
        <f t="shared" ref="H40:H67" si="3">H39*V40/V39</f>
        <v>10614.07592587601</v>
      </c>
      <c r="I40" s="6">
        <f t="shared" ref="I40:I67" si="4">I39*V40/V39</f>
        <v>3698.8446408355799</v>
      </c>
      <c r="J40" s="6">
        <f t="shared" ref="J40:J67" si="5">J39*V40/V39</f>
        <v>26910.43492318059</v>
      </c>
      <c r="K40" s="6">
        <f t="shared" ref="K40:K67" si="6">K39*V40/V39</f>
        <v>13848.331384770891</v>
      </c>
      <c r="L40" s="6">
        <f t="shared" ref="L40:L67" si="7">L39*V40/V39</f>
        <v>11989.974657008086</v>
      </c>
      <c r="S40" s="6" t="s">
        <v>34</v>
      </c>
      <c r="V40" s="6">
        <f t="shared" si="0"/>
        <v>238.655889</v>
      </c>
      <c r="W40" s="16">
        <v>192.62908419999999</v>
      </c>
      <c r="X40" s="16">
        <v>46.026804800000001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44955.823930105573</v>
      </c>
      <c r="G41" s="6">
        <f t="shared" si="2"/>
        <v>6389.6602540251579</v>
      </c>
      <c r="H41" s="6">
        <f t="shared" si="3"/>
        <v>10427.082942008086</v>
      </c>
      <c r="I41" s="6">
        <f t="shared" si="4"/>
        <v>3633.6804191846363</v>
      </c>
      <c r="J41" s="6">
        <f t="shared" si="5"/>
        <v>26436.341600444743</v>
      </c>
      <c r="K41" s="6">
        <f t="shared" si="6"/>
        <v>13604.359057333784</v>
      </c>
      <c r="L41" s="6">
        <f t="shared" si="7"/>
        <v>11778.741841898025</v>
      </c>
      <c r="S41" s="6" t="s">
        <v>34</v>
      </c>
      <c r="V41" s="6">
        <f t="shared" si="0"/>
        <v>234.45138009000001</v>
      </c>
      <c r="W41" s="16">
        <v>188.03230640000001</v>
      </c>
      <c r="X41" s="16">
        <v>46.419073689999998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44871.316722843665</v>
      </c>
      <c r="G42" s="6">
        <f t="shared" si="2"/>
        <v>6377.6490773584919</v>
      </c>
      <c r="H42" s="6">
        <f t="shared" si="3"/>
        <v>10407.482285579516</v>
      </c>
      <c r="I42" s="6">
        <f t="shared" si="4"/>
        <v>3626.849887398922</v>
      </c>
      <c r="J42" s="6">
        <f t="shared" si="5"/>
        <v>26386.647006873314</v>
      </c>
      <c r="K42" s="6">
        <f t="shared" si="6"/>
        <v>13578.785810309975</v>
      </c>
      <c r="L42" s="6">
        <f t="shared" si="7"/>
        <v>11756.600359636119</v>
      </c>
      <c r="S42" s="6" t="s">
        <v>34</v>
      </c>
      <c r="V42" s="6">
        <f t="shared" si="0"/>
        <v>234.01066230000001</v>
      </c>
      <c r="W42" s="16">
        <v>187.38063410000001</v>
      </c>
      <c r="X42" s="16">
        <v>46.630028199999998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44757.312563392479</v>
      </c>
      <c r="G43" s="6">
        <f t="shared" si="2"/>
        <v>6361.4454404821818</v>
      </c>
      <c r="H43" s="6">
        <f t="shared" si="3"/>
        <v>10381.0400869407</v>
      </c>
      <c r="I43" s="6">
        <f t="shared" si="4"/>
        <v>3617.6351818126682</v>
      </c>
      <c r="J43" s="6">
        <f t="shared" si="5"/>
        <v>26319.606685071874</v>
      </c>
      <c r="K43" s="6">
        <f t="shared" si="6"/>
        <v>13544.286308718931</v>
      </c>
      <c r="L43" s="6">
        <f t="shared" si="7"/>
        <v>11726.730468581161</v>
      </c>
      <c r="S43" s="6" t="s">
        <v>34</v>
      </c>
      <c r="V43" s="6">
        <f t="shared" si="0"/>
        <v>233.41611347</v>
      </c>
      <c r="W43" s="16">
        <v>186.5061886</v>
      </c>
      <c r="X43" s="16">
        <v>46.909924869999998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44189.498751413586</v>
      </c>
      <c r="G44" s="6">
        <f t="shared" si="2"/>
        <v>6280.7409392872132</v>
      </c>
      <c r="H44" s="6">
        <f t="shared" si="3"/>
        <v>10249.340983342316</v>
      </c>
      <c r="I44" s="6">
        <f t="shared" si="4"/>
        <v>3571.7400396495955</v>
      </c>
      <c r="J44" s="6">
        <f t="shared" si="5"/>
        <v>25985.70289716082</v>
      </c>
      <c r="K44" s="6">
        <f t="shared" si="6"/>
        <v>13372.456670185686</v>
      </c>
      <c r="L44" s="6">
        <f t="shared" si="7"/>
        <v>11577.959258960766</v>
      </c>
      <c r="S44" s="6" t="s">
        <v>34</v>
      </c>
      <c r="V44" s="6">
        <f t="shared" si="0"/>
        <v>230.45487907999998</v>
      </c>
      <c r="W44" s="16">
        <v>183.29878819999999</v>
      </c>
      <c r="X44" s="16">
        <v>47.156090880000001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43652.892473185821</v>
      </c>
      <c r="G45" s="6">
        <f t="shared" si="2"/>
        <v>6204.4720266457043</v>
      </c>
      <c r="H45" s="6">
        <f t="shared" si="3"/>
        <v>10124.880175350401</v>
      </c>
      <c r="I45" s="6">
        <f t="shared" si="4"/>
        <v>3528.3673338342314</v>
      </c>
      <c r="J45" s="6">
        <f t="shared" si="5"/>
        <v>25670.150747605567</v>
      </c>
      <c r="K45" s="6">
        <f t="shared" si="6"/>
        <v>13210.070935852802</v>
      </c>
      <c r="L45" s="6">
        <f t="shared" si="7"/>
        <v>11437.364642525456</v>
      </c>
      <c r="S45" s="6" t="s">
        <v>34</v>
      </c>
      <c r="V45" s="6">
        <f t="shared" si="0"/>
        <v>227.65639666999999</v>
      </c>
      <c r="W45" s="16">
        <v>180.58102299999999</v>
      </c>
      <c r="X45" s="16">
        <v>47.075373669999998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42930.553637245423</v>
      </c>
      <c r="G46" s="6">
        <f t="shared" si="2"/>
        <v>6101.8045778826017</v>
      </c>
      <c r="H46" s="6">
        <f t="shared" si="3"/>
        <v>9957.3404375336904</v>
      </c>
      <c r="I46" s="6">
        <f t="shared" si="4"/>
        <v>3469.9822736859837</v>
      </c>
      <c r="J46" s="6">
        <f t="shared" si="5"/>
        <v>25245.378281019763</v>
      </c>
      <c r="K46" s="6">
        <f t="shared" si="6"/>
        <v>12991.479527085208</v>
      </c>
      <c r="L46" s="6">
        <f t="shared" si="7"/>
        <v>11248.106790547317</v>
      </c>
      <c r="S46" s="6" t="s">
        <v>34</v>
      </c>
      <c r="V46" s="6">
        <f t="shared" si="0"/>
        <v>223.88929105</v>
      </c>
      <c r="W46" s="16">
        <v>176.80892850000001</v>
      </c>
      <c r="X46" s="16">
        <v>47.080362549999997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42441.480073172344</v>
      </c>
      <c r="G47" s="6">
        <f t="shared" si="2"/>
        <v>6032.2915840041951</v>
      </c>
      <c r="H47" s="6">
        <f t="shared" si="3"/>
        <v>9843.9043980727747</v>
      </c>
      <c r="I47" s="6">
        <f t="shared" si="4"/>
        <v>3430.4515326617247</v>
      </c>
      <c r="J47" s="6">
        <f t="shared" si="5"/>
        <v>24957.777817336024</v>
      </c>
      <c r="K47" s="6">
        <f t="shared" si="6"/>
        <v>12843.47796044849</v>
      </c>
      <c r="L47" s="6">
        <f t="shared" si="7"/>
        <v>11119.96607930443</v>
      </c>
      <c r="S47" s="6" t="s">
        <v>34</v>
      </c>
      <c r="V47" s="6">
        <f t="shared" si="0"/>
        <v>221.33869888999999</v>
      </c>
      <c r="W47" s="16">
        <v>174.3626045</v>
      </c>
      <c r="X47" s="16">
        <v>46.97609439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41767.835829686279</v>
      </c>
      <c r="G48" s="6">
        <f t="shared" si="2"/>
        <v>5936.5451940670882</v>
      </c>
      <c r="H48" s="6">
        <f t="shared" si="3"/>
        <v>9687.6589155929905</v>
      </c>
      <c r="I48" s="6">
        <f t="shared" si="4"/>
        <v>3376.0023493733156</v>
      </c>
      <c r="J48" s="6">
        <f t="shared" si="5"/>
        <v>24561.640280947886</v>
      </c>
      <c r="K48" s="6">
        <f t="shared" si="6"/>
        <v>12639.622322532949</v>
      </c>
      <c r="L48" s="6">
        <f t="shared" si="7"/>
        <v>10943.466552799489</v>
      </c>
      <c r="S48" s="6" t="s">
        <v>34</v>
      </c>
      <c r="V48" s="6">
        <f t="shared" si="0"/>
        <v>217.82554289000001</v>
      </c>
      <c r="W48" s="16">
        <v>170.80996350000001</v>
      </c>
      <c r="X48" s="16">
        <v>47.015579389999999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41232.534852277626</v>
      </c>
      <c r="G49" s="6">
        <f t="shared" si="2"/>
        <v>5860.4618064150964</v>
      </c>
      <c r="H49" s="6">
        <f t="shared" si="3"/>
        <v>9563.5008599191369</v>
      </c>
      <c r="I49" s="6">
        <f t="shared" si="4"/>
        <v>3332.7351481536389</v>
      </c>
      <c r="J49" s="6">
        <f t="shared" si="5"/>
        <v>24246.85571555256</v>
      </c>
      <c r="K49" s="6">
        <f t="shared" si="6"/>
        <v>12477.631593328846</v>
      </c>
      <c r="L49" s="6">
        <f t="shared" si="7"/>
        <v>10803.213934353098</v>
      </c>
      <c r="S49" s="6" t="s">
        <v>34</v>
      </c>
      <c r="V49" s="6">
        <f t="shared" si="0"/>
        <v>215.03386782000001</v>
      </c>
      <c r="W49" s="16">
        <v>167.9885769</v>
      </c>
      <c r="X49" s="16">
        <v>47.045290919999999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40879.190813712186</v>
      </c>
      <c r="G50" s="6">
        <f t="shared" si="2"/>
        <v>5810.2403187002119</v>
      </c>
      <c r="H50" s="6">
        <f t="shared" si="3"/>
        <v>9481.546014582209</v>
      </c>
      <c r="I50" s="6">
        <f t="shared" si="4"/>
        <v>3304.1751262938001</v>
      </c>
      <c r="J50" s="6">
        <f t="shared" si="5"/>
        <v>24039.071208688227</v>
      </c>
      <c r="K50" s="6">
        <f t="shared" si="6"/>
        <v>12370.703975254572</v>
      </c>
      <c r="L50" s="6">
        <f t="shared" si="7"/>
        <v>10710.635312768791</v>
      </c>
      <c r="S50" s="6" t="s">
        <v>34</v>
      </c>
      <c r="V50" s="6">
        <f t="shared" si="0"/>
        <v>213.19112554</v>
      </c>
      <c r="W50" s="16">
        <v>166.12023500000001</v>
      </c>
      <c r="X50" s="16">
        <v>47.070890540000001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39723.924177744833</v>
      </c>
      <c r="G51" s="6">
        <f t="shared" si="2"/>
        <v>5646.0399846540904</v>
      </c>
      <c r="H51" s="6">
        <f t="shared" si="3"/>
        <v>9213.5927222102437</v>
      </c>
      <c r="I51" s="6">
        <f t="shared" si="4"/>
        <v>3210.7974638005394</v>
      </c>
      <c r="J51" s="6">
        <f t="shared" si="5"/>
        <v>23359.714881563345</v>
      </c>
      <c r="K51" s="6">
        <f t="shared" si="6"/>
        <v>12021.101615678353</v>
      </c>
      <c r="L51" s="6">
        <f t="shared" si="7"/>
        <v>10407.947334348606</v>
      </c>
      <c r="S51" s="6" t="s">
        <v>34</v>
      </c>
      <c r="V51" s="6">
        <f t="shared" si="0"/>
        <v>207.16623636000003</v>
      </c>
      <c r="W51" s="16">
        <v>160.09813070000001</v>
      </c>
      <c r="X51" s="16">
        <v>47.068105660000001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39599.769630168463</v>
      </c>
      <c r="G52" s="6">
        <f t="shared" si="2"/>
        <v>5628.3936530188703</v>
      </c>
      <c r="H52" s="6">
        <f t="shared" si="3"/>
        <v>9184.7962359703506</v>
      </c>
      <c r="I52" s="6">
        <f t="shared" si="4"/>
        <v>3200.7623246563339</v>
      </c>
      <c r="J52" s="6">
        <f t="shared" si="5"/>
        <v>23286.705608369277</v>
      </c>
      <c r="K52" s="6">
        <f t="shared" si="6"/>
        <v>11983.530442553914</v>
      </c>
      <c r="L52" s="6">
        <f t="shared" si="7"/>
        <v>10375.417970262801</v>
      </c>
      <c r="S52" s="6" t="s">
        <v>34</v>
      </c>
      <c r="V52" s="6">
        <f t="shared" si="0"/>
        <v>206.51875173000002</v>
      </c>
      <c r="W52" s="16">
        <v>159.3244899</v>
      </c>
      <c r="X52" s="16">
        <v>47.194261830000002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39380.006394775381</v>
      </c>
      <c r="G53" s="6">
        <f t="shared" si="2"/>
        <v>5597.1582693081773</v>
      </c>
      <c r="H53" s="6">
        <f t="shared" si="3"/>
        <v>9133.824208706199</v>
      </c>
      <c r="I53" s="6">
        <f t="shared" si="4"/>
        <v>3182.9993454582209</v>
      </c>
      <c r="J53" s="6">
        <f t="shared" si="5"/>
        <v>23157.473498840973</v>
      </c>
      <c r="K53" s="6">
        <f t="shared" si="6"/>
        <v>11917.026534928127</v>
      </c>
      <c r="L53" s="6">
        <f t="shared" si="7"/>
        <v>10317.838457982925</v>
      </c>
      <c r="S53" s="6" t="s">
        <v>34</v>
      </c>
      <c r="V53" s="6">
        <f t="shared" si="0"/>
        <v>205.37265342000001</v>
      </c>
      <c r="W53" s="16">
        <v>158.0382371</v>
      </c>
      <c r="X53" s="16">
        <v>47.334416320000003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39175.341573615602</v>
      </c>
      <c r="G54" s="6">
        <f t="shared" si="2"/>
        <v>5568.0688531027263</v>
      </c>
      <c r="H54" s="6">
        <f t="shared" si="3"/>
        <v>9086.3541174258753</v>
      </c>
      <c r="I54" s="6">
        <f t="shared" si="4"/>
        <v>3166.4567378908355</v>
      </c>
      <c r="J54" s="6">
        <f t="shared" si="5"/>
        <v>23037.120035089851</v>
      </c>
      <c r="K54" s="6">
        <f t="shared" si="6"/>
        <v>11855.091651523664</v>
      </c>
      <c r="L54" s="6">
        <f t="shared" si="7"/>
        <v>10264.214836351448</v>
      </c>
      <c r="S54" s="6" t="s">
        <v>34</v>
      </c>
      <c r="V54" s="6">
        <f t="shared" si="0"/>
        <v>204.30529561</v>
      </c>
      <c r="W54" s="16">
        <v>156.7902167</v>
      </c>
      <c r="X54" s="16">
        <v>47.51507891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39011.419746708598</v>
      </c>
      <c r="G55" s="6">
        <f t="shared" si="2"/>
        <v>5544.7703193291409</v>
      </c>
      <c r="H55" s="6">
        <f t="shared" si="3"/>
        <v>9048.3339826415086</v>
      </c>
      <c r="I55" s="6">
        <f t="shared" si="4"/>
        <v>3153.2072969811325</v>
      </c>
      <c r="J55" s="6">
        <f t="shared" si="5"/>
        <v>22940.72555194969</v>
      </c>
      <c r="K55" s="6">
        <f t="shared" si="6"/>
        <v>11805.486256813421</v>
      </c>
      <c r="L55" s="6">
        <f t="shared" si="7"/>
        <v>10221.266165576515</v>
      </c>
      <c r="S55" s="6" t="s">
        <v>34</v>
      </c>
      <c r="V55" s="6">
        <f t="shared" si="0"/>
        <v>203.45041864000001</v>
      </c>
      <c r="W55" s="16">
        <v>155.78337160000001</v>
      </c>
      <c r="X55" s="16">
        <v>47.66704704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38941.581656371673</v>
      </c>
      <c r="G56" s="6">
        <f t="shared" si="2"/>
        <v>5534.8440932914045</v>
      </c>
      <c r="H56" s="6">
        <f t="shared" si="3"/>
        <v>9032.1356907008085</v>
      </c>
      <c r="I56" s="6">
        <f t="shared" si="4"/>
        <v>3147.5624376684636</v>
      </c>
      <c r="J56" s="6">
        <f t="shared" si="5"/>
        <v>22899.657155211145</v>
      </c>
      <c r="K56" s="6">
        <f t="shared" si="6"/>
        <v>11784.352121705604</v>
      </c>
      <c r="L56" s="6">
        <f t="shared" si="7"/>
        <v>10202.968095050908</v>
      </c>
      <c r="S56" s="6" t="s">
        <v>34</v>
      </c>
      <c r="V56" s="6">
        <f t="shared" si="0"/>
        <v>203.08620250000001</v>
      </c>
      <c r="W56" s="16">
        <v>155.2255208</v>
      </c>
      <c r="X56" s="16">
        <v>47.860681700000001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38906.515351785718</v>
      </c>
      <c r="G57" s="6">
        <f t="shared" si="2"/>
        <v>5529.8600499999993</v>
      </c>
      <c r="H57" s="6">
        <f t="shared" si="3"/>
        <v>9024.0023892857134</v>
      </c>
      <c r="I57" s="6">
        <f t="shared" si="4"/>
        <v>3144.7281053571423</v>
      </c>
      <c r="J57" s="6">
        <f t="shared" si="5"/>
        <v>22879.036360714286</v>
      </c>
      <c r="K57" s="6">
        <f t="shared" si="6"/>
        <v>11773.74049107143</v>
      </c>
      <c r="L57" s="6">
        <f t="shared" si="7"/>
        <v>10193.780476785709</v>
      </c>
      <c r="S57" s="6" t="s">
        <v>34</v>
      </c>
      <c r="V57" s="6">
        <f t="shared" si="0"/>
        <v>202.90332645000001</v>
      </c>
      <c r="W57" s="16">
        <v>154.80977300000001</v>
      </c>
      <c r="X57" s="16">
        <v>48.093553450000002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38820.868601150789</v>
      </c>
      <c r="G58" s="6">
        <f t="shared" si="2"/>
        <v>5517.6869077777756</v>
      </c>
      <c r="H58" s="6">
        <f t="shared" si="3"/>
        <v>9004.1374264285696</v>
      </c>
      <c r="I58" s="6">
        <f t="shared" si="4"/>
        <v>3137.8054667857136</v>
      </c>
      <c r="J58" s="6">
        <f t="shared" si="5"/>
        <v>22828.67165690476</v>
      </c>
      <c r="K58" s="6">
        <f t="shared" si="6"/>
        <v>11747.822399801586</v>
      </c>
      <c r="L58" s="6">
        <f t="shared" si="7"/>
        <v>10171.340426150786</v>
      </c>
      <c r="S58" s="6" t="s">
        <v>34</v>
      </c>
      <c r="V58" s="6">
        <f t="shared" si="0"/>
        <v>202.45666576999997</v>
      </c>
      <c r="W58" s="16">
        <v>154.13951599999999</v>
      </c>
      <c r="X58" s="16">
        <v>48.31714977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38714.572328805778</v>
      </c>
      <c r="G59" s="6">
        <f t="shared" si="2"/>
        <v>5502.5788081551345</v>
      </c>
      <c r="H59" s="6">
        <f t="shared" si="3"/>
        <v>8979.4830001212922</v>
      </c>
      <c r="I59" s="6">
        <f t="shared" si="4"/>
        <v>3129.2137727695413</v>
      </c>
      <c r="J59" s="6">
        <f t="shared" si="5"/>
        <v>22766.163970004494</v>
      </c>
      <c r="K59" s="6">
        <f t="shared" si="6"/>
        <v>11715.655429451182</v>
      </c>
      <c r="L59" s="6">
        <f t="shared" si="7"/>
        <v>10143.490055692566</v>
      </c>
      <c r="S59" s="6" t="s">
        <v>34</v>
      </c>
      <c r="V59" s="6">
        <f t="shared" si="0"/>
        <v>201.90231473</v>
      </c>
      <c r="W59" s="16">
        <v>153.34935229999999</v>
      </c>
      <c r="X59" s="16">
        <v>48.552962430000001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38550.445280585503</v>
      </c>
      <c r="G60" s="6">
        <f t="shared" si="2"/>
        <v>5479.2511058700193</v>
      </c>
      <c r="H60" s="6">
        <f t="shared" si="3"/>
        <v>8941.4152661725057</v>
      </c>
      <c r="I60" s="6">
        <f t="shared" si="4"/>
        <v>3115.9477442722368</v>
      </c>
      <c r="J60" s="6">
        <f t="shared" si="5"/>
        <v>22669.648806154539</v>
      </c>
      <c r="K60" s="6">
        <f t="shared" si="6"/>
        <v>11665.987931454029</v>
      </c>
      <c r="L60" s="6">
        <f t="shared" si="7"/>
        <v>10100.487615491158</v>
      </c>
      <c r="S60" s="6" t="s">
        <v>34</v>
      </c>
      <c r="V60" s="6">
        <f t="shared" si="0"/>
        <v>201.0463675</v>
      </c>
      <c r="W60" s="16">
        <v>152.22904410000001</v>
      </c>
      <c r="X60" s="16">
        <v>48.817323399999999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38471.335722136864</v>
      </c>
      <c r="G61" s="6">
        <f t="shared" si="2"/>
        <v>5468.0071077148832</v>
      </c>
      <c r="H61" s="6">
        <f t="shared" si="3"/>
        <v>8923.066543908355</v>
      </c>
      <c r="I61" s="6">
        <f t="shared" si="4"/>
        <v>3109.5534925741235</v>
      </c>
      <c r="J61" s="6">
        <f t="shared" si="5"/>
        <v>22623.128308292904</v>
      </c>
      <c r="K61" s="6">
        <f t="shared" si="6"/>
        <v>11642.048100217133</v>
      </c>
      <c r="L61" s="6">
        <f t="shared" si="7"/>
        <v>10079.760355155729</v>
      </c>
      <c r="S61" s="6" t="s">
        <v>34</v>
      </c>
      <c r="V61" s="6">
        <f t="shared" si="0"/>
        <v>200.63379926000002</v>
      </c>
      <c r="W61" s="16">
        <v>151.52515690000001</v>
      </c>
      <c r="X61" s="16">
        <v>49.108642359999997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38354.661683753358</v>
      </c>
      <c r="G62" s="6">
        <f t="shared" si="2"/>
        <v>5451.4239956603742</v>
      </c>
      <c r="H62" s="6">
        <f t="shared" si="3"/>
        <v>8896.0050918194047</v>
      </c>
      <c r="I62" s="6">
        <f t="shared" si="4"/>
        <v>3100.1229865431255</v>
      </c>
      <c r="J62" s="6">
        <f t="shared" si="5"/>
        <v>22554.51796006738</v>
      </c>
      <c r="K62" s="6">
        <f t="shared" si="6"/>
        <v>11606.740650101077</v>
      </c>
      <c r="L62" s="6">
        <f t="shared" si="7"/>
        <v>10049.190937055249</v>
      </c>
      <c r="S62" s="6" t="s">
        <v>34</v>
      </c>
      <c r="V62" s="6">
        <f t="shared" si="0"/>
        <v>200.02532660999998</v>
      </c>
      <c r="W62" s="16">
        <v>150.58680609999999</v>
      </c>
      <c r="X62" s="16">
        <v>49.438520509999996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38323.299136254114</v>
      </c>
      <c r="G63" s="6">
        <f t="shared" si="2"/>
        <v>5446.966374696015</v>
      </c>
      <c r="H63" s="6">
        <f t="shared" si="3"/>
        <v>8888.7308422237202</v>
      </c>
      <c r="I63" s="6">
        <f t="shared" si="4"/>
        <v>3097.5880207749324</v>
      </c>
      <c r="J63" s="6">
        <f t="shared" si="5"/>
        <v>22536.075165637914</v>
      </c>
      <c r="K63" s="6">
        <f t="shared" si="6"/>
        <v>11597.249836234654</v>
      </c>
      <c r="L63" s="6">
        <f t="shared" si="7"/>
        <v>10040.97372917864</v>
      </c>
      <c r="S63" s="6" t="s">
        <v>34</v>
      </c>
      <c r="V63" s="6">
        <f t="shared" si="0"/>
        <v>199.86176621000001</v>
      </c>
      <c r="W63" s="16">
        <v>150.07171210000001</v>
      </c>
      <c r="X63" s="16">
        <v>49.79005411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38307.673295230597</v>
      </c>
      <c r="G64" s="6">
        <f t="shared" si="2"/>
        <v>5444.7454429769368</v>
      </c>
      <c r="H64" s="6">
        <f t="shared" si="3"/>
        <v>8885.1065745283013</v>
      </c>
      <c r="I64" s="6">
        <f t="shared" si="4"/>
        <v>3096.3250183962259</v>
      </c>
      <c r="J64" s="6">
        <f t="shared" si="5"/>
        <v>22526.886365723269</v>
      </c>
      <c r="K64" s="6">
        <f t="shared" si="6"/>
        <v>11592.521204140463</v>
      </c>
      <c r="L64" s="6">
        <f t="shared" si="7"/>
        <v>10036.879649004186</v>
      </c>
      <c r="S64" s="6" t="s">
        <v>34</v>
      </c>
      <c r="V64" s="6">
        <f t="shared" si="0"/>
        <v>199.78027509999998</v>
      </c>
      <c r="W64" s="16">
        <v>149.62424849999999</v>
      </c>
      <c r="X64" s="16">
        <v>50.156026599999997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38314.118396111859</v>
      </c>
      <c r="G65" s="6">
        <f t="shared" si="2"/>
        <v>5445.6614979245269</v>
      </c>
      <c r="H65" s="6">
        <f t="shared" si="3"/>
        <v>8886.6014554043122</v>
      </c>
      <c r="I65" s="6">
        <f t="shared" si="4"/>
        <v>3096.8459617318058</v>
      </c>
      <c r="J65" s="6">
        <f t="shared" si="5"/>
        <v>22530.676417237199</v>
      </c>
      <c r="K65" s="6">
        <f t="shared" si="6"/>
        <v>11594.471595855797</v>
      </c>
      <c r="L65" s="6">
        <f t="shared" si="7"/>
        <v>10038.568310734496</v>
      </c>
      <c r="S65" s="6" t="s">
        <v>34</v>
      </c>
      <c r="V65" s="6">
        <f t="shared" si="0"/>
        <v>199.81388727000001</v>
      </c>
      <c r="W65" s="16">
        <v>149.26452140000001</v>
      </c>
      <c r="X65" s="16">
        <v>50.549365870000003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38376.166218208295</v>
      </c>
      <c r="G66" s="6">
        <f t="shared" si="2"/>
        <v>5454.4804777148829</v>
      </c>
      <c r="H66" s="6">
        <f t="shared" si="3"/>
        <v>8900.9928674797829</v>
      </c>
      <c r="I66" s="6">
        <f t="shared" si="4"/>
        <v>3101.8611507884093</v>
      </c>
      <c r="J66" s="6">
        <f t="shared" si="5"/>
        <v>22567.163734721475</v>
      </c>
      <c r="K66" s="6">
        <f t="shared" si="6"/>
        <v>11613.248269859991</v>
      </c>
      <c r="L66" s="6">
        <f t="shared" si="7"/>
        <v>10054.825276227159</v>
      </c>
      <c r="S66" s="6" t="s">
        <v>34</v>
      </c>
      <c r="V66" s="6">
        <f t="shared" si="0"/>
        <v>200.13747599000001</v>
      </c>
      <c r="W66" s="16">
        <v>149.1398446</v>
      </c>
      <c r="X66" s="16">
        <v>50.997631390000002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38408.909987636267</v>
      </c>
      <c r="G67" s="6">
        <f t="shared" si="2"/>
        <v>5459.1344144863715</v>
      </c>
      <c r="H67" s="6">
        <f t="shared" si="3"/>
        <v>8908.5874785849046</v>
      </c>
      <c r="I67" s="6">
        <f t="shared" si="4"/>
        <v>3104.5077576886783</v>
      </c>
      <c r="J67" s="6">
        <f t="shared" si="5"/>
        <v>22586.41875883648</v>
      </c>
      <c r="K67" s="6">
        <f t="shared" si="6"/>
        <v>11623.157063810275</v>
      </c>
      <c r="L67" s="6">
        <f t="shared" si="7"/>
        <v>10063.404373957019</v>
      </c>
      <c r="S67" s="6" t="s">
        <v>34</v>
      </c>
      <c r="V67" s="6">
        <f t="shared" si="0"/>
        <v>200.30823967000001</v>
      </c>
      <c r="W67" s="16">
        <v>148.82711990000001</v>
      </c>
      <c r="X67" s="16">
        <v>51.481119769999999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70EE-D05C-4A91-BA72-54DFB206AC1D}">
  <dimension ref="A3:L40"/>
  <sheetViews>
    <sheetView tabSelected="1" workbookViewId="0">
      <selection activeCell="L11" sqref="L11:L40"/>
    </sheetView>
  </sheetViews>
  <sheetFormatPr defaultRowHeight="14.5"/>
  <cols>
    <col min="1" max="10" width="8.7265625" style="6"/>
    <col min="11" max="11" width="11.54296875" style="6" bestFit="1" customWidth="1"/>
    <col min="12" max="16384" width="8.7265625" style="6"/>
  </cols>
  <sheetData>
    <row r="3" spans="1:12">
      <c r="A3" s="6" t="s">
        <v>45</v>
      </c>
    </row>
    <row r="4" spans="1:12">
      <c r="B4" s="17" t="s">
        <v>46</v>
      </c>
    </row>
    <row r="5" spans="1:12">
      <c r="B5" s="6" t="s">
        <v>47</v>
      </c>
    </row>
    <row r="9" spans="1:12">
      <c r="J9" s="6" t="s">
        <v>48</v>
      </c>
    </row>
    <row r="10" spans="1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49</v>
      </c>
    </row>
    <row r="11" spans="1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f>SUM(Sheet1!L11:R11)</f>
        <v>653125.11400000018</v>
      </c>
    </row>
    <row r="12" spans="1:12">
      <c r="G12" s="6" t="s">
        <v>14</v>
      </c>
      <c r="I12" s="6">
        <v>2022</v>
      </c>
      <c r="J12" s="6" t="s">
        <v>13</v>
      </c>
      <c r="K12" s="6">
        <v>1</v>
      </c>
      <c r="L12" s="6">
        <f>SUM(Sheet1!L12:R12)</f>
        <v>672924.49</v>
      </c>
    </row>
    <row r="13" spans="1:12">
      <c r="G13" s="6" t="s">
        <v>14</v>
      </c>
      <c r="I13" s="6">
        <v>2023</v>
      </c>
      <c r="J13" s="6" t="s">
        <v>13</v>
      </c>
      <c r="K13" s="6">
        <v>1</v>
      </c>
      <c r="L13" s="6">
        <f>SUM(Sheet1!L13:R13)</f>
        <v>679156.64630000014</v>
      </c>
    </row>
    <row r="14" spans="1:12">
      <c r="G14" s="6" t="s">
        <v>14</v>
      </c>
      <c r="I14" s="6">
        <v>2024</v>
      </c>
      <c r="J14" s="6" t="s">
        <v>13</v>
      </c>
      <c r="K14" s="6">
        <v>1</v>
      </c>
      <c r="L14" s="6">
        <f>SUM(Sheet1!L14:R14)</f>
        <v>667190.13310000009</v>
      </c>
    </row>
    <row r="15" spans="1:12">
      <c r="G15" s="6" t="s">
        <v>14</v>
      </c>
      <c r="I15" s="6">
        <v>2025</v>
      </c>
      <c r="J15" s="6" t="s">
        <v>13</v>
      </c>
      <c r="K15" s="6">
        <v>1</v>
      </c>
      <c r="L15" s="6">
        <f>SUM(Sheet1!L15:R15)</f>
        <v>653629.60930000013</v>
      </c>
    </row>
    <row r="16" spans="1:12">
      <c r="G16" s="6" t="s">
        <v>14</v>
      </c>
      <c r="I16" s="6">
        <v>2026</v>
      </c>
      <c r="J16" s="6" t="s">
        <v>13</v>
      </c>
      <c r="K16" s="6">
        <v>1</v>
      </c>
      <c r="L16" s="6">
        <f>SUM(Sheet1!L16:R16)</f>
        <v>648956.14090000011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f>SUM(Sheet1!L17:R17)</f>
        <v>645078.91930000007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f>SUM(Sheet1!L18:R18)</f>
        <v>636720.62470000004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f>SUM(Sheet1!L19:R19)</f>
        <v>625408.10399999993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f>SUM(Sheet1!L20:R20)</f>
        <v>612566.79180000001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f>SUM(Sheet1!L21:R21)</f>
        <v>607089.60019999999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f>SUM(Sheet1!L22:R22)</f>
        <v>600465.60499999998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f>SUM(Sheet1!L23:R23)</f>
        <v>595527.70970000001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f>SUM(Sheet1!L24:R24)</f>
        <v>585209.89360000007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f>SUM(Sheet1!L25:R25)</f>
        <v>582178.17040000006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f>SUM(Sheet1!L26:R26)</f>
        <v>578638.49670000002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f>SUM(Sheet1!L27:R27)</f>
        <v>576156.21850000008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f>SUM(Sheet1!L28:R28)</f>
        <v>573986.5808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f>SUM(Sheet1!L29:R29)</f>
        <v>571882.97200000007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f>SUM(Sheet1!L30:R30)</f>
        <v>570312.87190000003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f>SUM(Sheet1!L31:R31)</f>
        <v>567430.96909999999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f>SUM(Sheet1!L32:R32)</f>
        <v>565678.56430000009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f>SUM(Sheet1!L33:R33)</f>
        <v>563122.47770000005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f>SUM(Sheet1!L34:R34)</f>
        <v>561035.55059999996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f>SUM(Sheet1!L35:R35)</f>
        <v>559654.74540000013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f>SUM(Sheet1!L36:R36)</f>
        <v>560300.21769999992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f>SUM(Sheet1!L37:R37)</f>
        <v>561169.67509999999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f>SUM(Sheet1!L38:R38)</f>
        <v>562363.22740000009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f>SUM(Sheet1!L39:R39)</f>
        <v>564345.7341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f>SUM(Sheet1!L40:R40)</f>
        <v>566447.13439999998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5" zoomScale="72" workbookViewId="0">
      <selection activeCell="M60" sqref="M60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5" spans="2:22">
      <c r="V35" s="6" t="s">
        <v>44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0</v>
      </c>
      <c r="G40" s="6">
        <f t="shared" ref="G40:G67" si="1">-V40*M4*1000/SUM(L4:R4)</f>
        <v>0</v>
      </c>
      <c r="H40" s="6">
        <f t="shared" ref="H40:H67" si="2">-V40*N4/SUM(L4:R4)*1000</f>
        <v>0</v>
      </c>
      <c r="I40" s="6">
        <f t="shared" ref="I40:I67" si="3">-V40*O4/SUM(L4:R4)*1000</f>
        <v>0</v>
      </c>
      <c r="J40" s="6">
        <f t="shared" ref="J40:J67" si="4">-V40*P4/SUM(L4:R4)*1000</f>
        <v>0</v>
      </c>
      <c r="K40" s="6">
        <f t="shared" ref="K40:K67" si="5">-V40*Q4/SUM(L4:R4)*1000</f>
        <v>0</v>
      </c>
      <c r="L40" s="6">
        <f t="shared" ref="L40:L67" si="6">-V40*R4/SUM(L4:R4)*1000</f>
        <v>0</v>
      </c>
      <c r="S40" s="6" t="s">
        <v>42</v>
      </c>
      <c r="V40" s="16">
        <v>0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 t="shared" si="3"/>
        <v>0</v>
      </c>
      <c r="J41" s="6">
        <f t="shared" si="4"/>
        <v>0</v>
      </c>
      <c r="K41" s="6">
        <f t="shared" si="5"/>
        <v>0</v>
      </c>
      <c r="L41" s="6">
        <f t="shared" si="6"/>
        <v>0</v>
      </c>
      <c r="S41" s="6" t="s">
        <v>42</v>
      </c>
      <c r="V41" s="16">
        <v>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0</v>
      </c>
      <c r="K42" s="6">
        <f t="shared" si="5"/>
        <v>0</v>
      </c>
      <c r="L42" s="6">
        <f t="shared" si="6"/>
        <v>0</v>
      </c>
      <c r="S42" s="6" t="s">
        <v>42</v>
      </c>
      <c r="V42" s="16">
        <v>0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 t="shared" si="3"/>
        <v>0</v>
      </c>
      <c r="J43" s="6">
        <f t="shared" si="4"/>
        <v>0</v>
      </c>
      <c r="K43" s="6">
        <f t="shared" si="5"/>
        <v>0</v>
      </c>
      <c r="L43" s="6">
        <f t="shared" si="6"/>
        <v>0</v>
      </c>
      <c r="S43" s="6" t="s">
        <v>42</v>
      </c>
      <c r="V43" s="16">
        <v>0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 t="shared" si="3"/>
        <v>0</v>
      </c>
      <c r="J44" s="6">
        <f t="shared" si="4"/>
        <v>0</v>
      </c>
      <c r="K44" s="6">
        <f t="shared" si="5"/>
        <v>0</v>
      </c>
      <c r="L44" s="6">
        <f t="shared" si="6"/>
        <v>0</v>
      </c>
      <c r="S44" s="6" t="s">
        <v>42</v>
      </c>
      <c r="V44" s="16">
        <v>0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 t="shared" si="3"/>
        <v>0</v>
      </c>
      <c r="J45" s="6">
        <f t="shared" si="4"/>
        <v>0</v>
      </c>
      <c r="K45" s="6">
        <f t="shared" si="5"/>
        <v>0</v>
      </c>
      <c r="L45" s="6">
        <f t="shared" si="6"/>
        <v>0</v>
      </c>
      <c r="S45" s="6" t="s">
        <v>42</v>
      </c>
      <c r="V45" s="16">
        <v>0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 t="shared" si="3"/>
        <v>0</v>
      </c>
      <c r="J46" s="6">
        <f t="shared" si="4"/>
        <v>0</v>
      </c>
      <c r="K46" s="6">
        <f t="shared" si="5"/>
        <v>0</v>
      </c>
      <c r="L46" s="6">
        <f t="shared" si="6"/>
        <v>0</v>
      </c>
      <c r="M46" s="3"/>
      <c r="N46" s="3"/>
      <c r="O46" s="3"/>
      <c r="P46" s="3"/>
      <c r="S46" s="6" t="s">
        <v>42</v>
      </c>
      <c r="V46" s="16">
        <v>0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 t="shared" si="3"/>
        <v>0</v>
      </c>
      <c r="J47" s="6">
        <f t="shared" si="4"/>
        <v>0</v>
      </c>
      <c r="K47" s="6">
        <f t="shared" si="5"/>
        <v>0</v>
      </c>
      <c r="L47" s="6">
        <f t="shared" si="6"/>
        <v>0</v>
      </c>
      <c r="M47" s="5"/>
      <c r="N47" s="5"/>
      <c r="S47" s="6" t="s">
        <v>42</v>
      </c>
      <c r="V47" s="16">
        <v>0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 t="shared" si="3"/>
        <v>0</v>
      </c>
      <c r="J48" s="6">
        <f t="shared" si="4"/>
        <v>0</v>
      </c>
      <c r="K48" s="6">
        <f t="shared" si="5"/>
        <v>0</v>
      </c>
      <c r="L48" s="6">
        <f t="shared" si="6"/>
        <v>0</v>
      </c>
      <c r="S48" s="6" t="s">
        <v>42</v>
      </c>
      <c r="V48" s="16">
        <v>0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 t="shared" si="3"/>
        <v>0</v>
      </c>
      <c r="J49" s="6">
        <f t="shared" si="4"/>
        <v>0</v>
      </c>
      <c r="K49" s="6">
        <f t="shared" si="5"/>
        <v>0</v>
      </c>
      <c r="L49" s="6">
        <f t="shared" si="6"/>
        <v>0</v>
      </c>
      <c r="S49" s="6" t="s">
        <v>42</v>
      </c>
      <c r="V49" s="16">
        <v>0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42</v>
      </c>
      <c r="V50" s="16">
        <v>0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42</v>
      </c>
      <c r="V51" s="16">
        <v>0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42</v>
      </c>
      <c r="V52" s="16">
        <v>0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42</v>
      </c>
      <c r="V53" s="16">
        <v>0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42</v>
      </c>
      <c r="V54" s="16">
        <v>0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42</v>
      </c>
      <c r="V55" s="16">
        <v>0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42</v>
      </c>
      <c r="V56" s="16">
        <v>0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42</v>
      </c>
      <c r="V57" s="16">
        <v>0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42</v>
      </c>
      <c r="V58" s="16">
        <v>0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42</v>
      </c>
      <c r="V59" s="16">
        <v>0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42</v>
      </c>
      <c r="V60" s="16">
        <v>0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42</v>
      </c>
      <c r="V61" s="16">
        <v>0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42</v>
      </c>
      <c r="V62" s="16">
        <v>0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42</v>
      </c>
      <c r="V63" s="16">
        <v>0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42</v>
      </c>
      <c r="V64" s="16">
        <v>0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42</v>
      </c>
      <c r="V65" s="16">
        <v>0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42</v>
      </c>
      <c r="V66" s="16">
        <v>0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42</v>
      </c>
      <c r="V67" s="16">
        <v>0</v>
      </c>
    </row>
    <row r="68" spans="3:22">
      <c r="V68" s="16"/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A29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0.51677781626235397</v>
      </c>
      <c r="G40" s="6">
        <f t="shared" si="1"/>
        <v>7.3450654088050335E-2</v>
      </c>
      <c r="H40" s="6">
        <f t="shared" si="2"/>
        <v>0.119861781671159</v>
      </c>
      <c r="I40" s="6">
        <f t="shared" si="3"/>
        <v>4.1770014824797842E-2</v>
      </c>
      <c r="J40" s="6">
        <f t="shared" si="4"/>
        <v>0.30389199191374661</v>
      </c>
      <c r="K40" s="6">
        <f t="shared" si="5"/>
        <v>0.15638532120395326</v>
      </c>
      <c r="L40" s="6">
        <f t="shared" si="6"/>
        <v>0.13539942003593888</v>
      </c>
      <c r="S40" s="6" t="s">
        <v>33</v>
      </c>
      <c r="V40" s="16">
        <v>1.347537E-3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31.557402860137763</v>
      </c>
      <c r="G41" s="6">
        <f t="shared" si="1"/>
        <v>4.4853161425576529</v>
      </c>
      <c r="H41" s="6">
        <f t="shared" si="2"/>
        <v>7.3194444743935296</v>
      </c>
      <c r="I41" s="6">
        <f t="shared" si="3"/>
        <v>2.5507154986522909</v>
      </c>
      <c r="J41" s="6">
        <f t="shared" si="4"/>
        <v>18.557379424977533</v>
      </c>
      <c r="K41" s="6">
        <f t="shared" si="5"/>
        <v>9.5497802485774166</v>
      </c>
      <c r="L41" s="6">
        <f t="shared" si="6"/>
        <v>8.268261350703801</v>
      </c>
      <c r="S41" s="6" t="s">
        <v>33</v>
      </c>
      <c r="V41" s="16">
        <v>8.2288299999999995E-2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88.965795896975138</v>
      </c>
      <c r="G42" s="6">
        <f t="shared" si="1"/>
        <v>12.644884696016772</v>
      </c>
      <c r="H42" s="6">
        <f t="shared" si="2"/>
        <v>20.634784366576817</v>
      </c>
      <c r="I42" s="6">
        <f t="shared" si="3"/>
        <v>7.190909703504043</v>
      </c>
      <c r="J42" s="6">
        <f t="shared" si="4"/>
        <v>52.316473495058389</v>
      </c>
      <c r="K42" s="6">
        <f t="shared" si="5"/>
        <v>26.922488020365378</v>
      </c>
      <c r="L42" s="6">
        <f t="shared" si="6"/>
        <v>23.309663821503442</v>
      </c>
      <c r="S42" s="6" t="s">
        <v>33</v>
      </c>
      <c r="V42" s="16">
        <v>0.231985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148.01605914944594</v>
      </c>
      <c r="G43" s="6">
        <f t="shared" si="1"/>
        <v>21.037815513626839</v>
      </c>
      <c r="H43" s="6">
        <f t="shared" si="2"/>
        <v>34.330940700808618</v>
      </c>
      <c r="I43" s="6">
        <f t="shared" si="3"/>
        <v>11.963812668463612</v>
      </c>
      <c r="J43" s="6">
        <f t="shared" si="4"/>
        <v>87.04107187780771</v>
      </c>
      <c r="K43" s="6">
        <f t="shared" si="5"/>
        <v>44.79205226115603</v>
      </c>
      <c r="L43" s="6">
        <f t="shared" si="6"/>
        <v>38.781247828691221</v>
      </c>
      <c r="S43" s="6" t="s">
        <v>33</v>
      </c>
      <c r="V43" s="16">
        <v>0.385963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181.12037810721773</v>
      </c>
      <c r="G44" s="6">
        <f t="shared" si="1"/>
        <v>25.742997903563943</v>
      </c>
      <c r="H44" s="6">
        <f t="shared" si="2"/>
        <v>42.009177897574112</v>
      </c>
      <c r="I44" s="6">
        <f t="shared" si="3"/>
        <v>14.639561994609165</v>
      </c>
      <c r="J44" s="6">
        <f t="shared" si="4"/>
        <v>106.50811769991013</v>
      </c>
      <c r="K44" s="6">
        <f t="shared" si="5"/>
        <v>54.809954327643005</v>
      </c>
      <c r="L44" s="6">
        <f t="shared" si="6"/>
        <v>47.454812069481875</v>
      </c>
      <c r="S44" s="6" t="s">
        <v>33</v>
      </c>
      <c r="V44" s="16">
        <v>0.47228500000000001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200.47744234800837</v>
      </c>
      <c r="G45" s="6">
        <f t="shared" si="1"/>
        <v>28.494255765199167</v>
      </c>
      <c r="H45" s="6">
        <f t="shared" si="2"/>
        <v>46.498867924528291</v>
      </c>
      <c r="I45" s="6">
        <f t="shared" si="3"/>
        <v>16.204150943396225</v>
      </c>
      <c r="J45" s="6">
        <f t="shared" si="4"/>
        <v>117.89106918238993</v>
      </c>
      <c r="K45" s="6">
        <f t="shared" si="5"/>
        <v>60.667714884696011</v>
      </c>
      <c r="L45" s="6">
        <f t="shared" si="6"/>
        <v>52.526498951781967</v>
      </c>
      <c r="S45" s="6" t="s">
        <v>33</v>
      </c>
      <c r="V45" s="16">
        <v>0.52276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233.5181006289308</v>
      </c>
      <c r="G46" s="6">
        <f t="shared" si="1"/>
        <v>33.190389937106929</v>
      </c>
      <c r="H46" s="6">
        <f t="shared" si="2"/>
        <v>54.162339622641497</v>
      </c>
      <c r="I46" s="6">
        <f t="shared" si="3"/>
        <v>18.87475471698113</v>
      </c>
      <c r="J46" s="6">
        <f t="shared" si="4"/>
        <v>137.320679245283</v>
      </c>
      <c r="K46" s="6">
        <f t="shared" si="5"/>
        <v>70.666352201257865</v>
      </c>
      <c r="L46" s="6">
        <f t="shared" si="6"/>
        <v>61.183383647798742</v>
      </c>
      <c r="S46" s="6" t="s">
        <v>33</v>
      </c>
      <c r="V46" s="16">
        <v>0.60891600000000001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252.85867445342916</v>
      </c>
      <c r="G47" s="6">
        <f t="shared" si="1"/>
        <v>35.93930398322852</v>
      </c>
      <c r="H47" s="6">
        <f t="shared" si="2"/>
        <v>58.64820485175202</v>
      </c>
      <c r="I47" s="6">
        <f t="shared" si="3"/>
        <v>20.43801078167116</v>
      </c>
      <c r="J47" s="6">
        <f t="shared" si="4"/>
        <v>148.69393351302784</v>
      </c>
      <c r="K47" s="6">
        <f t="shared" si="5"/>
        <v>76.519122491763994</v>
      </c>
      <c r="L47" s="6">
        <f t="shared" si="6"/>
        <v>66.250749925127295</v>
      </c>
      <c r="S47" s="6" t="s">
        <v>33</v>
      </c>
      <c r="V47" s="16">
        <v>0.65934800000000005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268.44556933213534</v>
      </c>
      <c r="G48" s="6">
        <f t="shared" si="1"/>
        <v>38.154700209643607</v>
      </c>
      <c r="H48" s="6">
        <f t="shared" si="2"/>
        <v>62.263439353099713</v>
      </c>
      <c r="I48" s="6">
        <f t="shared" si="3"/>
        <v>21.697865229110509</v>
      </c>
      <c r="J48" s="6">
        <f t="shared" si="4"/>
        <v>157.85983108715183</v>
      </c>
      <c r="K48" s="6">
        <f t="shared" si="5"/>
        <v>81.235968852949966</v>
      </c>
      <c r="L48" s="6">
        <f t="shared" si="6"/>
        <v>70.334625935908946</v>
      </c>
      <c r="S48" s="6" t="s">
        <v>33</v>
      </c>
      <c r="V48" s="16">
        <v>0.69999199999999995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281.27511320754718</v>
      </c>
      <c r="G49" s="6">
        <f t="shared" si="1"/>
        <v>39.978188679245285</v>
      </c>
      <c r="H49" s="6">
        <f t="shared" si="2"/>
        <v>65.239132075471687</v>
      </c>
      <c r="I49" s="6">
        <f t="shared" si="3"/>
        <v>22.734849056603775</v>
      </c>
      <c r="J49" s="6">
        <f t="shared" si="4"/>
        <v>165.40426415094339</v>
      </c>
      <c r="K49" s="6">
        <f t="shared" si="5"/>
        <v>85.118396226415101</v>
      </c>
      <c r="L49" s="6">
        <f t="shared" si="6"/>
        <v>73.696056603773584</v>
      </c>
      <c r="S49" s="6" t="s">
        <v>33</v>
      </c>
      <c r="V49" s="16">
        <v>0.73344600000000004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291.32046121593288</v>
      </c>
      <c r="G50" s="6">
        <f t="shared" si="1"/>
        <v>41.40595387840672</v>
      </c>
      <c r="H50" s="6">
        <f t="shared" si="2"/>
        <v>67.569056603773575</v>
      </c>
      <c r="I50" s="6">
        <f t="shared" si="3"/>
        <v>23.546792452830186</v>
      </c>
      <c r="J50" s="6">
        <f t="shared" si="4"/>
        <v>171.3114465408805</v>
      </c>
      <c r="K50" s="6">
        <f t="shared" si="5"/>
        <v>88.158280922431857</v>
      </c>
      <c r="L50" s="6">
        <f t="shared" si="6"/>
        <v>76.328008385744212</v>
      </c>
      <c r="S50" s="6" t="s">
        <v>33</v>
      </c>
      <c r="V50" s="16">
        <v>0.75963999999999998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299.57870829589694</v>
      </c>
      <c r="G51" s="6">
        <f t="shared" si="1"/>
        <v>42.579714884696024</v>
      </c>
      <c r="H51" s="6">
        <f t="shared" si="2"/>
        <v>69.484479784366556</v>
      </c>
      <c r="I51" s="6">
        <f t="shared" si="3"/>
        <v>24.214288409703503</v>
      </c>
      <c r="J51" s="6">
        <f t="shared" si="4"/>
        <v>176.16772147349505</v>
      </c>
      <c r="K51" s="6">
        <f t="shared" si="5"/>
        <v>90.65735998802036</v>
      </c>
      <c r="L51" s="6">
        <f t="shared" si="6"/>
        <v>78.491727163821494</v>
      </c>
      <c r="S51" s="6" t="s">
        <v>33</v>
      </c>
      <c r="V51" s="16">
        <v>0.78117400000000004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306.71023809523808</v>
      </c>
      <c r="G52" s="6">
        <f t="shared" si="1"/>
        <v>43.593333333333341</v>
      </c>
      <c r="H52" s="6">
        <f t="shared" si="2"/>
        <v>71.13857142857141</v>
      </c>
      <c r="I52" s="6">
        <f t="shared" si="3"/>
        <v>24.790714285714284</v>
      </c>
      <c r="J52" s="6">
        <f t="shared" si="4"/>
        <v>180.36142857142855</v>
      </c>
      <c r="K52" s="6">
        <f t="shared" si="5"/>
        <v>92.815476190476176</v>
      </c>
      <c r="L52" s="6">
        <f t="shared" si="6"/>
        <v>80.360238095238088</v>
      </c>
      <c r="S52" s="6" t="s">
        <v>33</v>
      </c>
      <c r="V52" s="16">
        <v>0.79976999999999998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313.87321473495052</v>
      </c>
      <c r="G53" s="6">
        <f t="shared" si="1"/>
        <v>44.611421383647802</v>
      </c>
      <c r="H53" s="6">
        <f t="shared" si="2"/>
        <v>72.799956873315352</v>
      </c>
      <c r="I53" s="6">
        <f t="shared" si="3"/>
        <v>25.369681940700804</v>
      </c>
      <c r="J53" s="6">
        <f t="shared" si="4"/>
        <v>184.57362803234497</v>
      </c>
      <c r="K53" s="6">
        <f t="shared" si="5"/>
        <v>94.983108715184173</v>
      </c>
      <c r="L53" s="6">
        <f t="shared" si="6"/>
        <v>82.236988319856238</v>
      </c>
      <c r="S53" s="6" t="s">
        <v>33</v>
      </c>
      <c r="V53" s="16">
        <v>0.81844799999999995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320.75738828990711</v>
      </c>
      <c r="G54" s="6">
        <f t="shared" si="1"/>
        <v>45.589882599580726</v>
      </c>
      <c r="H54" s="6">
        <f t="shared" si="2"/>
        <v>74.396676549865219</v>
      </c>
      <c r="I54" s="6">
        <f t="shared" si="3"/>
        <v>25.926114555256063</v>
      </c>
      <c r="J54" s="6">
        <f t="shared" si="4"/>
        <v>188.62187690925424</v>
      </c>
      <c r="K54" s="6">
        <f t="shared" si="5"/>
        <v>97.066370919436949</v>
      </c>
      <c r="L54" s="6">
        <f t="shared" si="6"/>
        <v>84.040690176699599</v>
      </c>
      <c r="S54" s="6" t="s">
        <v>33</v>
      </c>
      <c r="V54" s="16">
        <v>0.836399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327.90809299191375</v>
      </c>
      <c r="G55" s="6">
        <f t="shared" si="1"/>
        <v>46.606226415094348</v>
      </c>
      <c r="H55" s="6">
        <f t="shared" si="2"/>
        <v>76.055215633423174</v>
      </c>
      <c r="I55" s="6">
        <f t="shared" si="3"/>
        <v>26.504090296495956</v>
      </c>
      <c r="J55" s="6">
        <f t="shared" si="4"/>
        <v>192.82685983827491</v>
      </c>
      <c r="K55" s="6">
        <f t="shared" si="5"/>
        <v>99.230289757412393</v>
      </c>
      <c r="L55" s="6">
        <f t="shared" si="6"/>
        <v>85.914225067385445</v>
      </c>
      <c r="S55" s="6" t="s">
        <v>33</v>
      </c>
      <c r="V55" s="16">
        <v>0.85504500000000005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334.7907325546571</v>
      </c>
      <c r="G56" s="6">
        <f t="shared" si="1"/>
        <v>47.584469601677156</v>
      </c>
      <c r="H56" s="6">
        <f t="shared" si="2"/>
        <v>77.651579514824775</v>
      </c>
      <c r="I56" s="6">
        <f t="shared" si="3"/>
        <v>27.060398921832885</v>
      </c>
      <c r="J56" s="6">
        <f t="shared" si="4"/>
        <v>196.87420664869717</v>
      </c>
      <c r="K56" s="6">
        <f t="shared" si="5"/>
        <v>101.3130877508236</v>
      </c>
      <c r="L56" s="6">
        <f t="shared" si="6"/>
        <v>87.717525007487268</v>
      </c>
      <c r="S56" s="6" t="s">
        <v>33</v>
      </c>
      <c r="V56" s="16">
        <v>0.87299199999999999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339.54035594489363</v>
      </c>
      <c r="G57" s="6">
        <f t="shared" si="1"/>
        <v>48.259542976939208</v>
      </c>
      <c r="H57" s="6">
        <f t="shared" si="2"/>
        <v>78.753210242587585</v>
      </c>
      <c r="I57" s="6">
        <f t="shared" si="3"/>
        <v>27.444300539083557</v>
      </c>
      <c r="J57" s="6">
        <f t="shared" si="4"/>
        <v>199.66723000898472</v>
      </c>
      <c r="K57" s="6">
        <f t="shared" si="5"/>
        <v>102.75040056903264</v>
      </c>
      <c r="L57" s="6">
        <f t="shared" si="6"/>
        <v>88.961959718478582</v>
      </c>
      <c r="S57" s="6" t="s">
        <v>33</v>
      </c>
      <c r="V57" s="16">
        <v>0.88537699999999997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344.19602231206943</v>
      </c>
      <c r="G58" s="6">
        <f t="shared" si="1"/>
        <v>48.921262054507345</v>
      </c>
      <c r="H58" s="6">
        <f t="shared" si="2"/>
        <v>79.833048517520211</v>
      </c>
      <c r="I58" s="6">
        <f t="shared" si="3"/>
        <v>27.82060781671159</v>
      </c>
      <c r="J58" s="6">
        <f t="shared" si="4"/>
        <v>202.40500179694519</v>
      </c>
      <c r="K58" s="6">
        <f t="shared" si="5"/>
        <v>104.15928047319557</v>
      </c>
      <c r="L58" s="6">
        <f t="shared" si="6"/>
        <v>90.181777029050593</v>
      </c>
      <c r="S58" s="6" t="s">
        <v>33</v>
      </c>
      <c r="V58" s="16">
        <v>0.89751700000000001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349.22905076370165</v>
      </c>
      <c r="G59" s="6">
        <f t="shared" si="1"/>
        <v>49.636616352201273</v>
      </c>
      <c r="H59" s="6">
        <f t="shared" si="2"/>
        <v>81.000412398921824</v>
      </c>
      <c r="I59" s="6">
        <f t="shared" si="3"/>
        <v>28.227416442048519</v>
      </c>
      <c r="J59" s="6">
        <f t="shared" si="4"/>
        <v>205.36468194070076</v>
      </c>
      <c r="K59" s="6">
        <f t="shared" si="5"/>
        <v>105.68235624438454</v>
      </c>
      <c r="L59" s="6">
        <f t="shared" si="6"/>
        <v>91.500465858041323</v>
      </c>
      <c r="S59" s="6" t="s">
        <v>33</v>
      </c>
      <c r="V59" s="16">
        <v>0.91064100000000003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354.48642557651993</v>
      </c>
      <c r="G60" s="6">
        <f t="shared" si="1"/>
        <v>50.383857442348024</v>
      </c>
      <c r="H60" s="6">
        <f t="shared" si="2"/>
        <v>82.219811320754701</v>
      </c>
      <c r="I60" s="6">
        <f t="shared" si="3"/>
        <v>28.652358490566034</v>
      </c>
      <c r="J60" s="6">
        <f t="shared" si="4"/>
        <v>208.45628930817605</v>
      </c>
      <c r="K60" s="6">
        <f t="shared" si="5"/>
        <v>107.27332285115303</v>
      </c>
      <c r="L60" s="6">
        <f t="shared" si="6"/>
        <v>92.877935010482162</v>
      </c>
      <c r="S60" s="6" t="s">
        <v>33</v>
      </c>
      <c r="V60" s="16">
        <v>0.92435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359.4320164719976</v>
      </c>
      <c r="G61" s="6">
        <f t="shared" si="1"/>
        <v>51.086784067085958</v>
      </c>
      <c r="H61" s="6">
        <f t="shared" si="2"/>
        <v>83.366894878706191</v>
      </c>
      <c r="I61" s="6">
        <f t="shared" si="3"/>
        <v>29.05209973045822</v>
      </c>
      <c r="J61" s="6">
        <f t="shared" si="4"/>
        <v>211.36455166217428</v>
      </c>
      <c r="K61" s="6">
        <f t="shared" si="5"/>
        <v>108.76993860437256</v>
      </c>
      <c r="L61" s="6">
        <f t="shared" si="6"/>
        <v>94.173714585205147</v>
      </c>
      <c r="S61" s="6" t="s">
        <v>33</v>
      </c>
      <c r="V61" s="16">
        <v>0.93724600000000002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364.75727044025149</v>
      </c>
      <c r="G62" s="6">
        <f t="shared" si="1"/>
        <v>51.843672955974853</v>
      </c>
      <c r="H62" s="6">
        <f t="shared" si="2"/>
        <v>84.602037735849038</v>
      </c>
      <c r="I62" s="6">
        <f t="shared" si="3"/>
        <v>29.482528301886791</v>
      </c>
      <c r="J62" s="6">
        <f t="shared" si="4"/>
        <v>214.49607547169808</v>
      </c>
      <c r="K62" s="6">
        <f t="shared" si="5"/>
        <v>110.38144654088049</v>
      </c>
      <c r="L62" s="6">
        <f t="shared" si="6"/>
        <v>95.568968553459101</v>
      </c>
      <c r="S62" s="6" t="s">
        <v>33</v>
      </c>
      <c r="V62" s="16">
        <v>0.95113199999999998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370.17609793351301</v>
      </c>
      <c r="G63" s="6">
        <f t="shared" si="1"/>
        <v>52.613861635220132</v>
      </c>
      <c r="H63" s="6">
        <f t="shared" si="2"/>
        <v>85.858884097035016</v>
      </c>
      <c r="I63" s="6">
        <f t="shared" si="3"/>
        <v>29.92052021563342</v>
      </c>
      <c r="J63" s="6">
        <f t="shared" si="4"/>
        <v>217.68262533692717</v>
      </c>
      <c r="K63" s="6">
        <f t="shared" si="5"/>
        <v>112.02127133872415</v>
      </c>
      <c r="L63" s="6">
        <f t="shared" si="6"/>
        <v>96.988739442946979</v>
      </c>
      <c r="S63" s="6" t="s">
        <v>33</v>
      </c>
      <c r="V63" s="16">
        <v>0.96526199999999995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375.66702306079662</v>
      </c>
      <c r="G64" s="6">
        <f t="shared" si="1"/>
        <v>53.39429769392035</v>
      </c>
      <c r="H64" s="6">
        <f t="shared" si="2"/>
        <v>87.132452830188669</v>
      </c>
      <c r="I64" s="6">
        <f t="shared" si="3"/>
        <v>30.364339622641509</v>
      </c>
      <c r="J64" s="6">
        <f t="shared" si="4"/>
        <v>220.91157232704401</v>
      </c>
      <c r="K64" s="6">
        <f t="shared" si="5"/>
        <v>113.6829140461216</v>
      </c>
      <c r="L64" s="6">
        <f t="shared" si="6"/>
        <v>98.427400419287196</v>
      </c>
      <c r="S64" s="6" t="s">
        <v>33</v>
      </c>
      <c r="V64" s="16">
        <v>0.97958000000000001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380.80436298292898</v>
      </c>
      <c r="G65" s="6">
        <f t="shared" si="1"/>
        <v>54.124477987421386</v>
      </c>
      <c r="H65" s="6">
        <f t="shared" si="2"/>
        <v>88.324010781671134</v>
      </c>
      <c r="I65" s="6">
        <f t="shared" si="3"/>
        <v>30.779579514824793</v>
      </c>
      <c r="J65" s="6">
        <f t="shared" si="4"/>
        <v>223.93259299191374</v>
      </c>
      <c r="K65" s="6">
        <f t="shared" si="5"/>
        <v>115.23755615453727</v>
      </c>
      <c r="L65" s="6">
        <f t="shared" si="6"/>
        <v>99.773419586702587</v>
      </c>
      <c r="S65" s="6" t="s">
        <v>33</v>
      </c>
      <c r="V65" s="16">
        <v>0.99297599999999997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386.26384126984124</v>
      </c>
      <c r="G66" s="6">
        <f t="shared" si="1"/>
        <v>54.900444444444453</v>
      </c>
      <c r="H66" s="6">
        <f t="shared" si="2"/>
        <v>89.590285714285699</v>
      </c>
      <c r="I66" s="6">
        <f t="shared" si="3"/>
        <v>31.220857142857142</v>
      </c>
      <c r="J66" s="6">
        <f t="shared" si="4"/>
        <v>227.14304761904759</v>
      </c>
      <c r="K66" s="6">
        <f t="shared" si="5"/>
        <v>116.88968253968252</v>
      </c>
      <c r="L66" s="6">
        <f t="shared" si="6"/>
        <v>101.20384126984126</v>
      </c>
      <c r="S66" s="6" t="s">
        <v>33</v>
      </c>
      <c r="V66" s="16">
        <v>1.007212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395.22197229709485</v>
      </c>
      <c r="G67" s="6">
        <f t="shared" si="1"/>
        <v>56.173681341719082</v>
      </c>
      <c r="H67" s="6">
        <f t="shared" si="2"/>
        <v>91.668040431266817</v>
      </c>
      <c r="I67" s="6">
        <f t="shared" si="3"/>
        <v>31.944923180592983</v>
      </c>
      <c r="J67" s="6">
        <f t="shared" si="4"/>
        <v>232.4108903863432</v>
      </c>
      <c r="K67" s="6">
        <f t="shared" si="5"/>
        <v>119.60055780173704</v>
      </c>
      <c r="L67" s="6">
        <f t="shared" si="6"/>
        <v>103.55093456124587</v>
      </c>
      <c r="S67" s="6" t="s">
        <v>33</v>
      </c>
      <c r="V67" s="16">
        <v>1.0305709999999999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27391.619153557953</v>
      </c>
      <c r="G40" s="6">
        <f t="shared" ref="G40:G67" si="1">G39*V40/V39</f>
        <v>3893.2250573584902</v>
      </c>
      <c r="H40" s="6">
        <f t="shared" ref="H40:H67" si="2">H39*V40/V39</f>
        <v>6353.2299012937983</v>
      </c>
      <c r="I40" s="6">
        <f t="shared" ref="I40:I67" si="3">I39*V40/V39</f>
        <v>2214.0043595417787</v>
      </c>
      <c r="J40" s="6">
        <f t="shared" ref="J40:J67" si="4">J39*V40/V39</f>
        <v>16107.683891159026</v>
      </c>
      <c r="K40" s="6">
        <f t="shared" ref="K40:K67" si="5">K39*V40/V39</f>
        <v>8289.1467567385425</v>
      </c>
      <c r="L40" s="6">
        <f t="shared" ref="L40:L67" si="6">L39*V40/V39</f>
        <v>7176.7967403504035</v>
      </c>
      <c r="S40" s="6" t="s">
        <v>38</v>
      </c>
      <c r="V40" s="16">
        <v>71.425705859999994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27086.553619728962</v>
      </c>
      <c r="G41" s="6">
        <f t="shared" si="1"/>
        <v>3849.8654890985322</v>
      </c>
      <c r="H41" s="6">
        <f t="shared" si="2"/>
        <v>6282.4728036388115</v>
      </c>
      <c r="I41" s="6">
        <f t="shared" si="3"/>
        <v>2189.3465830862533</v>
      </c>
      <c r="J41" s="6">
        <f t="shared" si="4"/>
        <v>15928.289633468099</v>
      </c>
      <c r="K41" s="6">
        <f t="shared" si="5"/>
        <v>8196.8289946465993</v>
      </c>
      <c r="L41" s="6">
        <f t="shared" si="6"/>
        <v>7096.8674263327339</v>
      </c>
      <c r="S41" s="6" t="s">
        <v>38</v>
      </c>
      <c r="V41" s="16">
        <v>70.630224549999994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26981.620985926929</v>
      </c>
      <c r="G42" s="6">
        <f t="shared" si="1"/>
        <v>3834.9512061215933</v>
      </c>
      <c r="H42" s="6">
        <f t="shared" si="2"/>
        <v>6258.1346605390818</v>
      </c>
      <c r="I42" s="6">
        <f t="shared" si="3"/>
        <v>2180.8651089757414</v>
      </c>
      <c r="J42" s="6">
        <f t="shared" si="4"/>
        <v>15866.58383631626</v>
      </c>
      <c r="K42" s="6">
        <f t="shared" si="5"/>
        <v>8165.0746833632811</v>
      </c>
      <c r="L42" s="6">
        <f t="shared" si="6"/>
        <v>7069.3743387571139</v>
      </c>
      <c r="S42" s="6" t="s">
        <v>38</v>
      </c>
      <c r="V42" s="16">
        <v>70.356604820000001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27068.07040182241</v>
      </c>
      <c r="G43" s="6">
        <f t="shared" si="1"/>
        <v>3847.2384327463315</v>
      </c>
      <c r="H43" s="6">
        <f t="shared" si="2"/>
        <v>6278.185794097034</v>
      </c>
      <c r="I43" s="6">
        <f t="shared" si="3"/>
        <v>2187.8526252156335</v>
      </c>
      <c r="J43" s="6">
        <f t="shared" si="4"/>
        <v>15917.420548670258</v>
      </c>
      <c r="K43" s="6">
        <f t="shared" si="5"/>
        <v>8191.2356741165004</v>
      </c>
      <c r="L43" s="6">
        <f t="shared" si="6"/>
        <v>7092.0246933318367</v>
      </c>
      <c r="S43" s="6" t="s">
        <v>38</v>
      </c>
      <c r="V43" s="16">
        <v>70.582028170000001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27076.97577885745</v>
      </c>
      <c r="G44" s="6">
        <f t="shared" si="1"/>
        <v>3848.5041716142564</v>
      </c>
      <c r="H44" s="6">
        <f t="shared" si="2"/>
        <v>6280.2513130188672</v>
      </c>
      <c r="I44" s="6">
        <f t="shared" si="3"/>
        <v>2188.572427264151</v>
      </c>
      <c r="J44" s="6">
        <f t="shared" si="4"/>
        <v>15922.657369371067</v>
      </c>
      <c r="K44" s="6">
        <f t="shared" si="5"/>
        <v>8193.9305851677127</v>
      </c>
      <c r="L44" s="6">
        <f t="shared" si="6"/>
        <v>7094.3579647064998</v>
      </c>
      <c r="S44" s="6" t="s">
        <v>38</v>
      </c>
      <c r="V44" s="16">
        <v>70.605249610000001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27156.934417336037</v>
      </c>
      <c r="G45" s="6">
        <f t="shared" si="1"/>
        <v>3859.868851194969</v>
      </c>
      <c r="H45" s="6">
        <f t="shared" si="2"/>
        <v>6298.7969714555256</v>
      </c>
      <c r="I45" s="6">
        <f t="shared" si="3"/>
        <v>2195.0353082345018</v>
      </c>
      <c r="J45" s="6">
        <f t="shared" si="4"/>
        <v>15969.677170053908</v>
      </c>
      <c r="K45" s="6">
        <f t="shared" si="5"/>
        <v>8218.1273617475272</v>
      </c>
      <c r="L45" s="6">
        <f t="shared" si="6"/>
        <v>7115.3076899775397</v>
      </c>
      <c r="S45" s="6" t="s">
        <v>38</v>
      </c>
      <c r="V45" s="16">
        <v>70.813747770000006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27318.413309871226</v>
      </c>
      <c r="G46" s="6">
        <f t="shared" si="1"/>
        <v>3882.8201658700218</v>
      </c>
      <c r="H46" s="6">
        <f t="shared" si="2"/>
        <v>6336.2504904582211</v>
      </c>
      <c r="I46" s="6">
        <f t="shared" si="3"/>
        <v>2208.0872921293808</v>
      </c>
      <c r="J46" s="6">
        <f t="shared" si="4"/>
        <v>16064.635081868821</v>
      </c>
      <c r="K46" s="6">
        <f t="shared" si="5"/>
        <v>8266.993485025454</v>
      </c>
      <c r="L46" s="6">
        <f t="shared" si="6"/>
        <v>7157.6162947768807</v>
      </c>
      <c r="S46" s="6" t="s">
        <v>38</v>
      </c>
      <c r="V46" s="16">
        <v>71.234816120000005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27383.598920709799</v>
      </c>
      <c r="G47" s="6">
        <f t="shared" si="1"/>
        <v>3892.0851257861641</v>
      </c>
      <c r="H47" s="6">
        <f t="shared" si="2"/>
        <v>6351.3696832884098</v>
      </c>
      <c r="I47" s="6">
        <f t="shared" si="3"/>
        <v>2213.3561017520224</v>
      </c>
      <c r="J47" s="6">
        <f t="shared" si="4"/>
        <v>16102.967580862531</v>
      </c>
      <c r="K47" s="6">
        <f t="shared" si="5"/>
        <v>8286.7197046271303</v>
      </c>
      <c r="L47" s="6">
        <f t="shared" si="6"/>
        <v>7174.695382973945</v>
      </c>
      <c r="S47" s="6" t="s">
        <v>38</v>
      </c>
      <c r="V47" s="16">
        <v>71.404792499999999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27423.260669046129</v>
      </c>
      <c r="G48" s="6">
        <f t="shared" si="1"/>
        <v>3897.7223285953883</v>
      </c>
      <c r="H48" s="6">
        <f t="shared" si="2"/>
        <v>6360.5688549056613</v>
      </c>
      <c r="I48" s="6">
        <f t="shared" si="3"/>
        <v>2216.5618736792462</v>
      </c>
      <c r="J48" s="6">
        <f t="shared" si="4"/>
        <v>16126.290733144651</v>
      </c>
      <c r="K48" s="6">
        <f t="shared" si="5"/>
        <v>8298.7219908280895</v>
      </c>
      <c r="L48" s="6">
        <f t="shared" si="6"/>
        <v>7185.0870398008401</v>
      </c>
      <c r="S48" s="6" t="s">
        <v>38</v>
      </c>
      <c r="V48" s="16">
        <v>71.508213490000003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27466.771027436364</v>
      </c>
      <c r="G49" s="6">
        <f t="shared" si="1"/>
        <v>3903.9065419706499</v>
      </c>
      <c r="H49" s="6">
        <f t="shared" si="2"/>
        <v>6370.660675633424</v>
      </c>
      <c r="I49" s="6">
        <f t="shared" si="3"/>
        <v>2220.0787202964966</v>
      </c>
      <c r="J49" s="6">
        <f t="shared" si="4"/>
        <v>16151.877066504938</v>
      </c>
      <c r="K49" s="6">
        <f t="shared" si="5"/>
        <v>8311.8889286462982</v>
      </c>
      <c r="L49" s="6">
        <f t="shared" si="6"/>
        <v>7196.4870595118309</v>
      </c>
      <c r="S49" s="6" t="s">
        <v>38</v>
      </c>
      <c r="V49" s="16">
        <v>71.621670019999996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27607.279870588507</v>
      </c>
      <c r="G50" s="6">
        <f t="shared" si="1"/>
        <v>3923.8773420125781</v>
      </c>
      <c r="H50" s="6">
        <f t="shared" si="2"/>
        <v>6403.250387789758</v>
      </c>
      <c r="I50" s="6">
        <f t="shared" si="3"/>
        <v>2231.4357411994615</v>
      </c>
      <c r="J50" s="6">
        <f t="shared" si="4"/>
        <v>16234.503508436652</v>
      </c>
      <c r="K50" s="6">
        <f t="shared" si="5"/>
        <v>8354.4091759883177</v>
      </c>
      <c r="L50" s="6">
        <f t="shared" si="6"/>
        <v>7233.3013639847268</v>
      </c>
      <c r="S50" s="6" t="s">
        <v>38</v>
      </c>
      <c r="V50" s="16">
        <v>71.988057389999994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27809.14103910753</v>
      </c>
      <c r="G51" s="6">
        <f t="shared" si="1"/>
        <v>3952.5682695178198</v>
      </c>
      <c r="H51" s="6">
        <f t="shared" si="2"/>
        <v>6450.0701980593003</v>
      </c>
      <c r="I51" s="6">
        <f t="shared" si="3"/>
        <v>2247.7517356873327</v>
      </c>
      <c r="J51" s="6">
        <f t="shared" si="4"/>
        <v>16353.20827992812</v>
      </c>
      <c r="K51" s="6">
        <f t="shared" si="5"/>
        <v>8415.495628781071</v>
      </c>
      <c r="L51" s="6">
        <f t="shared" si="6"/>
        <v>7286.1904089188401</v>
      </c>
      <c r="S51" s="6" t="s">
        <v>38</v>
      </c>
      <c r="V51" s="16">
        <v>72.514425560000006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28039.548709745442</v>
      </c>
      <c r="G52" s="6">
        <f t="shared" si="1"/>
        <v>3985.316567882599</v>
      </c>
      <c r="H52" s="6">
        <f t="shared" si="2"/>
        <v>6503.5111025336928</v>
      </c>
      <c r="I52" s="6">
        <f t="shared" si="3"/>
        <v>2266.3750811859845</v>
      </c>
      <c r="J52" s="6">
        <f t="shared" si="4"/>
        <v>16488.699866019764</v>
      </c>
      <c r="K52" s="6">
        <f t="shared" si="5"/>
        <v>8485.2207145852026</v>
      </c>
      <c r="L52" s="6">
        <f t="shared" si="6"/>
        <v>7346.55883804732</v>
      </c>
      <c r="S52" s="6" t="s">
        <v>38</v>
      </c>
      <c r="V52" s="16">
        <v>73.115230879999999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28197.853193309384</v>
      </c>
      <c r="G53" s="6">
        <f t="shared" si="1"/>
        <v>4007.8166975262052</v>
      </c>
      <c r="H53" s="6">
        <f t="shared" si="2"/>
        <v>6540.2283470619941</v>
      </c>
      <c r="I53" s="6">
        <f t="shared" si="3"/>
        <v>2279.170484582211</v>
      </c>
      <c r="J53" s="6">
        <f t="shared" si="4"/>
        <v>16581.791061743035</v>
      </c>
      <c r="K53" s="6">
        <f t="shared" si="5"/>
        <v>8533.1262103923309</v>
      </c>
      <c r="L53" s="6">
        <f t="shared" si="6"/>
        <v>7388.035725384847</v>
      </c>
      <c r="S53" s="6" t="s">
        <v>38</v>
      </c>
      <c r="V53" s="16">
        <v>73.528021719999998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28323.486051099146</v>
      </c>
      <c r="G54" s="6">
        <f t="shared" si="1"/>
        <v>4025.6731443186582</v>
      </c>
      <c r="H54" s="6">
        <f t="shared" si="2"/>
        <v>6569.3677135309972</v>
      </c>
      <c r="I54" s="6">
        <f t="shared" si="3"/>
        <v>2289.3251122911061</v>
      </c>
      <c r="J54" s="6">
        <f t="shared" si="4"/>
        <v>16655.669657538183</v>
      </c>
      <c r="K54" s="6">
        <f t="shared" si="5"/>
        <v>8571.1447440850534</v>
      </c>
      <c r="L54" s="6">
        <f t="shared" si="6"/>
        <v>7420.9524171368694</v>
      </c>
      <c r="S54" s="6" t="s">
        <v>38</v>
      </c>
      <c r="V54" s="16">
        <v>73.855618840000005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28436.660361030259</v>
      </c>
      <c r="G55" s="6">
        <f t="shared" si="1"/>
        <v>4041.7588330398321</v>
      </c>
      <c r="H55" s="6">
        <f t="shared" si="2"/>
        <v>6595.6174363342316</v>
      </c>
      <c r="I55" s="6">
        <f t="shared" si="3"/>
        <v>2298.4727429649602</v>
      </c>
      <c r="J55" s="6">
        <f t="shared" si="4"/>
        <v>16722.221985049415</v>
      </c>
      <c r="K55" s="6">
        <f t="shared" si="5"/>
        <v>8605.3931197963448</v>
      </c>
      <c r="L55" s="6">
        <f t="shared" si="6"/>
        <v>7450.604881784966</v>
      </c>
      <c r="S55" s="6" t="s">
        <v>38</v>
      </c>
      <c r="V55" s="16">
        <v>74.15072936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28565.52822431867</v>
      </c>
      <c r="G56" s="6">
        <f t="shared" si="1"/>
        <v>4060.075077568134</v>
      </c>
      <c r="H56" s="6">
        <f t="shared" si="2"/>
        <v>6625.5071320754714</v>
      </c>
      <c r="I56" s="6">
        <f t="shared" si="3"/>
        <v>2308.8888490566042</v>
      </c>
      <c r="J56" s="6">
        <f t="shared" si="4"/>
        <v>16798.002930817609</v>
      </c>
      <c r="K56" s="6">
        <f t="shared" si="5"/>
        <v>8644.390618448635</v>
      </c>
      <c r="L56" s="6">
        <f t="shared" si="6"/>
        <v>7484.3691677148854</v>
      </c>
      <c r="S56" s="6" t="s">
        <v>38</v>
      </c>
      <c r="V56" s="16">
        <v>74.486761999999999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28721.111213947297</v>
      </c>
      <c r="G57" s="6">
        <f t="shared" si="1"/>
        <v>4082.1883958909848</v>
      </c>
      <c r="H57" s="6">
        <f t="shared" si="2"/>
        <v>6661.5931515363873</v>
      </c>
      <c r="I57" s="6">
        <f t="shared" si="3"/>
        <v>2321.4642800808629</v>
      </c>
      <c r="J57" s="6">
        <f t="shared" si="4"/>
        <v>16889.49374783468</v>
      </c>
      <c r="K57" s="6">
        <f t="shared" si="5"/>
        <v>8691.4725461964626</v>
      </c>
      <c r="L57" s="6">
        <f t="shared" si="6"/>
        <v>7525.1330045133282</v>
      </c>
      <c r="S57" s="6" t="s">
        <v>38</v>
      </c>
      <c r="V57" s="16">
        <v>74.892456339999995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28855.197396606774</v>
      </c>
      <c r="G58" s="6">
        <f t="shared" si="1"/>
        <v>4101.2463304821804</v>
      </c>
      <c r="H58" s="6">
        <f t="shared" si="2"/>
        <v>6692.6931876549861</v>
      </c>
      <c r="I58" s="6">
        <f t="shared" si="3"/>
        <v>2332.3021714555261</v>
      </c>
      <c r="J58" s="6">
        <f t="shared" si="4"/>
        <v>16968.343334357593</v>
      </c>
      <c r="K58" s="6">
        <f t="shared" si="5"/>
        <v>8732.049192647497</v>
      </c>
      <c r="L58" s="6">
        <f t="shared" si="6"/>
        <v>7560.2645267954495</v>
      </c>
      <c r="S58" s="6" t="s">
        <v>38</v>
      </c>
      <c r="V58" s="16">
        <v>75.242096140000001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28989.596195374368</v>
      </c>
      <c r="G59" s="6">
        <f t="shared" si="1"/>
        <v>4120.348697819707</v>
      </c>
      <c r="H59" s="6">
        <f t="shared" si="2"/>
        <v>6723.8657321563342</v>
      </c>
      <c r="I59" s="6">
        <f t="shared" si="3"/>
        <v>2343.1653309029653</v>
      </c>
      <c r="J59" s="6">
        <f t="shared" si="4"/>
        <v>17047.37675526505</v>
      </c>
      <c r="K59" s="6">
        <f t="shared" si="5"/>
        <v>8772.7204417864614</v>
      </c>
      <c r="L59" s="6">
        <f t="shared" si="6"/>
        <v>7595.4779566951192</v>
      </c>
      <c r="S59" s="6" t="s">
        <v>38</v>
      </c>
      <c r="V59" s="16">
        <v>75.592551110000002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29109.917451726564</v>
      </c>
      <c r="G60" s="6">
        <f t="shared" si="1"/>
        <v>4137.4501961844862</v>
      </c>
      <c r="H60" s="6">
        <f t="shared" si="2"/>
        <v>6751.7731223450137</v>
      </c>
      <c r="I60" s="6">
        <f t="shared" si="3"/>
        <v>2352.8906335444744</v>
      </c>
      <c r="J60" s="6">
        <f t="shared" si="4"/>
        <v>17118.131855642405</v>
      </c>
      <c r="K60" s="6">
        <f t="shared" si="5"/>
        <v>8809.1315990191652</v>
      </c>
      <c r="L60" s="6">
        <f t="shared" si="6"/>
        <v>7627.002971537886</v>
      </c>
      <c r="S60" s="6" t="s">
        <v>38</v>
      </c>
      <c r="V60" s="16">
        <v>75.90629783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29232.599430055405</v>
      </c>
      <c r="G61" s="6">
        <f t="shared" si="1"/>
        <v>4154.8872286373162</v>
      </c>
      <c r="H61" s="6">
        <f t="shared" si="2"/>
        <v>6780.2280599191372</v>
      </c>
      <c r="I61" s="6">
        <f t="shared" si="3"/>
        <v>2362.8067481536386</v>
      </c>
      <c r="J61" s="6">
        <f t="shared" si="4"/>
        <v>17190.275182219222</v>
      </c>
      <c r="K61" s="6">
        <f t="shared" si="5"/>
        <v>8846.2571488843932</v>
      </c>
      <c r="L61" s="6">
        <f t="shared" si="6"/>
        <v>7659.1465121308775</v>
      </c>
      <c r="S61" s="6" t="s">
        <v>38</v>
      </c>
      <c r="V61" s="16">
        <v>76.226200309999996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29372.501567782274</v>
      </c>
      <c r="G62" s="6">
        <f t="shared" si="1"/>
        <v>4174.771796436059</v>
      </c>
      <c r="H62" s="6">
        <f t="shared" si="2"/>
        <v>6812.6770524258764</v>
      </c>
      <c r="I62" s="6">
        <f t="shared" si="3"/>
        <v>2374.1147303908356</v>
      </c>
      <c r="J62" s="6">
        <f t="shared" si="4"/>
        <v>17272.544850089842</v>
      </c>
      <c r="K62" s="6">
        <f t="shared" si="5"/>
        <v>8888.5937973569889</v>
      </c>
      <c r="L62" s="6">
        <f t="shared" si="6"/>
        <v>7695.8018555181197</v>
      </c>
      <c r="S62" s="6" t="s">
        <v>38</v>
      </c>
      <c r="V62" s="16">
        <v>76.59100565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29512.386087608567</v>
      </c>
      <c r="G63" s="6">
        <f t="shared" si="1"/>
        <v>4194.6538601677148</v>
      </c>
      <c r="H63" s="6">
        <f t="shared" si="2"/>
        <v>6845.1219586253364</v>
      </c>
      <c r="I63" s="6">
        <f t="shared" si="3"/>
        <v>2385.4212886118598</v>
      </c>
      <c r="J63" s="6">
        <f t="shared" si="4"/>
        <v>17354.80415772686</v>
      </c>
      <c r="K63" s="6">
        <f t="shared" si="5"/>
        <v>8930.9251143680704</v>
      </c>
      <c r="L63" s="6">
        <f t="shared" si="6"/>
        <v>7732.4525828915848</v>
      </c>
      <c r="S63" s="6" t="s">
        <v>38</v>
      </c>
      <c r="V63" s="16">
        <v>76.955765049999997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29631.95783920036</v>
      </c>
      <c r="G64" s="6">
        <f t="shared" si="1"/>
        <v>4211.6488299371076</v>
      </c>
      <c r="H64" s="6">
        <f t="shared" si="2"/>
        <v>6872.8555081940704</v>
      </c>
      <c r="I64" s="6">
        <f t="shared" si="3"/>
        <v>2395.0860104312669</v>
      </c>
      <c r="J64" s="6">
        <f t="shared" si="4"/>
        <v>17425.118510673849</v>
      </c>
      <c r="K64" s="6">
        <f t="shared" si="5"/>
        <v>8967.1094593441121</v>
      </c>
      <c r="L64" s="6">
        <f t="shared" si="6"/>
        <v>7763.7812222192279</v>
      </c>
      <c r="S64" s="6" t="s">
        <v>38</v>
      </c>
      <c r="V64" s="16">
        <v>77.26755738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29750.877605751721</v>
      </c>
      <c r="G65" s="6">
        <f t="shared" si="1"/>
        <v>4228.5511317819719</v>
      </c>
      <c r="H65" s="6">
        <f t="shared" si="2"/>
        <v>6900.4378359299189</v>
      </c>
      <c r="I65" s="6">
        <f t="shared" si="3"/>
        <v>2404.6980337331534</v>
      </c>
      <c r="J65" s="6">
        <f t="shared" si="4"/>
        <v>17495.049462812211</v>
      </c>
      <c r="K65" s="6">
        <f t="shared" si="5"/>
        <v>9003.0965031072155</v>
      </c>
      <c r="L65" s="6">
        <f t="shared" si="6"/>
        <v>7794.9390368837985</v>
      </c>
      <c r="S65" s="6" t="s">
        <v>38</v>
      </c>
      <c r="V65" s="16">
        <v>77.577649609999995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29898.117135032946</v>
      </c>
      <c r="G66" s="6">
        <f t="shared" si="1"/>
        <v>4249.4785775681357</v>
      </c>
      <c r="H66" s="6">
        <f t="shared" si="2"/>
        <v>6934.5886677897579</v>
      </c>
      <c r="I66" s="6">
        <f t="shared" si="3"/>
        <v>2416.5990811994611</v>
      </c>
      <c r="J66" s="6">
        <f t="shared" si="4"/>
        <v>17581.633895103318</v>
      </c>
      <c r="K66" s="6">
        <f t="shared" si="5"/>
        <v>9047.6535648772078</v>
      </c>
      <c r="L66" s="6">
        <f t="shared" si="6"/>
        <v>7833.5168284291731</v>
      </c>
      <c r="S66" s="6" t="s">
        <v>38</v>
      </c>
      <c r="V66" s="16">
        <v>77.961587750000007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30061.910357785266</v>
      </c>
      <c r="G67" s="6">
        <f t="shared" si="1"/>
        <v>4272.7588325786173</v>
      </c>
      <c r="H67" s="6">
        <f t="shared" si="2"/>
        <v>6972.5789740431264</v>
      </c>
      <c r="I67" s="6">
        <f t="shared" si="3"/>
        <v>2429.8381273180594</v>
      </c>
      <c r="J67" s="6">
        <f t="shared" si="4"/>
        <v>17677.952752371959</v>
      </c>
      <c r="K67" s="6">
        <f t="shared" si="5"/>
        <v>9097.2200418912835</v>
      </c>
      <c r="L67" s="6">
        <f t="shared" si="6"/>
        <v>7876.4318040116832</v>
      </c>
      <c r="S67" s="6" t="s">
        <v>38</v>
      </c>
      <c r="V67" s="16">
        <v>78.388690890000007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36" zoomScale="72" workbookViewId="0">
      <selection activeCell="V38" sqref="V38:V67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20836.925128556453</v>
      </c>
      <c r="G39" s="6">
        <f>G38*V39/V38</f>
        <v>2961.5934192872123</v>
      </c>
      <c r="H39" s="6">
        <f>H38*V39/V38</f>
        <v>4832.9299204851741</v>
      </c>
      <c r="I39" s="6">
        <f>I38*V39/V38</f>
        <v>1684.202851078167</v>
      </c>
      <c r="J39" s="6">
        <f>J38*V39/V38</f>
        <v>12253.185960017971</v>
      </c>
      <c r="K39" s="6">
        <f>K38*V39/V38</f>
        <v>6305.5903844713976</v>
      </c>
      <c r="L39" s="6">
        <f>L38*V39/V38</f>
        <v>5459.4208361036235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54.333848500000002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20019.161181482479</v>
      </c>
      <c r="G40" s="6">
        <f t="shared" ref="G40:G67" si="1">G39*V40/V39</f>
        <v>2845.3630105660382</v>
      </c>
      <c r="H40" s="6">
        <f t="shared" ref="H40:H67" si="2">H39*V40/V39</f>
        <v>4643.2572205390825</v>
      </c>
      <c r="I40" s="6">
        <f t="shared" ref="I40:I67" si="3">I39*V40/V39</f>
        <v>1618.1047889757413</v>
      </c>
      <c r="J40" s="6">
        <f t="shared" ref="J40:J67" si="4">J39*V40/V39</f>
        <v>11772.298609649595</v>
      </c>
      <c r="K40" s="6">
        <f t="shared" ref="K40:K67" si="5">K39*V40/V39</f>
        <v>6058.121794474393</v>
      </c>
      <c r="L40" s="6">
        <f t="shared" ref="L40:L67" si="6">L39*V40/V39</f>
        <v>5245.1609343126684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52.201467540000003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18123.546556621743</v>
      </c>
      <c r="G41" s="6">
        <f t="shared" si="1"/>
        <v>2575.9355511949689</v>
      </c>
      <c r="H41" s="6">
        <f t="shared" si="2"/>
        <v>4203.5871357412389</v>
      </c>
      <c r="I41" s="6">
        <f t="shared" si="3"/>
        <v>1464.8864260916441</v>
      </c>
      <c r="J41" s="6">
        <f t="shared" si="4"/>
        <v>10657.579505768193</v>
      </c>
      <c r="K41" s="6">
        <f t="shared" si="5"/>
        <v>5484.4781653189575</v>
      </c>
      <c r="L41" s="6">
        <f t="shared" si="6"/>
        <v>4748.496579263252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47.258509920000002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14688.577882675951</v>
      </c>
      <c r="G42" s="6">
        <f t="shared" si="1"/>
        <v>2087.7166533752625</v>
      </c>
      <c r="H42" s="6">
        <f t="shared" si="2"/>
        <v>3406.878275013476</v>
      </c>
      <c r="I42" s="6">
        <f t="shared" si="3"/>
        <v>1187.2454594743936</v>
      </c>
      <c r="J42" s="6">
        <f t="shared" si="4"/>
        <v>8637.6408790745736</v>
      </c>
      <c r="K42" s="6">
        <f t="shared" si="5"/>
        <v>4445.0011163896379</v>
      </c>
      <c r="L42" s="6">
        <f t="shared" si="6"/>
        <v>3848.5106439967049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38.301570910000002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15031.082858817008</v>
      </c>
      <c r="G43" s="6">
        <f t="shared" si="1"/>
        <v>2136.3975636897276</v>
      </c>
      <c r="H43" s="6">
        <f t="shared" si="2"/>
        <v>3486.3191011859822</v>
      </c>
      <c r="I43" s="6">
        <f t="shared" si="3"/>
        <v>1214.9293837466305</v>
      </c>
      <c r="J43" s="6">
        <f t="shared" si="4"/>
        <v>8839.0514585624442</v>
      </c>
      <c r="K43" s="6">
        <f t="shared" si="5"/>
        <v>4548.6486589547767</v>
      </c>
      <c r="L43" s="6">
        <f t="shared" si="6"/>
        <v>3938.2493550434251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39.194678379999999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15341.096932641505</v>
      </c>
      <c r="G44" s="6">
        <f t="shared" si="1"/>
        <v>2180.4604777358491</v>
      </c>
      <c r="H44" s="6">
        <f t="shared" si="2"/>
        <v>3558.2239664150925</v>
      </c>
      <c r="I44" s="6">
        <f t="shared" si="3"/>
        <v>1239.9871398113205</v>
      </c>
      <c r="J44" s="6">
        <f t="shared" si="4"/>
        <v>9021.3557128301891</v>
      </c>
      <c r="K44" s="6">
        <f t="shared" si="5"/>
        <v>4642.463929245283</v>
      </c>
      <c r="L44" s="6">
        <f t="shared" si="6"/>
        <v>4019.4752213207539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40.00306338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14804.571394176395</v>
      </c>
      <c r="G45" s="6">
        <f t="shared" si="1"/>
        <v>2104.2030407966458</v>
      </c>
      <c r="H45" s="6">
        <f t="shared" si="2"/>
        <v>3433.7818852560627</v>
      </c>
      <c r="I45" s="6">
        <f t="shared" si="3"/>
        <v>1196.6209600134769</v>
      </c>
      <c r="J45" s="6">
        <f t="shared" si="4"/>
        <v>8705.8510424168908</v>
      </c>
      <c r="K45" s="6">
        <f t="shared" si="5"/>
        <v>4480.1026280697806</v>
      </c>
      <c r="L45" s="6">
        <f t="shared" si="6"/>
        <v>3878.9017592707387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38.604032709999998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13773.300067806225</v>
      </c>
      <c r="G46" s="6">
        <f t="shared" si="1"/>
        <v>1957.6264055765198</v>
      </c>
      <c r="H46" s="6">
        <f t="shared" si="2"/>
        <v>3194.5881453638794</v>
      </c>
      <c r="I46" s="6">
        <f t="shared" si="3"/>
        <v>1113.2655658086251</v>
      </c>
      <c r="J46" s="6">
        <f t="shared" si="4"/>
        <v>8099.4103483468089</v>
      </c>
      <c r="K46" s="6">
        <f t="shared" si="5"/>
        <v>4168.023253631326</v>
      </c>
      <c r="L46" s="6">
        <f t="shared" si="6"/>
        <v>3608.7014234666058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35.914915209999997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11923.140719383046</v>
      </c>
      <c r="G47" s="6">
        <f t="shared" si="1"/>
        <v>1694.6595946331238</v>
      </c>
      <c r="H47" s="6">
        <f t="shared" si="2"/>
        <v>2765.4609868463594</v>
      </c>
      <c r="I47" s="6">
        <f t="shared" si="3"/>
        <v>963.72125299191362</v>
      </c>
      <c r="J47" s="6">
        <f t="shared" si="4"/>
        <v>7011.4212898831984</v>
      </c>
      <c r="K47" s="6">
        <f t="shared" si="5"/>
        <v>3608.1351259359089</v>
      </c>
      <c r="L47" s="6">
        <f t="shared" si="6"/>
        <v>3123.9466703264447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31.090485640000001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12122.987200053905</v>
      </c>
      <c r="G48" s="6">
        <f t="shared" si="1"/>
        <v>1723.064170566038</v>
      </c>
      <c r="H48" s="6">
        <f t="shared" si="2"/>
        <v>2811.8135091105105</v>
      </c>
      <c r="I48" s="6">
        <f t="shared" si="3"/>
        <v>979.87440469002684</v>
      </c>
      <c r="J48" s="6">
        <f t="shared" si="4"/>
        <v>7128.9413210781668</v>
      </c>
      <c r="K48" s="6">
        <f t="shared" si="5"/>
        <v>3668.6119016172506</v>
      </c>
      <c r="L48" s="6">
        <f t="shared" si="6"/>
        <v>3176.307852884097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31.611600360000001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12404.959366993109</v>
      </c>
      <c r="G49" s="6">
        <f t="shared" si="1"/>
        <v>1763.1414328721178</v>
      </c>
      <c r="H49" s="6">
        <f t="shared" si="2"/>
        <v>2877.2143162803222</v>
      </c>
      <c r="I49" s="6">
        <f t="shared" si="3"/>
        <v>1002.6655950673853</v>
      </c>
      <c r="J49" s="6">
        <f t="shared" si="4"/>
        <v>7294.7554887511233</v>
      </c>
      <c r="K49" s="6">
        <f t="shared" si="5"/>
        <v>3753.941237571129</v>
      </c>
      <c r="L49" s="6">
        <f t="shared" si="6"/>
        <v>3250.1865424648099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32.346863980000002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12485.433722148844</v>
      </c>
      <c r="G50" s="6">
        <f t="shared" si="1"/>
        <v>1774.5794122851157</v>
      </c>
      <c r="H50" s="6">
        <f t="shared" si="2"/>
        <v>2895.8795903773571</v>
      </c>
      <c r="I50" s="6">
        <f t="shared" si="3"/>
        <v>1009.1701602830187</v>
      </c>
      <c r="J50" s="6">
        <f t="shared" si="4"/>
        <v>7342.0785574213842</v>
      </c>
      <c r="K50" s="6">
        <f t="shared" si="5"/>
        <v>3778.2940783542977</v>
      </c>
      <c r="L50" s="6">
        <f t="shared" si="6"/>
        <v>3271.2713891299795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32.556706910000003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12019.471848502542</v>
      </c>
      <c r="G51" s="6">
        <f t="shared" si="1"/>
        <v>1708.3513287211742</v>
      </c>
      <c r="H51" s="6">
        <f t="shared" si="2"/>
        <v>2787.8040913746618</v>
      </c>
      <c r="I51" s="6">
        <f t="shared" si="3"/>
        <v>971.50748638813991</v>
      </c>
      <c r="J51" s="6">
        <f t="shared" si="4"/>
        <v>7068.0689589398016</v>
      </c>
      <c r="K51" s="6">
        <f t="shared" si="5"/>
        <v>3637.2864828541478</v>
      </c>
      <c r="L51" s="6">
        <f t="shared" si="6"/>
        <v>3149.186103219527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31.3416763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11797.142997710389</v>
      </c>
      <c r="G52" s="6">
        <f t="shared" si="1"/>
        <v>1676.7512890146754</v>
      </c>
      <c r="H52" s="6">
        <f t="shared" si="2"/>
        <v>2736.2369936118589</v>
      </c>
      <c r="I52" s="6">
        <f t="shared" si="3"/>
        <v>953.53713413746607</v>
      </c>
      <c r="J52" s="6">
        <f t="shared" si="4"/>
        <v>6937.3281353189577</v>
      </c>
      <c r="K52" s="6">
        <f t="shared" si="5"/>
        <v>3570.0061785339922</v>
      </c>
      <c r="L52" s="6">
        <f t="shared" si="6"/>
        <v>3090.9343816726569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30.761937110000002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11516.641906293797</v>
      </c>
      <c r="G53" s="6">
        <f t="shared" si="1"/>
        <v>1636.8831135849059</v>
      </c>
      <c r="H53" s="6">
        <f t="shared" si="2"/>
        <v>2671.1773886522897</v>
      </c>
      <c r="I53" s="6">
        <f t="shared" si="3"/>
        <v>930.86484756064658</v>
      </c>
      <c r="J53" s="6">
        <f t="shared" si="4"/>
        <v>6772.3790358760098</v>
      </c>
      <c r="K53" s="6">
        <f t="shared" si="5"/>
        <v>3485.1220138140161</v>
      </c>
      <c r="L53" s="6">
        <f t="shared" si="6"/>
        <v>3017.4411242183287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30.030509429999999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11294.49178860437</v>
      </c>
      <c r="G54" s="6">
        <f t="shared" si="1"/>
        <v>1605.3084775681345</v>
      </c>
      <c r="H54" s="6">
        <f t="shared" si="2"/>
        <v>2619.6517463611849</v>
      </c>
      <c r="I54" s="6">
        <f t="shared" si="3"/>
        <v>912.90894191374639</v>
      </c>
      <c r="J54" s="6">
        <f t="shared" si="4"/>
        <v>6641.7433165318953</v>
      </c>
      <c r="K54" s="6">
        <f t="shared" si="5"/>
        <v>3417.8957970200663</v>
      </c>
      <c r="L54" s="6">
        <f t="shared" si="6"/>
        <v>2959.2362320005991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29.451236300000001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11122.528189681039</v>
      </c>
      <c r="G55" s="6">
        <f t="shared" si="1"/>
        <v>1580.8669508176104</v>
      </c>
      <c r="H55" s="6">
        <f t="shared" si="2"/>
        <v>2579.7663977628022</v>
      </c>
      <c r="I55" s="6">
        <f t="shared" si="3"/>
        <v>899.00950225067356</v>
      </c>
      <c r="J55" s="6">
        <f t="shared" si="4"/>
        <v>6540.6198569541775</v>
      </c>
      <c r="K55" s="6">
        <f t="shared" si="5"/>
        <v>3365.8568320979334</v>
      </c>
      <c r="L55" s="6">
        <f t="shared" si="6"/>
        <v>2914.1805604357592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29.00282829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10682.036124486371</v>
      </c>
      <c r="G56" s="6">
        <f t="shared" si="1"/>
        <v>1518.258941551363</v>
      </c>
      <c r="H56" s="6">
        <f t="shared" si="2"/>
        <v>2477.5983826415086</v>
      </c>
      <c r="I56" s="6">
        <f t="shared" si="3"/>
        <v>863.40549698113182</v>
      </c>
      <c r="J56" s="6">
        <f t="shared" si="4"/>
        <v>6281.5878186163518</v>
      </c>
      <c r="K56" s="6">
        <f t="shared" si="5"/>
        <v>3232.5568123689723</v>
      </c>
      <c r="L56" s="6">
        <f t="shared" si="6"/>
        <v>2798.7685433542979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27.85421212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10265.16251171608</v>
      </c>
      <c r="G57" s="6">
        <f t="shared" si="1"/>
        <v>1459.0078696855348</v>
      </c>
      <c r="H57" s="6">
        <f t="shared" si="2"/>
        <v>2380.9084466846357</v>
      </c>
      <c r="I57" s="6">
        <f t="shared" si="3"/>
        <v>829.71051929919111</v>
      </c>
      <c r="J57" s="6">
        <f t="shared" si="4"/>
        <v>6036.4446476549865</v>
      </c>
      <c r="K57" s="6">
        <f t="shared" si="5"/>
        <v>3106.4041181491461</v>
      </c>
      <c r="L57" s="6">
        <f t="shared" si="6"/>
        <v>2689.5447268104222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26.76718284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9425.3337126864317</v>
      </c>
      <c r="G58" s="6">
        <f t="shared" si="1"/>
        <v>1339.6413398742143</v>
      </c>
      <c r="H58" s="6">
        <f t="shared" si="2"/>
        <v>2186.1180106738543</v>
      </c>
      <c r="I58" s="6">
        <f t="shared" si="3"/>
        <v>761.82900371967628</v>
      </c>
      <c r="J58" s="6">
        <f t="shared" si="4"/>
        <v>5542.5820270619952</v>
      </c>
      <c r="K58" s="6">
        <f t="shared" si="5"/>
        <v>2852.2583472596584</v>
      </c>
      <c r="L58" s="6">
        <f t="shared" si="6"/>
        <v>2469.5036787241688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24.577266120000001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8974.4269103234492</v>
      </c>
      <c r="G59" s="6">
        <f t="shared" si="1"/>
        <v>1275.5530633962267</v>
      </c>
      <c r="H59" s="6">
        <f t="shared" si="2"/>
        <v>2081.5343946630724</v>
      </c>
      <c r="I59" s="6">
        <f t="shared" si="3"/>
        <v>725.38319814016131</v>
      </c>
      <c r="J59" s="6">
        <f t="shared" si="4"/>
        <v>5277.4255864690022</v>
      </c>
      <c r="K59" s="6">
        <f t="shared" si="5"/>
        <v>2715.8066597035036</v>
      </c>
      <c r="L59" s="6">
        <f t="shared" si="6"/>
        <v>2351.3629273045817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23.401492739999998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8271.7082182884096</v>
      </c>
      <c r="G60" s="6">
        <f t="shared" si="1"/>
        <v>1175.6742645283023</v>
      </c>
      <c r="H60" s="6">
        <f t="shared" si="2"/>
        <v>1918.5453657412397</v>
      </c>
      <c r="I60" s="6">
        <f t="shared" si="3"/>
        <v>668.58399109164395</v>
      </c>
      <c r="J60" s="6">
        <f t="shared" si="4"/>
        <v>4864.1907757681938</v>
      </c>
      <c r="K60" s="6">
        <f t="shared" si="5"/>
        <v>2503.1526236522909</v>
      </c>
      <c r="L60" s="6">
        <f t="shared" si="6"/>
        <v>2167.245690929919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21.569100930000001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7485.7822796001792</v>
      </c>
      <c r="G61" s="6">
        <f t="shared" si="1"/>
        <v>1063.9690549685538</v>
      </c>
      <c r="H61" s="6">
        <f t="shared" si="2"/>
        <v>1736.2571940970349</v>
      </c>
      <c r="I61" s="6">
        <f t="shared" si="3"/>
        <v>605.05932521563318</v>
      </c>
      <c r="J61" s="6">
        <f t="shared" si="4"/>
        <v>4402.0258153369268</v>
      </c>
      <c r="K61" s="6">
        <f t="shared" si="5"/>
        <v>2265.3187296720571</v>
      </c>
      <c r="L61" s="6">
        <f t="shared" si="6"/>
        <v>1961.3275711096132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19.51973997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6906.3041998382732</v>
      </c>
      <c r="G62" s="6">
        <f t="shared" si="1"/>
        <v>981.60668830188706</v>
      </c>
      <c r="H62" s="6">
        <f t="shared" si="2"/>
        <v>1601.8526726684634</v>
      </c>
      <c r="I62" s="6">
        <f t="shared" si="3"/>
        <v>558.22138592991894</v>
      </c>
      <c r="J62" s="6">
        <f t="shared" si="4"/>
        <v>4061.2628367654984</v>
      </c>
      <c r="K62" s="6">
        <f t="shared" si="5"/>
        <v>2089.9592951482473</v>
      </c>
      <c r="L62" s="6">
        <f t="shared" si="6"/>
        <v>1809.5002413477082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18.008707319999999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6824.4961841823888</v>
      </c>
      <c r="G63" s="6">
        <f t="shared" si="1"/>
        <v>969.9791530817613</v>
      </c>
      <c r="H63" s="6">
        <f t="shared" si="2"/>
        <v>1582.878068490566</v>
      </c>
      <c r="I63" s="6">
        <f t="shared" si="3"/>
        <v>551.60902386792441</v>
      </c>
      <c r="J63" s="6">
        <f t="shared" si="4"/>
        <v>4013.155506981132</v>
      </c>
      <c r="K63" s="6">
        <f t="shared" si="5"/>
        <v>2065.2028671383641</v>
      </c>
      <c r="L63" s="6">
        <f t="shared" si="6"/>
        <v>1788.065966257861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17.79538677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6879.0287368224008</v>
      </c>
      <c r="G64" s="6">
        <f t="shared" si="1"/>
        <v>977.72997274633144</v>
      </c>
      <c r="H64" s="6">
        <f t="shared" si="2"/>
        <v>1595.5263840970349</v>
      </c>
      <c r="I64" s="6">
        <f t="shared" si="3"/>
        <v>556.0167702156333</v>
      </c>
      <c r="J64" s="6">
        <f t="shared" si="4"/>
        <v>4045.2234586702602</v>
      </c>
      <c r="K64" s="6">
        <f t="shared" si="5"/>
        <v>2081.7052991165015</v>
      </c>
      <c r="L64" s="6">
        <f t="shared" si="6"/>
        <v>1802.3538783318352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17.9375845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6855.973386094638</v>
      </c>
      <c r="G65" s="6">
        <f t="shared" si="1"/>
        <v>974.45307010482202</v>
      </c>
      <c r="H65" s="6">
        <f t="shared" si="2"/>
        <v>1590.1789111051212</v>
      </c>
      <c r="I65" s="6">
        <f t="shared" si="3"/>
        <v>554.15325690026941</v>
      </c>
      <c r="J65" s="6">
        <f t="shared" si="4"/>
        <v>4031.6657241150042</v>
      </c>
      <c r="K65" s="6">
        <f t="shared" si="5"/>
        <v>2074.7283772836172</v>
      </c>
      <c r="L65" s="6">
        <f t="shared" si="6"/>
        <v>1796.3132143965254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17.87746594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6880.3516056873304</v>
      </c>
      <c r="G66" s="6">
        <f t="shared" si="1"/>
        <v>977.9179947169813</v>
      </c>
      <c r="H66" s="6">
        <f t="shared" si="2"/>
        <v>1595.8332111590294</v>
      </c>
      <c r="I66" s="6">
        <f t="shared" si="3"/>
        <v>556.12369479784354</v>
      </c>
      <c r="J66" s="6">
        <f t="shared" si="4"/>
        <v>4046.0013737466306</v>
      </c>
      <c r="K66" s="6">
        <f t="shared" si="5"/>
        <v>2082.1056206199455</v>
      </c>
      <c r="L66" s="6">
        <f t="shared" si="6"/>
        <v>1802.7004792722366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17.94103398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6916.1079133932299</v>
      </c>
      <c r="G67" s="6">
        <f t="shared" si="1"/>
        <v>983.00010951781985</v>
      </c>
      <c r="H67" s="6">
        <f t="shared" si="2"/>
        <v>1604.1265523450131</v>
      </c>
      <c r="I67" s="6">
        <f t="shared" si="3"/>
        <v>559.0137985444743</v>
      </c>
      <c r="J67" s="6">
        <f t="shared" si="4"/>
        <v>4067.0279256424078</v>
      </c>
      <c r="K67" s="6">
        <f t="shared" si="5"/>
        <v>2092.9260573524998</v>
      </c>
      <c r="L67" s="6">
        <f t="shared" si="6"/>
        <v>1812.0688832045516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18.034271239999999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D36" zoomScale="72" workbookViewId="0">
      <selection activeCell="V52" sqref="V5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66562.260818553448</v>
      </c>
      <c r="G40" s="6">
        <f t="shared" ref="G40:G67" si="1">G39*V40/V39</f>
        <v>9460.6259031446534</v>
      </c>
      <c r="H40" s="6">
        <f t="shared" ref="H40:H67" si="2">H39*V40/V39</f>
        <v>15438.493918867924</v>
      </c>
      <c r="I40" s="6">
        <f t="shared" ref="I40:I67" si="3">I39*V40/V39</f>
        <v>5380.0812141509423</v>
      </c>
      <c r="J40" s="6">
        <f t="shared" ref="J40:J67" si="4">J39*V40/V39</f>
        <v>39142.040137735836</v>
      </c>
      <c r="K40" s="6">
        <f t="shared" ref="K40:K67" si="5">K39*V40/V39</f>
        <v>20142.816139937106</v>
      </c>
      <c r="L40" s="6">
        <f t="shared" ref="L40:L67" si="6">L39*V40/V39</f>
        <v>17439.780167610057</v>
      </c>
      <c r="S40" s="6" t="s">
        <v>39</v>
      </c>
      <c r="V40" s="16">
        <v>173.56609829999999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66299.435068044331</v>
      </c>
      <c r="G41" s="6">
        <f t="shared" si="1"/>
        <v>9423.2699589098538</v>
      </c>
      <c r="H41" s="6">
        <f t="shared" si="2"/>
        <v>15377.53394393531</v>
      </c>
      <c r="I41" s="6">
        <f t="shared" si="3"/>
        <v>5358.8375865229109</v>
      </c>
      <c r="J41" s="6">
        <f t="shared" si="4"/>
        <v>38987.485049775372</v>
      </c>
      <c r="K41" s="6">
        <f t="shared" si="5"/>
        <v>20063.280819107516</v>
      </c>
      <c r="L41" s="6">
        <f t="shared" si="6"/>
        <v>17370.917973704698</v>
      </c>
      <c r="S41" s="6" t="s">
        <v>39</v>
      </c>
      <c r="V41" s="16">
        <v>172.88076040000001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66113.767745268051</v>
      </c>
      <c r="G42" s="6">
        <f t="shared" si="1"/>
        <v>9396.8806947589092</v>
      </c>
      <c r="H42" s="6">
        <f t="shared" si="2"/>
        <v>15334.470144743935</v>
      </c>
      <c r="I42" s="6">
        <f t="shared" si="3"/>
        <v>5343.8305049865221</v>
      </c>
      <c r="J42" s="6">
        <f t="shared" si="4"/>
        <v>38878.303094249764</v>
      </c>
      <c r="K42" s="6">
        <f t="shared" si="5"/>
        <v>20007.094885819104</v>
      </c>
      <c r="L42" s="6">
        <f t="shared" si="6"/>
        <v>17322.2718301737</v>
      </c>
      <c r="S42" s="6" t="s">
        <v>39</v>
      </c>
      <c r="V42" s="16">
        <v>172.39661889999999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65785.30457719379</v>
      </c>
      <c r="G43" s="6">
        <f t="shared" si="1"/>
        <v>9350.195574423482</v>
      </c>
      <c r="H43" s="6">
        <f t="shared" si="2"/>
        <v>15258.286184636121</v>
      </c>
      <c r="I43" s="6">
        <f t="shared" si="3"/>
        <v>5317.2815491913743</v>
      </c>
      <c r="J43" s="6">
        <f t="shared" si="4"/>
        <v>38685.149821653184</v>
      </c>
      <c r="K43" s="6">
        <f t="shared" si="5"/>
        <v>19907.696621368672</v>
      </c>
      <c r="L43" s="6">
        <f t="shared" si="6"/>
        <v>17236.212171533392</v>
      </c>
      <c r="S43" s="6" t="s">
        <v>39</v>
      </c>
      <c r="V43" s="16">
        <v>171.54012650000001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65550.341685998821</v>
      </c>
      <c r="G44" s="6">
        <f t="shared" si="1"/>
        <v>9316.7998335429784</v>
      </c>
      <c r="H44" s="6">
        <f t="shared" si="2"/>
        <v>15203.788739353102</v>
      </c>
      <c r="I44" s="6">
        <f t="shared" si="3"/>
        <v>5298.2900152291104</v>
      </c>
      <c r="J44" s="6">
        <f t="shared" si="4"/>
        <v>38546.979531087149</v>
      </c>
      <c r="K44" s="6">
        <f t="shared" si="5"/>
        <v>19836.593052186283</v>
      </c>
      <c r="L44" s="6">
        <f t="shared" si="6"/>
        <v>17174.650242602573</v>
      </c>
      <c r="S44" s="6" t="s">
        <v>39</v>
      </c>
      <c r="V44" s="16">
        <v>170.9274431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64827.081346421095</v>
      </c>
      <c r="G45" s="6">
        <f t="shared" si="1"/>
        <v>9214.001409643608</v>
      </c>
      <c r="H45" s="6">
        <f t="shared" si="2"/>
        <v>15036.035267385445</v>
      </c>
      <c r="I45" s="6">
        <f t="shared" si="3"/>
        <v>5239.8304719676544</v>
      </c>
      <c r="J45" s="6">
        <f t="shared" si="4"/>
        <v>38121.665172866116</v>
      </c>
      <c r="K45" s="6">
        <f t="shared" si="5"/>
        <v>19617.722781521414</v>
      </c>
      <c r="L45" s="6">
        <f t="shared" si="6"/>
        <v>16985.150950194664</v>
      </c>
      <c r="S45" s="6" t="s">
        <v>39</v>
      </c>
      <c r="V45" s="16">
        <v>169.04148739999999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64325.740017100943</v>
      </c>
      <c r="G46" s="6">
        <f t="shared" si="1"/>
        <v>9142.7447740041953</v>
      </c>
      <c r="H46" s="6">
        <f t="shared" si="2"/>
        <v>14919.753834501349</v>
      </c>
      <c r="I46" s="6">
        <f t="shared" si="3"/>
        <v>5199.3081544474389</v>
      </c>
      <c r="J46" s="6">
        <f t="shared" si="4"/>
        <v>37826.850630907451</v>
      </c>
      <c r="K46" s="6">
        <f t="shared" si="5"/>
        <v>19466.00879080563</v>
      </c>
      <c r="L46" s="6">
        <f t="shared" si="6"/>
        <v>16853.795998232999</v>
      </c>
      <c r="S46" s="6" t="s">
        <v>39</v>
      </c>
      <c r="V46" s="16">
        <v>167.7342022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63608.068509703517</v>
      </c>
      <c r="G47" s="6">
        <f t="shared" si="1"/>
        <v>9040.7407018867962</v>
      </c>
      <c r="H47" s="6">
        <f t="shared" si="2"/>
        <v>14753.296639892185</v>
      </c>
      <c r="I47" s="6">
        <f t="shared" si="3"/>
        <v>5141.3003442048521</v>
      </c>
      <c r="J47" s="6">
        <f t="shared" si="4"/>
        <v>37404.822794070074</v>
      </c>
      <c r="K47" s="6">
        <f t="shared" si="5"/>
        <v>19248.829791105123</v>
      </c>
      <c r="L47" s="6">
        <f t="shared" si="6"/>
        <v>16665.761019137462</v>
      </c>
      <c r="S47" s="6" t="s">
        <v>39</v>
      </c>
      <c r="V47" s="16">
        <v>165.86281980000001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63014.581418628346</v>
      </c>
      <c r="G48" s="6">
        <f t="shared" si="1"/>
        <v>8956.3872067085977</v>
      </c>
      <c r="H48" s="6">
        <f t="shared" si="2"/>
        <v>14615.642859299192</v>
      </c>
      <c r="I48" s="6">
        <f t="shared" si="3"/>
        <v>5093.3300873315366</v>
      </c>
      <c r="J48" s="6">
        <f t="shared" si="4"/>
        <v>37055.821794788848</v>
      </c>
      <c r="K48" s="6">
        <f t="shared" si="5"/>
        <v>19069.231003294401</v>
      </c>
      <c r="L48" s="6">
        <f t="shared" si="6"/>
        <v>16510.263229949083</v>
      </c>
      <c r="S48" s="6" t="s">
        <v>39</v>
      </c>
      <c r="V48" s="16">
        <v>164.3152576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62518.645149221338</v>
      </c>
      <c r="G49" s="6">
        <f t="shared" si="1"/>
        <v>8885.898802935013</v>
      </c>
      <c r="H49" s="6">
        <f t="shared" si="2"/>
        <v>14500.615079514824</v>
      </c>
      <c r="I49" s="6">
        <f t="shared" si="3"/>
        <v>5053.2446489218328</v>
      </c>
      <c r="J49" s="6">
        <f t="shared" si="4"/>
        <v>36764.185706648685</v>
      </c>
      <c r="K49" s="6">
        <f t="shared" si="5"/>
        <v>18919.152671084161</v>
      </c>
      <c r="L49" s="6">
        <f t="shared" si="6"/>
        <v>16380.324441674149</v>
      </c>
      <c r="S49" s="6" t="s">
        <v>39</v>
      </c>
      <c r="V49" s="16">
        <v>163.02206649999999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62023.437296016789</v>
      </c>
      <c r="G50" s="6">
        <f t="shared" si="1"/>
        <v>8815.5139303983251</v>
      </c>
      <c r="H50" s="6">
        <f t="shared" si="2"/>
        <v>14385.756249056605</v>
      </c>
      <c r="I50" s="6">
        <f t="shared" si="3"/>
        <v>5013.2180867924526</v>
      </c>
      <c r="J50" s="6">
        <f t="shared" si="4"/>
        <v>36472.977964779864</v>
      </c>
      <c r="K50" s="6">
        <f t="shared" si="5"/>
        <v>18769.29476939204</v>
      </c>
      <c r="L50" s="6">
        <f t="shared" si="6"/>
        <v>16250.576503563936</v>
      </c>
      <c r="S50" s="6" t="s">
        <v>39</v>
      </c>
      <c r="V50" s="16">
        <v>161.73077480000001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61544.686993321375</v>
      </c>
      <c r="G51" s="6">
        <f t="shared" si="1"/>
        <v>8747.4682020964374</v>
      </c>
      <c r="H51" s="6">
        <f t="shared" si="2"/>
        <v>14274.714593530998</v>
      </c>
      <c r="I51" s="6">
        <f t="shared" si="3"/>
        <v>4974.5217522911043</v>
      </c>
      <c r="J51" s="6">
        <f t="shared" si="4"/>
        <v>36191.448110871504</v>
      </c>
      <c r="K51" s="6">
        <f t="shared" si="5"/>
        <v>18624.417188529504</v>
      </c>
      <c r="L51" s="6">
        <f t="shared" si="6"/>
        <v>16125.140559359083</v>
      </c>
      <c r="S51" s="6" t="s">
        <v>39</v>
      </c>
      <c r="V51" s="16">
        <v>160.4823974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61091.96079182392</v>
      </c>
      <c r="G52" s="6">
        <f t="shared" si="1"/>
        <v>8683.1213308176102</v>
      </c>
      <c r="H52" s="6">
        <f t="shared" si="2"/>
        <v>14169.708984905659</v>
      </c>
      <c r="I52" s="6">
        <f t="shared" si="3"/>
        <v>4937.9288886792447</v>
      </c>
      <c r="J52" s="6">
        <f t="shared" si="4"/>
        <v>35925.221769811309</v>
      </c>
      <c r="K52" s="6">
        <f t="shared" si="5"/>
        <v>18487.41492138365</v>
      </c>
      <c r="L52" s="6">
        <f t="shared" si="6"/>
        <v>16006.52311257861</v>
      </c>
      <c r="S52" s="6" t="s">
        <v>39</v>
      </c>
      <c r="V52" s="16">
        <v>159.30187979999999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60635.764316442066</v>
      </c>
      <c r="G53" s="6">
        <f t="shared" si="1"/>
        <v>8618.2812226415099</v>
      </c>
      <c r="H53" s="6">
        <f t="shared" si="2"/>
        <v>14063.898478706198</v>
      </c>
      <c r="I53" s="6">
        <f t="shared" si="3"/>
        <v>4901.0555304582203</v>
      </c>
      <c r="J53" s="6">
        <f t="shared" si="4"/>
        <v>35656.954728840952</v>
      </c>
      <c r="K53" s="6">
        <f t="shared" si="5"/>
        <v>18349.362493261458</v>
      </c>
      <c r="L53" s="6">
        <f t="shared" si="6"/>
        <v>15886.996429649589</v>
      </c>
      <c r="S53" s="6" t="s">
        <v>39</v>
      </c>
      <c r="V53" s="16">
        <v>158.11231319999999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60238.385857891604</v>
      </c>
      <c r="G54" s="6">
        <f t="shared" si="1"/>
        <v>8561.8010356394134</v>
      </c>
      <c r="H54" s="6">
        <f t="shared" si="2"/>
        <v>13971.730261455526</v>
      </c>
      <c r="I54" s="6">
        <f t="shared" si="3"/>
        <v>4868.9363032345009</v>
      </c>
      <c r="J54" s="6">
        <f t="shared" si="4"/>
        <v>35423.275713387229</v>
      </c>
      <c r="K54" s="6">
        <f t="shared" si="5"/>
        <v>18229.109347858648</v>
      </c>
      <c r="L54" s="6">
        <f t="shared" si="6"/>
        <v>15782.880480533089</v>
      </c>
      <c r="S54" s="6" t="s">
        <v>39</v>
      </c>
      <c r="V54" s="16">
        <v>157.07611900000001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59847.921025546588</v>
      </c>
      <c r="G55" s="6">
        <f t="shared" si="1"/>
        <v>8506.3034960167715</v>
      </c>
      <c r="H55" s="6">
        <f t="shared" si="2"/>
        <v>13881.165595148246</v>
      </c>
      <c r="I55" s="6">
        <f t="shared" si="3"/>
        <v>4837.3758892183278</v>
      </c>
      <c r="J55" s="6">
        <f t="shared" si="4"/>
        <v>35193.662266486957</v>
      </c>
      <c r="K55" s="6">
        <f t="shared" si="5"/>
        <v>18110.948377508241</v>
      </c>
      <c r="L55" s="6">
        <f t="shared" si="6"/>
        <v>15680.575950074868</v>
      </c>
      <c r="S55" s="6" t="s">
        <v>39</v>
      </c>
      <c r="V55" s="16">
        <v>156.05795259999999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59480.996837705927</v>
      </c>
      <c r="G56" s="6">
        <f t="shared" si="1"/>
        <v>8454.1518348008394</v>
      </c>
      <c r="H56" s="6">
        <f t="shared" si="2"/>
        <v>13796.060961185984</v>
      </c>
      <c r="I56" s="6">
        <f t="shared" si="3"/>
        <v>4807.7182137466307</v>
      </c>
      <c r="J56" s="6">
        <f t="shared" si="4"/>
        <v>34977.891931895771</v>
      </c>
      <c r="K56" s="6">
        <f t="shared" si="5"/>
        <v>17999.911186732563</v>
      </c>
      <c r="L56" s="6">
        <f t="shared" si="6"/>
        <v>15584.439233932313</v>
      </c>
      <c r="S56" s="6" t="s">
        <v>39</v>
      </c>
      <c r="V56" s="16">
        <v>155.10117020000001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59154.742043171631</v>
      </c>
      <c r="G57" s="6">
        <f t="shared" si="1"/>
        <v>8407.7805949685535</v>
      </c>
      <c r="H57" s="6">
        <f t="shared" si="2"/>
        <v>13720.38921266846</v>
      </c>
      <c r="I57" s="6">
        <f t="shared" si="3"/>
        <v>4781.3477559299181</v>
      </c>
      <c r="J57" s="6">
        <f t="shared" si="4"/>
        <v>34786.037296765491</v>
      </c>
      <c r="K57" s="6">
        <f t="shared" si="5"/>
        <v>17901.181211814917</v>
      </c>
      <c r="L57" s="6">
        <f t="shared" si="6"/>
        <v>15498.958184681038</v>
      </c>
      <c r="S57" s="6" t="s">
        <v>39</v>
      </c>
      <c r="V57" s="16">
        <v>154.25043629999999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58861.681804687054</v>
      </c>
      <c r="G58" s="6">
        <f t="shared" si="1"/>
        <v>8366.1273631027252</v>
      </c>
      <c r="H58" s="6">
        <f t="shared" si="2"/>
        <v>13652.416630997302</v>
      </c>
      <c r="I58" s="6">
        <f t="shared" si="3"/>
        <v>4757.660341105121</v>
      </c>
      <c r="J58" s="6">
        <f t="shared" si="4"/>
        <v>34613.702771518416</v>
      </c>
      <c r="K58" s="6">
        <f t="shared" si="5"/>
        <v>17812.496446166519</v>
      </c>
      <c r="L58" s="6">
        <f t="shared" si="6"/>
        <v>15422.174342422879</v>
      </c>
      <c r="S58" s="6" t="s">
        <v>39</v>
      </c>
      <c r="V58" s="16">
        <v>153.48625970000001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58614.508872371989</v>
      </c>
      <c r="G59" s="6">
        <f t="shared" si="1"/>
        <v>8330.9961849056617</v>
      </c>
      <c r="H59" s="6">
        <f t="shared" si="2"/>
        <v>13595.087180862532</v>
      </c>
      <c r="I59" s="6">
        <f t="shared" si="3"/>
        <v>4737.6818963611859</v>
      </c>
      <c r="J59" s="6">
        <f t="shared" si="4"/>
        <v>34468.352347439351</v>
      </c>
      <c r="K59" s="6">
        <f t="shared" si="5"/>
        <v>17737.697921159033</v>
      </c>
      <c r="L59" s="6">
        <f t="shared" si="6"/>
        <v>15357.413296900269</v>
      </c>
      <c r="S59" s="6" t="s">
        <v>39</v>
      </c>
      <c r="V59" s="16">
        <v>152.84173770000001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58415.33693409706</v>
      </c>
      <c r="G60" s="6">
        <f t="shared" si="1"/>
        <v>8302.6874830188699</v>
      </c>
      <c r="H60" s="6">
        <f t="shared" si="2"/>
        <v>13548.89111239892</v>
      </c>
      <c r="I60" s="6">
        <f t="shared" si="3"/>
        <v>4721.5832664420486</v>
      </c>
      <c r="J60" s="6">
        <f t="shared" si="4"/>
        <v>34351.228981940701</v>
      </c>
      <c r="K60" s="6">
        <f t="shared" si="5"/>
        <v>17677.425272911052</v>
      </c>
      <c r="L60" s="6">
        <f t="shared" si="6"/>
        <v>15305.228849191373</v>
      </c>
      <c r="S60" s="6" t="s">
        <v>39</v>
      </c>
      <c r="V60" s="16">
        <v>152.32238190000001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58286.930165858059</v>
      </c>
      <c r="G61" s="6">
        <f t="shared" si="1"/>
        <v>8284.4367748427667</v>
      </c>
      <c r="H61" s="6">
        <f t="shared" si="2"/>
        <v>13519.108363342313</v>
      </c>
      <c r="I61" s="6">
        <f t="shared" si="3"/>
        <v>4711.2044296495951</v>
      </c>
      <c r="J61" s="6">
        <f t="shared" si="4"/>
        <v>34275.719183827488</v>
      </c>
      <c r="K61" s="6">
        <f t="shared" si="5"/>
        <v>17638.567309074573</v>
      </c>
      <c r="L61" s="6">
        <f t="shared" si="6"/>
        <v>15271.585373405207</v>
      </c>
      <c r="S61" s="6" t="s">
        <v>39</v>
      </c>
      <c r="V61" s="16">
        <v>151.98755159999999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58223.909623959284</v>
      </c>
      <c r="G62" s="6">
        <f t="shared" si="1"/>
        <v>8275.4795404612159</v>
      </c>
      <c r="H62" s="6">
        <f t="shared" si="2"/>
        <v>13504.491338005388</v>
      </c>
      <c r="I62" s="6">
        <f t="shared" si="3"/>
        <v>4706.1106177897573</v>
      </c>
      <c r="J62" s="6">
        <f t="shared" si="4"/>
        <v>34238.659856963161</v>
      </c>
      <c r="K62" s="6">
        <f t="shared" si="5"/>
        <v>17619.496274333633</v>
      </c>
      <c r="L62" s="6">
        <f t="shared" si="6"/>
        <v>15255.073548487569</v>
      </c>
      <c r="S62" s="6" t="s">
        <v>39</v>
      </c>
      <c r="V62" s="16">
        <v>151.8232208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58231.72957111412</v>
      </c>
      <c r="G63" s="6">
        <f t="shared" si="1"/>
        <v>8276.5910050314469</v>
      </c>
      <c r="H63" s="6">
        <f t="shared" si="2"/>
        <v>13506.305101617249</v>
      </c>
      <c r="I63" s="6">
        <f t="shared" si="3"/>
        <v>4706.742686927224</v>
      </c>
      <c r="J63" s="6">
        <f t="shared" si="4"/>
        <v>34243.258388948787</v>
      </c>
      <c r="K63" s="6">
        <f t="shared" si="5"/>
        <v>17621.862716756517</v>
      </c>
      <c r="L63" s="6">
        <f t="shared" si="6"/>
        <v>15257.122429604671</v>
      </c>
      <c r="S63" s="6" t="s">
        <v>39</v>
      </c>
      <c r="V63" s="16">
        <v>151.84361190000001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58274.328228077276</v>
      </c>
      <c r="G64" s="6">
        <f t="shared" si="1"/>
        <v>8282.6456364779879</v>
      </c>
      <c r="H64" s="6">
        <f t="shared" si="2"/>
        <v>13516.185461725065</v>
      </c>
      <c r="I64" s="6">
        <f t="shared" si="3"/>
        <v>4710.1858427223715</v>
      </c>
      <c r="J64" s="6">
        <f t="shared" si="4"/>
        <v>34268.308594878697</v>
      </c>
      <c r="K64" s="6">
        <f t="shared" si="5"/>
        <v>17634.753758984727</v>
      </c>
      <c r="L64" s="6">
        <f t="shared" si="6"/>
        <v>15268.283577133869</v>
      </c>
      <c r="S64" s="6" t="s">
        <v>39</v>
      </c>
      <c r="V64" s="16">
        <v>151.95469109999999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58363.530757322558</v>
      </c>
      <c r="G65" s="6">
        <f t="shared" si="1"/>
        <v>8295.3241685534595</v>
      </c>
      <c r="H65" s="6">
        <f t="shared" si="2"/>
        <v>13536.875154177895</v>
      </c>
      <c r="I65" s="6">
        <f t="shared" si="3"/>
        <v>4717.3958870619945</v>
      </c>
      <c r="J65" s="6">
        <f t="shared" si="4"/>
        <v>34320.764279784358</v>
      </c>
      <c r="K65" s="6">
        <f t="shared" si="5"/>
        <v>17661.747886343215</v>
      </c>
      <c r="L65" s="6">
        <f t="shared" si="6"/>
        <v>15291.655266756508</v>
      </c>
      <c r="S65" s="6" t="s">
        <v>39</v>
      </c>
      <c r="V65" s="16">
        <v>152.18729339999999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58526.388497933527</v>
      </c>
      <c r="G66" s="6">
        <f t="shared" si="1"/>
        <v>8318.4714616352212</v>
      </c>
      <c r="H66" s="6">
        <f t="shared" si="2"/>
        <v>13574.648484097033</v>
      </c>
      <c r="I66" s="6">
        <f t="shared" si="3"/>
        <v>4730.5593202156342</v>
      </c>
      <c r="J66" s="6">
        <f t="shared" si="4"/>
        <v>34416.533025336917</v>
      </c>
      <c r="K66" s="6">
        <f t="shared" si="5"/>
        <v>17711.031271338725</v>
      </c>
      <c r="L66" s="6">
        <f t="shared" si="6"/>
        <v>15334.325139442943</v>
      </c>
      <c r="S66" s="6" t="s">
        <v>39</v>
      </c>
      <c r="V66" s="16">
        <v>152.61195720000001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58742.476343590897</v>
      </c>
      <c r="G67" s="6">
        <f t="shared" si="1"/>
        <v>8349.1844549266243</v>
      </c>
      <c r="H67" s="6">
        <f t="shared" si="2"/>
        <v>13624.768039083556</v>
      </c>
      <c r="I67" s="6">
        <f t="shared" si="3"/>
        <v>4748.0252257412403</v>
      </c>
      <c r="J67" s="6">
        <f t="shared" si="4"/>
        <v>34543.603816262344</v>
      </c>
      <c r="K67" s="6">
        <f t="shared" si="5"/>
        <v>17776.422946615752</v>
      </c>
      <c r="L67" s="6">
        <f t="shared" si="6"/>
        <v>15390.941673779569</v>
      </c>
      <c r="S67" s="6" t="s">
        <v>39</v>
      </c>
      <c r="V67" s="16">
        <v>153.1754225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J43" zoomScale="72" workbookViewId="0">
      <selection activeCell="U59" sqref="U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39779.796061536479</v>
      </c>
      <c r="G40" s="6">
        <f t="shared" ref="G40:G67" si="2">G39*V40/V39</f>
        <v>5653.9811661067106</v>
      </c>
      <c r="H40" s="6">
        <f t="shared" ref="H40:H67" si="3">H39*V40/V39</f>
        <v>9226.5516831521545</v>
      </c>
      <c r="I40" s="6">
        <f t="shared" ref="I40:I67" si="4">I39*V40/V39</f>
        <v>3215.3134653409029</v>
      </c>
      <c r="J40" s="6">
        <f t="shared" ref="J40:J67" si="5">J39*V40/V39</f>
        <v>23392.570429001931</v>
      </c>
      <c r="K40" s="6">
        <f t="shared" ref="K40:K67" si="6">K39*V40/V39</f>
        <v>12038.009350914008</v>
      </c>
      <c r="L40" s="6">
        <f t="shared" ref="L40:L67" si="7">L39*V40/V39</f>
        <v>10422.586160597804</v>
      </c>
      <c r="S40" s="6" t="s">
        <v>37</v>
      </c>
      <c r="V40" s="16">
        <f t="shared" si="0"/>
        <v>103.72880831665</v>
      </c>
      <c r="W40" s="16">
        <v>77.121790570000002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39621.23994654938</v>
      </c>
      <c r="G41" s="6">
        <f t="shared" si="2"/>
        <v>5631.4452715907773</v>
      </c>
      <c r="H41" s="6">
        <f t="shared" si="3"/>
        <v>9189.7760750684611</v>
      </c>
      <c r="I41" s="6">
        <f t="shared" si="4"/>
        <v>3202.497723129919</v>
      </c>
      <c r="J41" s="6">
        <f t="shared" si="5"/>
        <v>23299.331261032166</v>
      </c>
      <c r="K41" s="6">
        <f t="shared" si="6"/>
        <v>11990.027707370469</v>
      </c>
      <c r="L41" s="6">
        <f t="shared" si="7"/>
        <v>10381.043344058817</v>
      </c>
      <c r="S41" s="6" t="s">
        <v>37</v>
      </c>
      <c r="V41" s="16">
        <f t="shared" si="0"/>
        <v>103.31536132879999</v>
      </c>
      <c r="W41" s="16">
        <v>76.814395039999994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38496.574598146792</v>
      </c>
      <c r="G42" s="6">
        <f t="shared" si="2"/>
        <v>5471.5943591274654</v>
      </c>
      <c r="H42" s="6">
        <f t="shared" si="3"/>
        <v>8928.92046516954</v>
      </c>
      <c r="I42" s="6">
        <f t="shared" si="4"/>
        <v>3111.5934954378704</v>
      </c>
      <c r="J42" s="6">
        <f t="shared" si="5"/>
        <v>22637.970068258132</v>
      </c>
      <c r="K42" s="6">
        <f t="shared" si="6"/>
        <v>11649.685792098308</v>
      </c>
      <c r="L42" s="6">
        <f t="shared" si="7"/>
        <v>10086.373118061887</v>
      </c>
      <c r="S42" s="6" t="s">
        <v>37</v>
      </c>
      <c r="V42" s="16">
        <f t="shared" si="0"/>
        <v>100.38271189629999</v>
      </c>
      <c r="W42" s="16">
        <v>74.633986539999995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36715.221523304062</v>
      </c>
      <c r="G43" s="6">
        <f t="shared" si="2"/>
        <v>5218.4071200635244</v>
      </c>
      <c r="H43" s="6">
        <f t="shared" si="3"/>
        <v>8515.7522783454169</v>
      </c>
      <c r="I43" s="6">
        <f t="shared" si="4"/>
        <v>2967.6106424537056</v>
      </c>
      <c r="J43" s="6">
        <f t="shared" si="5"/>
        <v>21590.442645097977</v>
      </c>
      <c r="K43" s="6">
        <f t="shared" si="6"/>
        <v>11110.6195550803</v>
      </c>
      <c r="L43" s="6">
        <f t="shared" si="7"/>
        <v>9619.6460922050064</v>
      </c>
      <c r="S43" s="6" t="s">
        <v>37</v>
      </c>
      <c r="V43" s="16">
        <f t="shared" si="0"/>
        <v>95.737699856549995</v>
      </c>
      <c r="W43" s="16">
        <v>71.180445989999996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36652.736986989432</v>
      </c>
      <c r="G44" s="6">
        <f t="shared" si="2"/>
        <v>5209.526069216774</v>
      </c>
      <c r="H44" s="6">
        <f t="shared" si="3"/>
        <v>8501.259574491105</v>
      </c>
      <c r="I44" s="6">
        <f t="shared" si="4"/>
        <v>2962.5601547469</v>
      </c>
      <c r="J44" s="6">
        <f t="shared" si="5"/>
        <v>21553.698517144116</v>
      </c>
      <c r="K44" s="6">
        <f t="shared" si="6"/>
        <v>11091.710724293951</v>
      </c>
      <c r="L44" s="6">
        <f t="shared" si="7"/>
        <v>9603.2747045177275</v>
      </c>
      <c r="S44" s="6" t="s">
        <v>37</v>
      </c>
      <c r="V44" s="16">
        <f t="shared" si="0"/>
        <v>95.574766731400004</v>
      </c>
      <c r="W44" s="16">
        <v>71.059306120000002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35866.682781087904</v>
      </c>
      <c r="G45" s="6">
        <f t="shared" si="2"/>
        <v>5097.8026287840694</v>
      </c>
      <c r="H45" s="6">
        <f t="shared" si="3"/>
        <v>8318.9416524663066</v>
      </c>
      <c r="I45" s="6">
        <f t="shared" si="4"/>
        <v>2899.0251213140159</v>
      </c>
      <c r="J45" s="6">
        <f t="shared" si="5"/>
        <v>21091.458128980234</v>
      </c>
      <c r="K45" s="6">
        <f t="shared" si="6"/>
        <v>10853.838014581461</v>
      </c>
      <c r="L45" s="6">
        <f t="shared" si="7"/>
        <v>9397.3229777860106</v>
      </c>
      <c r="S45" s="6" t="s">
        <v>37</v>
      </c>
      <c r="V45" s="16">
        <f t="shared" si="0"/>
        <v>93.525071304999997</v>
      </c>
      <c r="W45" s="16">
        <v>69.535369000000003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34307.515134901361</v>
      </c>
      <c r="G46" s="6">
        <f t="shared" si="2"/>
        <v>4876.1950445545099</v>
      </c>
      <c r="H46" s="6">
        <f t="shared" si="3"/>
        <v>7957.3072979818053</v>
      </c>
      <c r="I46" s="6">
        <f t="shared" si="4"/>
        <v>2773.0010280845686</v>
      </c>
      <c r="J46" s="6">
        <f t="shared" si="5"/>
        <v>20174.587189832662</v>
      </c>
      <c r="K46" s="6">
        <f t="shared" si="6"/>
        <v>10382.008680026767</v>
      </c>
      <c r="L46" s="6">
        <f t="shared" si="7"/>
        <v>8988.8100958683335</v>
      </c>
      <c r="S46" s="6" t="s">
        <v>37</v>
      </c>
      <c r="V46" s="16">
        <f t="shared" si="0"/>
        <v>89.459424471250003</v>
      </c>
      <c r="W46" s="16">
        <v>66.512583250000006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32893.791013163216</v>
      </c>
      <c r="G47" s="6">
        <f t="shared" si="2"/>
        <v>4675.2596363886814</v>
      </c>
      <c r="H47" s="6">
        <f t="shared" si="3"/>
        <v>7629.4072088320754</v>
      </c>
      <c r="I47" s="6">
        <f t="shared" si="4"/>
        <v>2658.7328151990564</v>
      </c>
      <c r="J47" s="6">
        <f t="shared" si="5"/>
        <v>19343.244539564155</v>
      </c>
      <c r="K47" s="6">
        <f t="shared" si="6"/>
        <v>9954.1929071462273</v>
      </c>
      <c r="L47" s="6">
        <f t="shared" si="7"/>
        <v>8618.404439606602</v>
      </c>
      <c r="S47" s="6" t="s">
        <v>37</v>
      </c>
      <c r="V47" s="16">
        <f t="shared" si="0"/>
        <v>85.773032559900003</v>
      </c>
      <c r="W47" s="16">
        <v>63.77177142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32811.629541905342</v>
      </c>
      <c r="G48" s="6">
        <f t="shared" si="2"/>
        <v>4663.5818638241108</v>
      </c>
      <c r="H48" s="6">
        <f t="shared" si="3"/>
        <v>7610.350623932748</v>
      </c>
      <c r="I48" s="6">
        <f t="shared" si="4"/>
        <v>2652.0918840977756</v>
      </c>
      <c r="J48" s="6">
        <f t="shared" si="5"/>
        <v>19294.92935966788</v>
      </c>
      <c r="K48" s="6">
        <f t="shared" si="6"/>
        <v>9929.3295177573746</v>
      </c>
      <c r="L48" s="6">
        <f t="shared" si="7"/>
        <v>8596.8775566647691</v>
      </c>
      <c r="S48" s="6" t="s">
        <v>37</v>
      </c>
      <c r="V48" s="16">
        <f t="shared" si="0"/>
        <v>85.558790347849992</v>
      </c>
      <c r="W48" s="16">
        <v>63.612483529999999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31624.810417068507</v>
      </c>
      <c r="G49" s="6">
        <f t="shared" si="2"/>
        <v>4494.8969120706515</v>
      </c>
      <c r="H49" s="6">
        <f t="shared" si="3"/>
        <v>7335.0790268405653</v>
      </c>
      <c r="I49" s="6">
        <f t="shared" si="4"/>
        <v>2556.1639032929243</v>
      </c>
      <c r="J49" s="6">
        <f t="shared" si="5"/>
        <v>18597.018542797799</v>
      </c>
      <c r="K49" s="6">
        <f t="shared" si="6"/>
        <v>9570.178864985588</v>
      </c>
      <c r="L49" s="6">
        <f t="shared" si="7"/>
        <v>8285.9226043939707</v>
      </c>
      <c r="S49" s="6" t="s">
        <v>37</v>
      </c>
      <c r="V49" s="16">
        <f t="shared" si="0"/>
        <v>82.464070271449998</v>
      </c>
      <c r="W49" s="16">
        <v>61.311576410000001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30864.038108908924</v>
      </c>
      <c r="G50" s="6">
        <f t="shared" si="2"/>
        <v>4386.7668378144672</v>
      </c>
      <c r="H50" s="6">
        <f t="shared" si="3"/>
        <v>7158.6250045653633</v>
      </c>
      <c r="I50" s="6">
        <f t="shared" si="4"/>
        <v>2494.6723500758089</v>
      </c>
      <c r="J50" s="6">
        <f t="shared" si="5"/>
        <v>18149.645213595017</v>
      </c>
      <c r="K50" s="6">
        <f t="shared" si="6"/>
        <v>9339.9568662258571</v>
      </c>
      <c r="L50" s="6">
        <f t="shared" si="7"/>
        <v>8086.5949125645766</v>
      </c>
      <c r="S50" s="6" t="s">
        <v>37</v>
      </c>
      <c r="V50" s="16">
        <f t="shared" si="0"/>
        <v>80.480299293750008</v>
      </c>
      <c r="W50" s="16">
        <v>59.836653750000004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30137.956995669123</v>
      </c>
      <c r="G51" s="6">
        <f t="shared" si="2"/>
        <v>4283.5674917702318</v>
      </c>
      <c r="H51" s="6">
        <f t="shared" si="3"/>
        <v>6990.2172805261434</v>
      </c>
      <c r="I51" s="6">
        <f t="shared" si="4"/>
        <v>2435.9848098803236</v>
      </c>
      <c r="J51" s="6">
        <f t="shared" si="5"/>
        <v>17722.672095071339</v>
      </c>
      <c r="K51" s="6">
        <f t="shared" si="6"/>
        <v>9120.2329838514543</v>
      </c>
      <c r="L51" s="6">
        <f t="shared" si="7"/>
        <v>7896.356557631384</v>
      </c>
      <c r="S51" s="6" t="s">
        <v>37</v>
      </c>
      <c r="V51" s="16">
        <f t="shared" si="0"/>
        <v>78.586988214399994</v>
      </c>
      <c r="W51" s="16">
        <v>58.42898752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30088.273704908548</v>
      </c>
      <c r="G52" s="6">
        <f t="shared" si="2"/>
        <v>4276.5059072966478</v>
      </c>
      <c r="H52" s="6">
        <f t="shared" si="3"/>
        <v>6978.6937058632075</v>
      </c>
      <c r="I52" s="6">
        <f t="shared" si="4"/>
        <v>2431.9690187099063</v>
      </c>
      <c r="J52" s="6">
        <f t="shared" si="5"/>
        <v>17693.455759309752</v>
      </c>
      <c r="K52" s="6">
        <f t="shared" si="6"/>
        <v>9105.1980169090712</v>
      </c>
      <c r="L52" s="6">
        <f t="shared" si="7"/>
        <v>7883.3391862528806</v>
      </c>
      <c r="S52" s="6" t="s">
        <v>37</v>
      </c>
      <c r="V52" s="16">
        <f t="shared" si="0"/>
        <v>78.457435299250008</v>
      </c>
      <c r="W52" s="16">
        <v>58.332665650000003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30077.319200730493</v>
      </c>
      <c r="G53" s="6">
        <f t="shared" si="2"/>
        <v>4274.9489219312391</v>
      </c>
      <c r="H53" s="6">
        <f t="shared" si="3"/>
        <v>6976.152911063612</v>
      </c>
      <c r="I53" s="6">
        <f t="shared" si="4"/>
        <v>2431.0835902191384</v>
      </c>
      <c r="J53" s="6">
        <f t="shared" si="5"/>
        <v>17687.013946231989</v>
      </c>
      <c r="K53" s="6">
        <f t="shared" si="6"/>
        <v>9101.8830068590942</v>
      </c>
      <c r="L53" s="6">
        <f t="shared" si="7"/>
        <v>7880.4690291644483</v>
      </c>
      <c r="S53" s="6" t="s">
        <v>37</v>
      </c>
      <c r="V53" s="16">
        <f t="shared" si="0"/>
        <v>78.428870606200007</v>
      </c>
      <c r="W53" s="16">
        <v>58.311427960000003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30200.657881183346</v>
      </c>
      <c r="G54" s="6">
        <f t="shared" si="2"/>
        <v>4292.4792927570243</v>
      </c>
      <c r="H54" s="6">
        <f t="shared" si="3"/>
        <v>7004.7601645540417</v>
      </c>
      <c r="I54" s="6">
        <f t="shared" si="4"/>
        <v>2441.0527846173186</v>
      </c>
      <c r="J54" s="6">
        <f t="shared" si="5"/>
        <v>17759.543447505708</v>
      </c>
      <c r="K54" s="6">
        <f t="shared" si="6"/>
        <v>9139.2072854030066</v>
      </c>
      <c r="L54" s="6">
        <f t="shared" si="7"/>
        <v>7912.7846303295646</v>
      </c>
      <c r="S54" s="6" t="s">
        <v>37</v>
      </c>
      <c r="V54" s="16">
        <f t="shared" si="0"/>
        <v>78.750485486350001</v>
      </c>
      <c r="W54" s="16">
        <v>58.550546830000002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30308.677950989193</v>
      </c>
      <c r="G55" s="6">
        <f t="shared" si="2"/>
        <v>4307.8323991253674</v>
      </c>
      <c r="H55" s="6">
        <f t="shared" si="3"/>
        <v>7029.8144095617236</v>
      </c>
      <c r="I55" s="6">
        <f t="shared" si="4"/>
        <v>2449.7838093927226</v>
      </c>
      <c r="J55" s="6">
        <f t="shared" si="5"/>
        <v>17823.06481616155</v>
      </c>
      <c r="K55" s="6">
        <f t="shared" si="6"/>
        <v>9171.895904731211</v>
      </c>
      <c r="L55" s="6">
        <f t="shared" si="7"/>
        <v>7941.0866478382413</v>
      </c>
      <c r="S55" s="6" t="s">
        <v>37</v>
      </c>
      <c r="V55" s="16">
        <f t="shared" si="0"/>
        <v>79.032155937799999</v>
      </c>
      <c r="W55" s="16">
        <v>58.759967240000002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30449.142003428671</v>
      </c>
      <c r="G56" s="6">
        <f t="shared" si="2"/>
        <v>4327.7968329746327</v>
      </c>
      <c r="H56" s="6">
        <f t="shared" si="3"/>
        <v>7062.3937329311302</v>
      </c>
      <c r="I56" s="6">
        <f t="shared" si="4"/>
        <v>2461.1372099608488</v>
      </c>
      <c r="J56" s="6">
        <f t="shared" si="5"/>
        <v>17905.664918845599</v>
      </c>
      <c r="K56" s="6">
        <f t="shared" si="6"/>
        <v>9214.4025976795092</v>
      </c>
      <c r="L56" s="6">
        <f t="shared" si="7"/>
        <v>7977.889216829607</v>
      </c>
      <c r="S56" s="6" t="s">
        <v>37</v>
      </c>
      <c r="V56" s="16">
        <f t="shared" si="0"/>
        <v>79.398426512649991</v>
      </c>
      <c r="W56" s="16">
        <v>59.032287369999999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30622.705415026427</v>
      </c>
      <c r="G57" s="6">
        <f t="shared" si="2"/>
        <v>4352.4657442677144</v>
      </c>
      <c r="H57" s="6">
        <f t="shared" si="3"/>
        <v>7102.6501431181923</v>
      </c>
      <c r="I57" s="6">
        <f t="shared" si="4"/>
        <v>2475.1659589654309</v>
      </c>
      <c r="J57" s="6">
        <f t="shared" si="5"/>
        <v>18007.729150734009</v>
      </c>
      <c r="K57" s="6">
        <f t="shared" si="6"/>
        <v>9266.9256917787898</v>
      </c>
      <c r="L57" s="6">
        <f t="shared" si="7"/>
        <v>8023.3640505594358</v>
      </c>
      <c r="S57" s="6" t="s">
        <v>37</v>
      </c>
      <c r="V57" s="16">
        <f t="shared" si="0"/>
        <v>79.851006154449991</v>
      </c>
      <c r="W57" s="16">
        <v>59.368777809999997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30775.49776120784</v>
      </c>
      <c r="G58" s="6">
        <f t="shared" si="2"/>
        <v>4374.1824229127878</v>
      </c>
      <c r="H58" s="6">
        <f t="shared" si="3"/>
        <v>7138.0888989291097</v>
      </c>
      <c r="I58" s="6">
        <f t="shared" si="4"/>
        <v>2487.5158284146896</v>
      </c>
      <c r="J58" s="6">
        <f t="shared" si="5"/>
        <v>18097.578925567748</v>
      </c>
      <c r="K58" s="6">
        <f t="shared" si="6"/>
        <v>9313.1631257071749</v>
      </c>
      <c r="L58" s="6">
        <f t="shared" si="7"/>
        <v>8063.3967191606571</v>
      </c>
      <c r="S58" s="6" t="s">
        <v>37</v>
      </c>
      <c r="V58" s="16">
        <f t="shared" si="0"/>
        <v>80.249423681899998</v>
      </c>
      <c r="W58" s="16">
        <v>59.664999020000003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30951.517255120547</v>
      </c>
      <c r="G59" s="6">
        <f t="shared" si="2"/>
        <v>4399.2004220475892</v>
      </c>
      <c r="H59" s="6">
        <f t="shared" si="3"/>
        <v>7178.9149744402966</v>
      </c>
      <c r="I59" s="6">
        <f t="shared" si="4"/>
        <v>2501.7430971534363</v>
      </c>
      <c r="J59" s="6">
        <f t="shared" si="5"/>
        <v>18201.087460449646</v>
      </c>
      <c r="K59" s="6">
        <f t="shared" si="6"/>
        <v>9366.4294700189075</v>
      </c>
      <c r="L59" s="6">
        <f t="shared" si="7"/>
        <v>8109.5150637195902</v>
      </c>
      <c r="S59" s="6" t="s">
        <v>37</v>
      </c>
      <c r="V59" s="16">
        <f t="shared" si="0"/>
        <v>80.708407742950001</v>
      </c>
      <c r="W59" s="16">
        <v>60.006251110000001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31143.116336318206</v>
      </c>
      <c r="G60" s="6">
        <f t="shared" si="2"/>
        <v>4426.4327787660386</v>
      </c>
      <c r="H60" s="6">
        <f t="shared" si="3"/>
        <v>7223.3545895247989</v>
      </c>
      <c r="I60" s="6">
        <f t="shared" si="4"/>
        <v>2517.229629682884</v>
      </c>
      <c r="J60" s="6">
        <f t="shared" si="5"/>
        <v>18313.757595663887</v>
      </c>
      <c r="K60" s="6">
        <f t="shared" si="6"/>
        <v>9424.4104492958249</v>
      </c>
      <c r="L60" s="6">
        <f t="shared" si="7"/>
        <v>8159.7153696483801</v>
      </c>
      <c r="S60" s="6" t="s">
        <v>37</v>
      </c>
      <c r="V60" s="16">
        <f t="shared" si="0"/>
        <v>81.208016748900008</v>
      </c>
      <c r="W60" s="16">
        <v>60.377707620000002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31348.956465342548</v>
      </c>
      <c r="G61" s="6">
        <f t="shared" si="2"/>
        <v>4455.6892438050318</v>
      </c>
      <c r="H61" s="6">
        <f t="shared" si="3"/>
        <v>7271.0972824730461</v>
      </c>
      <c r="I61" s="6">
        <f t="shared" si="4"/>
        <v>2533.8672348012128</v>
      </c>
      <c r="J61" s="6">
        <f t="shared" si="5"/>
        <v>18434.802201017523</v>
      </c>
      <c r="K61" s="6">
        <f t="shared" si="6"/>
        <v>9486.700999859615</v>
      </c>
      <c r="L61" s="6">
        <f t="shared" si="7"/>
        <v>8213.64693020103</v>
      </c>
      <c r="S61" s="6" t="s">
        <v>37</v>
      </c>
      <c r="V61" s="16">
        <f t="shared" si="0"/>
        <v>81.744760357499999</v>
      </c>
      <c r="W61" s="16">
        <v>60.776773499999997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31604.396278314201</v>
      </c>
      <c r="G62" s="6">
        <f t="shared" si="2"/>
        <v>4491.9954101157236</v>
      </c>
      <c r="H62" s="6">
        <f t="shared" si="3"/>
        <v>7330.3441582657679</v>
      </c>
      <c r="I62" s="6">
        <f t="shared" si="4"/>
        <v>2554.5138733350404</v>
      </c>
      <c r="J62" s="6">
        <f t="shared" si="5"/>
        <v>18585.013977017254</v>
      </c>
      <c r="K62" s="6">
        <f t="shared" si="6"/>
        <v>9564.0012165925436</v>
      </c>
      <c r="L62" s="6">
        <f t="shared" si="7"/>
        <v>8280.5739565594758</v>
      </c>
      <c r="S62" s="6" t="s">
        <v>37</v>
      </c>
      <c r="V62" s="16">
        <f t="shared" si="0"/>
        <v>82.410838870199996</v>
      </c>
      <c r="W62" s="16">
        <v>61.27199916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31891.508966253536</v>
      </c>
      <c r="G63" s="6">
        <f t="shared" si="2"/>
        <v>4532.8033048482184</v>
      </c>
      <c r="H63" s="6">
        <f t="shared" si="3"/>
        <v>7396.9372612083562</v>
      </c>
      <c r="I63" s="6">
        <f t="shared" si="4"/>
        <v>2577.720560724124</v>
      </c>
      <c r="J63" s="6">
        <f t="shared" si="5"/>
        <v>18753.851035992906</v>
      </c>
      <c r="K63" s="6">
        <f t="shared" si="6"/>
        <v>9650.8861573004651</v>
      </c>
      <c r="L63" s="6">
        <f t="shared" si="7"/>
        <v>8355.7994987723996</v>
      </c>
      <c r="S63" s="6" t="s">
        <v>37</v>
      </c>
      <c r="V63" s="16">
        <f t="shared" si="0"/>
        <v>83.159506785099992</v>
      </c>
      <c r="W63" s="16">
        <v>61.828629579999998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32155.651991100476</v>
      </c>
      <c r="G64" s="6">
        <f t="shared" si="2"/>
        <v>4570.3464758924538</v>
      </c>
      <c r="H64" s="6">
        <f t="shared" si="3"/>
        <v>7458.2027656047194</v>
      </c>
      <c r="I64" s="6">
        <f t="shared" si="4"/>
        <v>2599.0706607410384</v>
      </c>
      <c r="J64" s="6">
        <f t="shared" si="5"/>
        <v>18909.180749159441</v>
      </c>
      <c r="K64" s="6">
        <f t="shared" si="6"/>
        <v>9730.8201066391539</v>
      </c>
      <c r="L64" s="6">
        <f t="shared" si="7"/>
        <v>8425.0068278127346</v>
      </c>
      <c r="S64" s="6" t="s">
        <v>37</v>
      </c>
      <c r="V64" s="16">
        <f t="shared" si="0"/>
        <v>83.848279576950006</v>
      </c>
      <c r="W64" s="16">
        <v>62.340728310000003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32427.740917937328</v>
      </c>
      <c r="G65" s="6">
        <f t="shared" si="2"/>
        <v>4609.0190137169811</v>
      </c>
      <c r="H65" s="6">
        <f t="shared" si="3"/>
        <v>7521.3112476590304</v>
      </c>
      <c r="I65" s="6">
        <f t="shared" si="4"/>
        <v>2621.0630105478435</v>
      </c>
      <c r="J65" s="6">
        <f t="shared" si="5"/>
        <v>19069.183062246637</v>
      </c>
      <c r="K65" s="6">
        <f t="shared" si="6"/>
        <v>9813.158614369946</v>
      </c>
      <c r="L65" s="6">
        <f t="shared" si="7"/>
        <v>8496.2960390222343</v>
      </c>
      <c r="S65" s="6" t="s">
        <v>37</v>
      </c>
      <c r="V65" s="16">
        <f t="shared" si="0"/>
        <v>84.55777190549999</v>
      </c>
      <c r="W65" s="16">
        <v>62.868231899999998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32738.101886133969</v>
      </c>
      <c r="G66" s="6">
        <f t="shared" si="2"/>
        <v>4653.1312325469607</v>
      </c>
      <c r="H66" s="6">
        <f t="shared" si="3"/>
        <v>7593.2965717936668</v>
      </c>
      <c r="I66" s="6">
        <f t="shared" si="4"/>
        <v>2646.1488053220351</v>
      </c>
      <c r="J66" s="6">
        <f t="shared" si="5"/>
        <v>19251.691308284957</v>
      </c>
      <c r="K66" s="6">
        <f t="shared" si="6"/>
        <v>9907.0788605052039</v>
      </c>
      <c r="L66" s="6">
        <f t="shared" si="7"/>
        <v>8577.6127940632141</v>
      </c>
      <c r="S66" s="6" t="s">
        <v>37</v>
      </c>
      <c r="V66" s="16">
        <f t="shared" si="0"/>
        <v>85.367061458649999</v>
      </c>
      <c r="W66" s="16">
        <v>63.469934170000002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33069.721757687963</v>
      </c>
      <c r="G67" s="6">
        <f t="shared" si="2"/>
        <v>4700.2650213972747</v>
      </c>
      <c r="H67" s="6">
        <f t="shared" si="3"/>
        <v>7670.2126997526948</v>
      </c>
      <c r="I67" s="6">
        <f t="shared" si="4"/>
        <v>2672.9529105198785</v>
      </c>
      <c r="J67" s="6">
        <f t="shared" si="5"/>
        <v>19446.700885231585</v>
      </c>
      <c r="K67" s="6">
        <f t="shared" si="6"/>
        <v>10007.432394458481</v>
      </c>
      <c r="L67" s="6">
        <f t="shared" si="7"/>
        <v>8664.4995312021165</v>
      </c>
      <c r="S67" s="6" t="s">
        <v>37</v>
      </c>
      <c r="V67" s="16">
        <f t="shared" si="0"/>
        <v>86.231785200249988</v>
      </c>
      <c r="W67" s="16">
        <v>64.112851449999994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36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36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36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36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36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36</v>
      </c>
      <c r="V45" s="16">
        <v>73.773412519999994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36</v>
      </c>
      <c r="V46" s="16">
        <v>72.376670939999997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36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36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36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36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36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36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36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36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36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36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36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36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36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36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36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36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36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36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36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36</v>
      </c>
      <c r="V67" s="16">
        <v>63.89708761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2024-04-16T17:39:17Z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