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5" documentId="13_ncr:1_{1A8441B8-8746-4C97-B8FD-0B57DF956D74}" xr6:coauthVersionLast="47" xr6:coauthVersionMax="47" xr10:uidLastSave="{28010CCD-C4B3-4E29-8A84-03BE487B81BA}"/>
  <bookViews>
    <workbookView xWindow="-110" yWindow="-110" windowWidth="19420" windowHeight="12220" activeTab="1" xr2:uid="{00000000-000D-0000-FFFF-FFFF00000000}"/>
  </bookViews>
  <sheets>
    <sheet name="Sheet1" sheetId="13" r:id="rId1"/>
    <sheet name="Sheet2" sheetId="14" r:id="rId2"/>
    <sheet name="ACTBND_DAC" sheetId="11" r:id="rId3"/>
    <sheet name="HYDROGENBND" sheetId="10" r:id="rId4"/>
    <sheet name="AGRBND" sheetId="6" r:id="rId5"/>
    <sheet name="ELEBND" sheetId="4" r:id="rId6"/>
    <sheet name="TRABND" sheetId="5" r:id="rId7"/>
    <sheet name="INDBND" sheetId="7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I49" i="7" l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G50" i="7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L47" i="7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49" i="7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<sst xmlns="http://schemas.openxmlformats.org/spreadsheetml/2006/main" count="1888" uniqueCount="49">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</sst>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5BC-C6D0-4F75-B1D8-0FEEBD170460}">
  <dimension ref="A6:R40"/>
  <sheetViews>
    <sheetView workbookViewId="0">
      <selection activeCell="E17" sqref="E17"/>
    </sheetView>
  </sheetViews>
  <sheetFormatPr defaultRowHeight="14.5"/>
  <sheetData>
    <row r="6" spans="1:18">
      <c r="A6" t="s">
        <v>44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256984.7328852202</v>
      </c>
      <c r="M13">
        <v>36525.748836478</v>
      </c>
      <c r="N13">
        <v>59605.205518867937</v>
      </c>
      <c r="O13">
        <v>20771.511014150947</v>
      </c>
      <c r="P13">
        <v>151120.26853773586</v>
      </c>
      <c r="Q13">
        <v>77767.734473270451</v>
      </c>
      <c r="R13">
        <v>67331.806234276737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247686.01880916444</v>
      </c>
      <c r="M14">
        <v>35204.104196226421</v>
      </c>
      <c r="N14">
        <v>57448.45574878707</v>
      </c>
      <c r="O14">
        <v>20019.916397304583</v>
      </c>
      <c r="P14">
        <v>145652.14538328841</v>
      </c>
      <c r="Q14">
        <v>74953.793274932614</v>
      </c>
      <c r="R14">
        <v>64895.477790296492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237768.65027548673</v>
      </c>
      <c r="M15">
        <v>33794.52897316563</v>
      </c>
      <c r="N15">
        <v>55148.214862803237</v>
      </c>
      <c r="O15">
        <v>19218.317300673854</v>
      </c>
      <c r="P15">
        <v>139820.22152084459</v>
      </c>
      <c r="Q15">
        <v>71952.637236822411</v>
      </c>
      <c r="R15">
        <v>62297.05753020366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232318.51054967064</v>
      </c>
      <c r="M16">
        <v>33019.88982431867</v>
      </c>
      <c r="N16">
        <v>53884.105922102433</v>
      </c>
      <c r="O16">
        <v>18777.794488005395</v>
      </c>
      <c r="P16">
        <v>136615.25844896678</v>
      </c>
      <c r="Q16">
        <v>70303.336851227927</v>
      </c>
      <c r="R16">
        <v>60869.082615708299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225837.2556578916</v>
      </c>
      <c r="M17">
        <v>32098.696235639418</v>
      </c>
      <c r="N17">
        <v>52380.839461455522</v>
      </c>
      <c r="O17">
        <v>18253.9289032345</v>
      </c>
      <c r="P17">
        <v>132803.94651338726</v>
      </c>
      <c r="Q17">
        <v>68342.004347858645</v>
      </c>
      <c r="R17">
        <v>59170.948280533084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217176.98081907761</v>
      </c>
      <c r="M18">
        <v>30867.794228092254</v>
      </c>
      <c r="N18">
        <v>50372.169701886793</v>
      </c>
      <c r="O18">
        <v>17553.937926415096</v>
      </c>
      <c r="P18">
        <v>127711.25853710691</v>
      </c>
      <c r="Q18">
        <v>65721.265183438154</v>
      </c>
      <c r="R18">
        <v>56901.895403983232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206029.94188438161</v>
      </c>
      <c r="M19">
        <v>29283.443516561852</v>
      </c>
      <c r="N19">
        <v>47786.718266037737</v>
      </c>
      <c r="O19">
        <v>16652.947274528302</v>
      </c>
      <c r="P19">
        <v>121156.22509874214</v>
      </c>
      <c r="Q19">
        <v>62347.991003668772</v>
      </c>
      <c r="R19">
        <v>53981.292856079657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192664.78859749925</v>
      </c>
      <c r="M20">
        <v>27383.827820964361</v>
      </c>
      <c r="N20">
        <v>44686.795949595689</v>
      </c>
      <c r="O20">
        <v>15572.671315768192</v>
      </c>
      <c r="P20">
        <v>113296.82609442947</v>
      </c>
      <c r="Q20">
        <v>58303.479563866422</v>
      </c>
      <c r="R20">
        <v>50479.528757876607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179477.34382159333</v>
      </c>
      <c r="M21">
        <v>25509.470187840681</v>
      </c>
      <c r="N21">
        <v>41628.091460377364</v>
      </c>
      <c r="O21">
        <v>14506.75914528302</v>
      </c>
      <c r="P21">
        <v>105541.92885408807</v>
      </c>
      <c r="Q21">
        <v>54312.745592243191</v>
      </c>
      <c r="R21">
        <v>47024.325538574427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166325.01741972149</v>
      </c>
      <c r="M22">
        <v>23640.103998742143</v>
      </c>
      <c r="N22">
        <v>38577.532349595691</v>
      </c>
      <c r="O22">
        <v>13443.685515768195</v>
      </c>
      <c r="P22">
        <v>97807.683027762803</v>
      </c>
      <c r="Q22">
        <v>50332.639008310878</v>
      </c>
      <c r="R22">
        <v>43578.323580098833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154769.88861904765</v>
      </c>
      <c r="M23">
        <v>21997.750666666674</v>
      </c>
      <c r="N23">
        <v>35897.42828571429</v>
      </c>
      <c r="O23">
        <v>12509.709857142858</v>
      </c>
      <c r="P23">
        <v>91012.671714285723</v>
      </c>
      <c r="Q23">
        <v>46835.870238095238</v>
      </c>
      <c r="R23">
        <v>40550.798619047622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141644.20528423181</v>
      </c>
      <c r="M24">
        <v>20132.171309433965</v>
      </c>
      <c r="N24">
        <v>32853.048785175197</v>
      </c>
      <c r="O24">
        <v>11448.789728167114</v>
      </c>
      <c r="P24">
        <v>83294.093384636115</v>
      </c>
      <c r="Q24">
        <v>42863.826276954176</v>
      </c>
      <c r="R24">
        <v>37111.777331401616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128936.99583053311</v>
      </c>
      <c r="M25">
        <v>18326.070473375268</v>
      </c>
      <c r="N25">
        <v>29905.730387870623</v>
      </c>
      <c r="O25">
        <v>10421.693923045823</v>
      </c>
      <c r="P25">
        <v>75821.599266217425</v>
      </c>
      <c r="Q25">
        <v>39018.419277103923</v>
      </c>
      <c r="R25">
        <v>33782.39914185385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117518.2779010183</v>
      </c>
      <c r="M26">
        <v>16703.105488469606</v>
      </c>
      <c r="N26">
        <v>27257.265549865231</v>
      </c>
      <c r="O26">
        <v>9498.7440552560656</v>
      </c>
      <c r="P26">
        <v>69106.804575920934</v>
      </c>
      <c r="Q26">
        <v>35562.930641659179</v>
      </c>
      <c r="R26">
        <v>30790.614787810726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106506.61784421984</v>
      </c>
      <c r="M27">
        <v>15137.996444863738</v>
      </c>
      <c r="N27">
        <v>24703.213978706201</v>
      </c>
      <c r="O27">
        <v>8608.6957804582216</v>
      </c>
      <c r="P27">
        <v>62631.380895507646</v>
      </c>
      <c r="Q27">
        <v>32230.624298817016</v>
      </c>
      <c r="R27">
        <v>27905.482457427377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96333.901311874826</v>
      </c>
      <c r="M28">
        <v>13692.128105241094</v>
      </c>
      <c r="N28">
        <v>22343.747512398921</v>
      </c>
      <c r="O28">
        <v>7786.4574664420479</v>
      </c>
      <c r="P28">
        <v>56649.299248607364</v>
      </c>
      <c r="Q28">
        <v>29152.195828466607</v>
      </c>
      <c r="R28">
        <v>25240.159226969154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87269.539828212059</v>
      </c>
      <c r="M29">
        <v>12403.792462893085</v>
      </c>
      <c r="N29">
        <v>20241.353634501349</v>
      </c>
      <c r="O29">
        <v>7053.805054447439</v>
      </c>
      <c r="P29">
        <v>51318.987497574126</v>
      </c>
      <c r="Q29">
        <v>26409.173513027854</v>
      </c>
      <c r="R29">
        <v>22865.232809344117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78325.022329904183</v>
      </c>
      <c r="M30">
        <v>11132.490483438158</v>
      </c>
      <c r="N30">
        <v>18166.756448247979</v>
      </c>
      <c r="O30">
        <v>6330.8393683288414</v>
      </c>
      <c r="P30">
        <v>46059.150186972154</v>
      </c>
      <c r="Q30">
        <v>23702.417924902667</v>
      </c>
      <c r="R30">
        <v>20521.706358206051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69006.846801437569</v>
      </c>
      <c r="M31">
        <v>9808.0797484276754</v>
      </c>
      <c r="N31">
        <v>16005.492776280324</v>
      </c>
      <c r="O31">
        <v>5577.6717250673855</v>
      </c>
      <c r="P31">
        <v>40579.582695417797</v>
      </c>
      <c r="Q31">
        <v>20882.587376460022</v>
      </c>
      <c r="R31">
        <v>18080.278876909255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60825.995726250381</v>
      </c>
      <c r="M32">
        <v>8645.3191895178206</v>
      </c>
      <c r="N32">
        <v>14108.020875202155</v>
      </c>
      <c r="O32">
        <v>4916.4315171159033</v>
      </c>
      <c r="P32">
        <v>35768.820602785265</v>
      </c>
      <c r="Q32">
        <v>18406.929593066787</v>
      </c>
      <c r="R32">
        <v>15936.838396061696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52933.342632779277</v>
      </c>
      <c r="M33">
        <v>7523.5207802935029</v>
      </c>
      <c r="N33">
        <v>12277.393800808626</v>
      </c>
      <c r="O33">
        <v>4278.4857184636121</v>
      </c>
      <c r="P33">
        <v>31127.533777807726</v>
      </c>
      <c r="Q33">
        <v>16018.485177822702</v>
      </c>
      <c r="R33">
        <v>13868.907812024558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45233.943910871523</v>
      </c>
      <c r="M34">
        <v>6429.1899974842781</v>
      </c>
      <c r="N34">
        <v>10491.590270619945</v>
      </c>
      <c r="O34">
        <v>3656.1602458221023</v>
      </c>
      <c r="P34">
        <v>26599.890484097035</v>
      </c>
      <c r="Q34">
        <v>13688.522659478887</v>
      </c>
      <c r="R34">
        <v>11851.611231626233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37300.601593409716</v>
      </c>
      <c r="M35">
        <v>5301.6083483018883</v>
      </c>
      <c r="N35">
        <v>8651.525711239894</v>
      </c>
      <c r="O35">
        <v>3014.9256266442048</v>
      </c>
      <c r="P35">
        <v>21934.67629819407</v>
      </c>
      <c r="Q35">
        <v>11287.765027291107</v>
      </c>
      <c r="R35">
        <v>9773.0197849191372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29200.86884714436</v>
      </c>
      <c r="M36">
        <v>4150.3772980712802</v>
      </c>
      <c r="N36">
        <v>6772.8684479514841</v>
      </c>
      <c r="O36">
        <v>2360.2420348921833</v>
      </c>
      <c r="P36">
        <v>17171.615963998203</v>
      </c>
      <c r="Q36">
        <v>8836.6549615528602</v>
      </c>
      <c r="R36">
        <v>7650.8328763896388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21717.285242418391</v>
      </c>
      <c r="M37">
        <v>3086.7207451153045</v>
      </c>
      <c r="N37">
        <v>5037.1212159299184</v>
      </c>
      <c r="O37">
        <v>1755.3604237331535</v>
      </c>
      <c r="P37">
        <v>12770.883082812217</v>
      </c>
      <c r="Q37">
        <v>6572.0015864405514</v>
      </c>
      <c r="R37">
        <v>5690.0813735504635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14348.014906162029</v>
      </c>
      <c r="M38">
        <v>2039.3117633123697</v>
      </c>
      <c r="N38">
        <v>3327.8878774932618</v>
      </c>
      <c r="O38">
        <v>1159.7185027628034</v>
      </c>
      <c r="P38">
        <v>8437.3722954627137</v>
      </c>
      <c r="Q38">
        <v>4341.9412543051822</v>
      </c>
      <c r="R38">
        <v>3759.2807505016472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7202.2139285684352</v>
      </c>
      <c r="M39">
        <v>1023.6649238574425</v>
      </c>
      <c r="N39">
        <v>1670.4861669541783</v>
      </c>
      <c r="O39">
        <v>582.1391187870621</v>
      </c>
      <c r="P39">
        <v>4235.2730091464518</v>
      </c>
      <c r="Q39">
        <v>2179.5063626085657</v>
      </c>
      <c r="R39">
        <v>1887.0306700778676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59F0-6CF1-4507-9AD9-184B66185A8F}">
  <dimension ref="A3:L40"/>
  <sheetViews>
    <sheetView tabSelected="1" workbookViewId="0">
      <selection activeCell="L11" sqref="L11:L40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44</v>
      </c>
    </row>
    <row r="4" spans="1:12">
      <c r="B4" s="18" t="s">
        <v>45</v>
      </c>
    </row>
    <row r="5" spans="1:12">
      <c r="B5" s="6" t="s">
        <v>46</v>
      </c>
    </row>
    <row r="9" spans="1:12">
      <c r="J9" s="6" t="s">
        <v>47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48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670107.00750000007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645859.91160000011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619999.62770000007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605787.97870000021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588887.61939999997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566305.30180000002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537238.55990000011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502387.91810000001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468000.66460000013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433704.98490000004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403574.11800000002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369347.91209999996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336212.90830000001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306437.74300000007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277724.01170000003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251197.88870000001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227561.88480000006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204238.38310000004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179940.54000000004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158608.35590000005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138027.6697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117950.90879999999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97264.122390000004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76143.460430000021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56629.453669999995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37413.527350000004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18780.314180000001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8" zoomScale="72" workbookViewId="0">
      <selection activeCell="I72" sqref="I7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54.72656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27" zoomScale="72" workbookViewId="0">
      <selection activeCell="P75" sqref="P7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F36" zoomScale="72" workbookViewId="0">
      <selection activeCell="U44" sqref="U44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39164.364287064556</v>
      </c>
      <c r="G40" s="6">
        <f t="shared" ref="G40:G67" si="2">G39*V40/V39</f>
        <v>5566.5086296335439</v>
      </c>
      <c r="H40" s="6">
        <f t="shared" ref="H40:H67" si="3">H39*V40/V39</f>
        <v>9083.8080384679215</v>
      </c>
      <c r="I40" s="6">
        <f t="shared" ref="I40:I67" si="4">I39*V40/V39</f>
        <v>3165.5694679509429</v>
      </c>
      <c r="J40" s="6">
        <f t="shared" ref="J40:J67" si="5">J39*V40/V39</f>
        <v>23030.664824802512</v>
      </c>
      <c r="K40" s="6">
        <f t="shared" ref="K40:K67" si="6">K39*V40/V39</f>
        <v>11851.769747159326</v>
      </c>
      <c r="L40" s="6">
        <f t="shared" ref="L40:L67" si="7">L39*V40/V39</f>
        <v>10261.338710121172</v>
      </c>
      <c r="S40" s="6" t="s">
        <v>37</v>
      </c>
      <c r="V40" s="16">
        <f t="shared" si="0"/>
        <v>102.12402370519999</v>
      </c>
      <c r="W40" s="6">
        <v>75.928642159999995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38440.36692754391</v>
      </c>
      <c r="G41" s="6">
        <f t="shared" si="2"/>
        <v>5463.6054516306094</v>
      </c>
      <c r="H41" s="6">
        <f t="shared" si="3"/>
        <v>8915.8836216169802</v>
      </c>
      <c r="I41" s="6">
        <f t="shared" si="4"/>
        <v>3107.0503529877356</v>
      </c>
      <c r="J41" s="6">
        <f t="shared" si="5"/>
        <v>22604.917060867294</v>
      </c>
      <c r="K41" s="6">
        <f t="shared" si="6"/>
        <v>11632.676442345386</v>
      </c>
      <c r="L41" s="6">
        <f t="shared" si="7"/>
        <v>10071.646313308071</v>
      </c>
      <c r="S41" s="6" t="s">
        <v>37</v>
      </c>
      <c r="V41" s="16">
        <f t="shared" si="0"/>
        <v>100.2361461703</v>
      </c>
      <c r="W41" s="6">
        <v>74.525015740000001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37175.802265992665</v>
      </c>
      <c r="G42" s="6">
        <f t="shared" si="2"/>
        <v>5283.8703728314476</v>
      </c>
      <c r="H42" s="6">
        <f t="shared" si="3"/>
        <v>8622.5796743458213</v>
      </c>
      <c r="I42" s="6">
        <f t="shared" si="4"/>
        <v>3004.8383713629378</v>
      </c>
      <c r="J42" s="6">
        <f t="shared" si="5"/>
        <v>21861.287861220211</v>
      </c>
      <c r="K42" s="6">
        <f t="shared" si="6"/>
        <v>11249.998733363655</v>
      </c>
      <c r="L42" s="6">
        <f t="shared" si="7"/>
        <v>9740.3214839832417</v>
      </c>
      <c r="S42" s="6" t="s">
        <v>37</v>
      </c>
      <c r="V42" s="16">
        <f t="shared" si="0"/>
        <v>96.938698763099993</v>
      </c>
      <c r="W42" s="6">
        <v>72.073381979999994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35941.899971223414</v>
      </c>
      <c r="G43" s="6">
        <f t="shared" si="2"/>
        <v>5108.4933969251588</v>
      </c>
      <c r="H43" s="6">
        <f t="shared" si="3"/>
        <v>8336.3875763009437</v>
      </c>
      <c r="I43" s="6">
        <f t="shared" si="4"/>
        <v>2905.1047614382078</v>
      </c>
      <c r="J43" s="6">
        <f t="shared" si="5"/>
        <v>21135.689713651886</v>
      </c>
      <c r="K43" s="6">
        <f t="shared" si="6"/>
        <v>10876.599952244496</v>
      </c>
      <c r="L43" s="6">
        <f t="shared" si="7"/>
        <v>9417.0304102658793</v>
      </c>
      <c r="S43" s="6" t="s">
        <v>37</v>
      </c>
      <c r="V43" s="16">
        <f t="shared" si="0"/>
        <v>93.721205782050006</v>
      </c>
      <c r="W43" s="6">
        <v>69.681193890000003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35198.753690742778</v>
      </c>
      <c r="G44" s="6">
        <f t="shared" si="2"/>
        <v>5002.8685448771494</v>
      </c>
      <c r="H44" s="6">
        <f t="shared" si="3"/>
        <v>8164.0217463105109</v>
      </c>
      <c r="I44" s="6">
        <f t="shared" si="4"/>
        <v>2845.0378812900267</v>
      </c>
      <c r="J44" s="6">
        <f t="shared" si="5"/>
        <v>20698.681397211494</v>
      </c>
      <c r="K44" s="6">
        <f t="shared" si="6"/>
        <v>10651.711874395025</v>
      </c>
      <c r="L44" s="6">
        <f t="shared" si="7"/>
        <v>9222.3208615729818</v>
      </c>
      <c r="S44" s="6" t="s">
        <v>37</v>
      </c>
      <c r="V44" s="16">
        <f t="shared" si="0"/>
        <v>91.783395996399989</v>
      </c>
      <c r="W44" s="6">
        <v>68.240443119999995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33997.669966428351</v>
      </c>
      <c r="G45" s="6">
        <f t="shared" si="2"/>
        <v>4832.156137360379</v>
      </c>
      <c r="H45" s="6">
        <f t="shared" si="3"/>
        <v>7885.4416087694071</v>
      </c>
      <c r="I45" s="6">
        <f t="shared" si="4"/>
        <v>2747.9569242681268</v>
      </c>
      <c r="J45" s="6">
        <f t="shared" si="5"/>
        <v>19992.382260617382</v>
      </c>
      <c r="K45" s="6">
        <f t="shared" si="6"/>
        <v>10288.244523226076</v>
      </c>
      <c r="L45" s="6">
        <f t="shared" si="7"/>
        <v>8907.6284839802538</v>
      </c>
      <c r="S45" s="6" t="s">
        <v>37</v>
      </c>
      <c r="V45" s="16">
        <f t="shared" si="0"/>
        <v>88.651479904650003</v>
      </c>
      <c r="W45" s="6">
        <v>65.911880969999999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31768.124441062773</v>
      </c>
      <c r="G46" s="6">
        <f t="shared" si="2"/>
        <v>4515.2664180190786</v>
      </c>
      <c r="H46" s="6">
        <f t="shared" si="3"/>
        <v>7368.3193744597029</v>
      </c>
      <c r="I46" s="6">
        <f t="shared" si="4"/>
        <v>2567.7476607965632</v>
      </c>
      <c r="J46" s="6">
        <f t="shared" si="5"/>
        <v>18681.294575650354</v>
      </c>
      <c r="K46" s="6">
        <f t="shared" si="6"/>
        <v>9613.5480053977572</v>
      </c>
      <c r="L46" s="6">
        <f t="shared" si="7"/>
        <v>8323.471885963736</v>
      </c>
      <c r="S46" s="6" t="s">
        <v>37</v>
      </c>
      <c r="V46" s="16">
        <f t="shared" si="0"/>
        <v>82.837772361349991</v>
      </c>
      <c r="W46" s="6">
        <v>61.589421829999999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29465.447547658398</v>
      </c>
      <c r="G47" s="6">
        <f t="shared" si="2"/>
        <v>4187.9823925605888</v>
      </c>
      <c r="H47" s="6">
        <f t="shared" si="3"/>
        <v>6834.2350032444738</v>
      </c>
      <c r="I47" s="6">
        <f t="shared" si="4"/>
        <v>2381.6273496154986</v>
      </c>
      <c r="J47" s="6">
        <f t="shared" si="5"/>
        <v>17327.201876912754</v>
      </c>
      <c r="K47" s="6">
        <f t="shared" si="6"/>
        <v>8916.720753391357</v>
      </c>
      <c r="L47" s="6">
        <f t="shared" si="7"/>
        <v>7720.1543555169037</v>
      </c>
      <c r="S47" s="6" t="s">
        <v>37</v>
      </c>
      <c r="V47" s="16">
        <f t="shared" si="0"/>
        <v>76.833369278899994</v>
      </c>
      <c r="W47" s="6">
        <v>57.125181619999999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28354.308687105735</v>
      </c>
      <c r="G48" s="6">
        <f t="shared" si="2"/>
        <v>4030.0540265937125</v>
      </c>
      <c r="H48" s="6">
        <f t="shared" si="3"/>
        <v>6576.5167357051214</v>
      </c>
      <c r="I48" s="6">
        <f t="shared" si="4"/>
        <v>2291.8164382002701</v>
      </c>
      <c r="J48" s="6">
        <f t="shared" si="5"/>
        <v>16673.794956181671</v>
      </c>
      <c r="K48" s="6">
        <f t="shared" si="6"/>
        <v>8580.4721720058387</v>
      </c>
      <c r="L48" s="6">
        <f t="shared" si="7"/>
        <v>7429.0281644076358</v>
      </c>
      <c r="S48" s="6" t="s">
        <v>37</v>
      </c>
      <c r="V48" s="16">
        <f t="shared" si="0"/>
        <v>73.935991180200006</v>
      </c>
      <c r="W48" s="6">
        <v>54.970997160000003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26872.178408479311</v>
      </c>
      <c r="G49" s="6">
        <f t="shared" si="2"/>
        <v>3819.3959159259975</v>
      </c>
      <c r="H49" s="6">
        <f t="shared" si="3"/>
        <v>6232.7504781869266</v>
      </c>
      <c r="I49" s="6">
        <f t="shared" si="4"/>
        <v>2172.0191060348388</v>
      </c>
      <c r="J49" s="6">
        <f t="shared" si="5"/>
        <v>15802.225959847663</v>
      </c>
      <c r="K49" s="6">
        <f t="shared" si="6"/>
        <v>8131.9555902270495</v>
      </c>
      <c r="L49" s="6">
        <f t="shared" si="7"/>
        <v>7040.6996142481939</v>
      </c>
      <c r="S49" s="6" t="s">
        <v>37</v>
      </c>
      <c r="V49" s="16">
        <f t="shared" si="0"/>
        <v>70.07122507295</v>
      </c>
      <c r="W49" s="6">
        <v>52.097565109999998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25240.511678194045</v>
      </c>
      <c r="G50" s="6">
        <f t="shared" si="2"/>
        <v>3587.4838933473807</v>
      </c>
      <c r="H50" s="6">
        <f t="shared" si="3"/>
        <v>5854.3006391437993</v>
      </c>
      <c r="I50" s="6">
        <f t="shared" si="4"/>
        <v>2040.1350712167791</v>
      </c>
      <c r="J50" s="6">
        <f t="shared" si="5"/>
        <v>14842.721822475694</v>
      </c>
      <c r="K50" s="6">
        <f t="shared" si="6"/>
        <v>7638.1868608357645</v>
      </c>
      <c r="L50" s="6">
        <f t="shared" si="7"/>
        <v>6613.191462736514</v>
      </c>
      <c r="S50" s="6" t="s">
        <v>37</v>
      </c>
      <c r="V50" s="16">
        <f t="shared" si="0"/>
        <v>65.816531427949997</v>
      </c>
      <c r="W50" s="6">
        <v>48.934224110000002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23380.740111481904</v>
      </c>
      <c r="G51" s="6">
        <f t="shared" si="2"/>
        <v>3323.1508787893094</v>
      </c>
      <c r="H51" s="6">
        <f t="shared" si="3"/>
        <v>5422.9440164858479</v>
      </c>
      <c r="I51" s="6">
        <f t="shared" si="4"/>
        <v>1889.8138239268869</v>
      </c>
      <c r="J51" s="6">
        <f t="shared" si="5"/>
        <v>13749.080284221696</v>
      </c>
      <c r="K51" s="6">
        <f t="shared" si="6"/>
        <v>7075.3899204992113</v>
      </c>
      <c r="L51" s="6">
        <f t="shared" si="7"/>
        <v>6125.9182408451243</v>
      </c>
      <c r="S51" s="6" t="s">
        <v>37</v>
      </c>
      <c r="V51" s="16">
        <f t="shared" si="0"/>
        <v>60.967037276249997</v>
      </c>
      <c r="W51" s="6">
        <v>45.328652249999998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22572.783262256507</v>
      </c>
      <c r="G52" s="6">
        <f t="shared" si="2"/>
        <v>3208.31437230042</v>
      </c>
      <c r="H52" s="6">
        <f t="shared" si="3"/>
        <v>5235.5459811715618</v>
      </c>
      <c r="I52" s="6">
        <f t="shared" si="4"/>
        <v>1824.5084479840298</v>
      </c>
      <c r="J52" s="6">
        <f t="shared" si="5"/>
        <v>13273.960012869315</v>
      </c>
      <c r="K52" s="6">
        <f t="shared" si="6"/>
        <v>6830.889116848417</v>
      </c>
      <c r="L52" s="6">
        <f t="shared" si="7"/>
        <v>5914.2278676197266</v>
      </c>
      <c r="S52" s="6" t="s">
        <v>37</v>
      </c>
      <c r="V52" s="16">
        <f t="shared" si="0"/>
        <v>58.860229061049992</v>
      </c>
      <c r="W52" s="6">
        <v>43.762252089999997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20966.536247619533</v>
      </c>
      <c r="G53" s="6">
        <f t="shared" si="2"/>
        <v>2980.0153042301895</v>
      </c>
      <c r="H53" s="6">
        <f t="shared" si="3"/>
        <v>4862.9920074525598</v>
      </c>
      <c r="I53" s="6">
        <f t="shared" si="4"/>
        <v>1694.6790329001351</v>
      </c>
      <c r="J53" s="6">
        <f t="shared" si="5"/>
        <v>12329.403978490835</v>
      </c>
      <c r="K53" s="6">
        <f t="shared" si="6"/>
        <v>6344.8128043362512</v>
      </c>
      <c r="L53" s="6">
        <f t="shared" si="7"/>
        <v>5493.3798602704837</v>
      </c>
      <c r="S53" s="6" t="s">
        <v>37</v>
      </c>
      <c r="V53" s="16">
        <f t="shared" si="0"/>
        <v>54.671819235299999</v>
      </c>
      <c r="W53" s="6">
        <v>40.648192739999999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19331.50095039334</v>
      </c>
      <c r="G54" s="6">
        <f t="shared" si="2"/>
        <v>2747.6245005635228</v>
      </c>
      <c r="H54" s="6">
        <f t="shared" si="3"/>
        <v>4483.7608608097025</v>
      </c>
      <c r="I54" s="6">
        <f t="shared" si="4"/>
        <v>1562.5227242215635</v>
      </c>
      <c r="J54" s="6">
        <f t="shared" si="5"/>
        <v>11367.91895013369</v>
      </c>
      <c r="K54" s="6">
        <f t="shared" si="6"/>
        <v>5850.0246921338703</v>
      </c>
      <c r="L54" s="6">
        <f t="shared" si="7"/>
        <v>5064.9891205442937</v>
      </c>
      <c r="S54" s="6" t="s">
        <v>37</v>
      </c>
      <c r="V54" s="16">
        <f t="shared" si="0"/>
        <v>50.408341798799995</v>
      </c>
      <c r="W54" s="6">
        <v>37.478321039999997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17536.822855929429</v>
      </c>
      <c r="G55" s="6">
        <f t="shared" si="2"/>
        <v>2492.5433500813424</v>
      </c>
      <c r="H55" s="6">
        <f t="shared" si="3"/>
        <v>4067.5020602975728</v>
      </c>
      <c r="I55" s="6">
        <f t="shared" si="4"/>
        <v>1417.4628391946094</v>
      </c>
      <c r="J55" s="6">
        <f t="shared" si="5"/>
        <v>10312.555728633241</v>
      </c>
      <c r="K55" s="6">
        <f t="shared" si="6"/>
        <v>5306.9260887720848</v>
      </c>
      <c r="L55" s="6">
        <f t="shared" si="7"/>
        <v>4594.7708458917023</v>
      </c>
      <c r="S55" s="6" t="s">
        <v>37</v>
      </c>
      <c r="V55" s="16">
        <f t="shared" si="0"/>
        <v>45.728583768799993</v>
      </c>
      <c r="W55" s="6">
        <v>33.998947039999997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15937.617655959875</v>
      </c>
      <c r="G56" s="6">
        <f t="shared" si="2"/>
        <v>2265.2451490704411</v>
      </c>
      <c r="H56" s="6">
        <f t="shared" si="3"/>
        <v>3696.5813696369264</v>
      </c>
      <c r="I56" s="6">
        <f t="shared" si="4"/>
        <v>1288.2025985098387</v>
      </c>
      <c r="J56" s="6">
        <f t="shared" si="5"/>
        <v>9372.1406442309944</v>
      </c>
      <c r="K56" s="6">
        <f t="shared" si="6"/>
        <v>4822.9807432131611</v>
      </c>
      <c r="L56" s="6">
        <f t="shared" si="7"/>
        <v>4175.7678434787504</v>
      </c>
      <c r="S56" s="6" t="s">
        <v>37</v>
      </c>
      <c r="V56" s="16">
        <f t="shared" si="0"/>
        <v>41.558536004099999</v>
      </c>
      <c r="W56" s="6">
        <v>30.89853978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14640.239463367507</v>
      </c>
      <c r="G57" s="6">
        <f t="shared" si="2"/>
        <v>2080.8462181436066</v>
      </c>
      <c r="H57" s="6">
        <f t="shared" si="3"/>
        <v>3395.6666307068726</v>
      </c>
      <c r="I57" s="6">
        <f t="shared" si="4"/>
        <v>1183.3383713069411</v>
      </c>
      <c r="J57" s="6">
        <f t="shared" si="5"/>
        <v>8609.2153970446961</v>
      </c>
      <c r="K57" s="6">
        <f t="shared" si="6"/>
        <v>4430.3731292892689</v>
      </c>
      <c r="L57" s="6">
        <f t="shared" si="7"/>
        <v>3835.8456383910971</v>
      </c>
      <c r="S57" s="6" t="s">
        <v>37</v>
      </c>
      <c r="V57" s="16">
        <f t="shared" si="0"/>
        <v>38.175524848249999</v>
      </c>
      <c r="W57" s="6">
        <v>28.383289850000001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13576.236426109575</v>
      </c>
      <c r="G58" s="6">
        <f t="shared" si="2"/>
        <v>1929.6173600561849</v>
      </c>
      <c r="H58" s="6">
        <f t="shared" si="3"/>
        <v>3148.881076575201</v>
      </c>
      <c r="I58" s="6">
        <f t="shared" si="4"/>
        <v>1097.3373448671159</v>
      </c>
      <c r="J58" s="6">
        <f t="shared" si="5"/>
        <v>7983.5267699027818</v>
      </c>
      <c r="K58" s="6">
        <f t="shared" si="6"/>
        <v>4108.3886100097307</v>
      </c>
      <c r="L58" s="6">
        <f t="shared" si="7"/>
        <v>3557.069364279394</v>
      </c>
      <c r="S58" s="6" t="s">
        <v>37</v>
      </c>
      <c r="V58" s="16">
        <f t="shared" si="0"/>
        <v>35.401056951799994</v>
      </c>
      <c r="W58" s="6">
        <v>26.320488439999998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12980.426297455624</v>
      </c>
      <c r="G59" s="6">
        <f t="shared" si="2"/>
        <v>1844.9336869480089</v>
      </c>
      <c r="H59" s="6">
        <f t="shared" si="3"/>
        <v>3010.6884891404306</v>
      </c>
      <c r="I59" s="6">
        <f t="shared" si="4"/>
        <v>1049.1793219731805</v>
      </c>
      <c r="J59" s="6">
        <f t="shared" si="5"/>
        <v>7633.1597047903842</v>
      </c>
      <c r="K59" s="6">
        <f t="shared" si="6"/>
        <v>3928.0868334744659</v>
      </c>
      <c r="L59" s="6">
        <f t="shared" si="7"/>
        <v>3400.962922917894</v>
      </c>
      <c r="S59" s="6" t="s">
        <v>37</v>
      </c>
      <c r="V59" s="16">
        <f t="shared" si="0"/>
        <v>33.847437256699997</v>
      </c>
      <c r="W59" s="6">
        <v>25.165380859999999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12375.648421234757</v>
      </c>
      <c r="G60" s="6">
        <f t="shared" si="2"/>
        <v>1758.9754101247386</v>
      </c>
      <c r="H60" s="6">
        <f t="shared" si="3"/>
        <v>2870.4159165222368</v>
      </c>
      <c r="I60" s="6">
        <f t="shared" si="4"/>
        <v>1000.2964557577493</v>
      </c>
      <c r="J60" s="6">
        <f t="shared" si="5"/>
        <v>7277.5191418897102</v>
      </c>
      <c r="K60" s="6">
        <f t="shared" si="6"/>
        <v>3745.0712715567884</v>
      </c>
      <c r="L60" s="6">
        <f t="shared" si="7"/>
        <v>3242.5068686640084</v>
      </c>
      <c r="S60" s="6" t="s">
        <v>37</v>
      </c>
      <c r="V60" s="16">
        <f t="shared" si="0"/>
        <v>32.270433485749997</v>
      </c>
      <c r="W60" s="6">
        <v>23.99288735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11920.724459103274</v>
      </c>
      <c r="G61" s="6">
        <f t="shared" si="2"/>
        <v>1694.3161667761012</v>
      </c>
      <c r="H61" s="6">
        <f t="shared" si="3"/>
        <v>2764.9005578708893</v>
      </c>
      <c r="I61" s="6">
        <f t="shared" si="4"/>
        <v>963.52595198530992</v>
      </c>
      <c r="J61" s="6">
        <f t="shared" si="5"/>
        <v>7010.0004042989203</v>
      </c>
      <c r="K61" s="6">
        <f t="shared" si="6"/>
        <v>3607.4039265150468</v>
      </c>
      <c r="L61" s="6">
        <f t="shared" si="7"/>
        <v>3123.3135931504489</v>
      </c>
      <c r="S61" s="6" t="s">
        <v>37</v>
      </c>
      <c r="V61" s="16">
        <f t="shared" si="0"/>
        <v>31.084185059699998</v>
      </c>
      <c r="W61" s="6">
        <v>23.110918259999998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11523.355357080791</v>
      </c>
      <c r="G62" s="6">
        <f t="shared" si="2"/>
        <v>1637.8373096358496</v>
      </c>
      <c r="H62" s="6">
        <f t="shared" si="3"/>
        <v>2672.7345107793799</v>
      </c>
      <c r="I62" s="6">
        <f t="shared" si="4"/>
        <v>931.4074810291778</v>
      </c>
      <c r="J62" s="6">
        <f t="shared" si="5"/>
        <v>6776.3268909659018</v>
      </c>
      <c r="K62" s="6">
        <f t="shared" si="6"/>
        <v>3487.1536125488524</v>
      </c>
      <c r="L62" s="6">
        <f t="shared" si="7"/>
        <v>3019.2000955100398</v>
      </c>
      <c r="S62" s="6" t="s">
        <v>37</v>
      </c>
      <c r="V62" s="16">
        <f t="shared" si="0"/>
        <v>30.048015257549999</v>
      </c>
      <c r="W62" s="6">
        <v>22.34053179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11094.893670898633</v>
      </c>
      <c r="G63" s="6">
        <f t="shared" si="2"/>
        <v>1576.9392019551367</v>
      </c>
      <c r="H63" s="6">
        <f t="shared" si="3"/>
        <v>2573.3568295641508</v>
      </c>
      <c r="I63" s="6">
        <f t="shared" si="4"/>
        <v>896.77586484811309</v>
      </c>
      <c r="J63" s="6">
        <f t="shared" si="5"/>
        <v>6524.3693355616342</v>
      </c>
      <c r="K63" s="6">
        <f t="shared" si="6"/>
        <v>3357.4941799868952</v>
      </c>
      <c r="L63" s="6">
        <f t="shared" si="7"/>
        <v>2906.9401222854294</v>
      </c>
      <c r="S63" s="6" t="s">
        <v>37</v>
      </c>
      <c r="V63" s="16">
        <f t="shared" si="0"/>
        <v>28.930769205099999</v>
      </c>
      <c r="W63" s="6">
        <v>21.50986558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10788.818019975266</v>
      </c>
      <c r="G64" s="6">
        <f t="shared" si="2"/>
        <v>1533.4360637528307</v>
      </c>
      <c r="H64" s="6">
        <f t="shared" si="3"/>
        <v>2502.365444695552</v>
      </c>
      <c r="I64" s="6">
        <f t="shared" si="4"/>
        <v>872.03644284844995</v>
      </c>
      <c r="J64" s="6">
        <f t="shared" si="5"/>
        <v>6344.3810769553902</v>
      </c>
      <c r="K64" s="6">
        <f t="shared" si="6"/>
        <v>3264.8707401330844</v>
      </c>
      <c r="L64" s="6">
        <f t="shared" si="7"/>
        <v>2826.74615048942</v>
      </c>
      <c r="S64" s="6" t="s">
        <v>37</v>
      </c>
      <c r="V64" s="16">
        <f t="shared" si="0"/>
        <v>28.132653938849998</v>
      </c>
      <c r="W64" s="6">
        <v>20.91647133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10442.482890218536</v>
      </c>
      <c r="G65" s="6">
        <f t="shared" si="2"/>
        <v>1484.2107661224325</v>
      </c>
      <c r="H65" s="6">
        <f t="shared" si="3"/>
        <v>2422.036250210781</v>
      </c>
      <c r="I65" s="6">
        <f t="shared" si="4"/>
        <v>844.0429356795147</v>
      </c>
      <c r="J65" s="6">
        <f t="shared" si="5"/>
        <v>6140.718169726325</v>
      </c>
      <c r="K65" s="6">
        <f t="shared" si="6"/>
        <v>3160.0641311672639</v>
      </c>
      <c r="L65" s="6">
        <f t="shared" si="7"/>
        <v>2736.0039122751418</v>
      </c>
      <c r="S65" s="6" t="s">
        <v>37</v>
      </c>
      <c r="V65" s="16">
        <f t="shared" si="0"/>
        <v>27.229559055399999</v>
      </c>
      <c r="W65" s="6">
        <v>20.24502532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10219.250749032015</v>
      </c>
      <c r="G66" s="6">
        <f t="shared" si="2"/>
        <v>1452.4823399639417</v>
      </c>
      <c r="H66" s="6">
        <f t="shared" si="3"/>
        <v>2370.2596426884088</v>
      </c>
      <c r="I66" s="6">
        <f t="shared" si="4"/>
        <v>825.99957245202143</v>
      </c>
      <c r="J66" s="6">
        <f t="shared" si="5"/>
        <v>6009.446164795866</v>
      </c>
      <c r="K66" s="6">
        <f t="shared" si="6"/>
        <v>3092.5104765715769</v>
      </c>
      <c r="L66" s="6">
        <f t="shared" si="7"/>
        <v>2677.5155222961662</v>
      </c>
      <c r="S66" s="6" t="s">
        <v>37</v>
      </c>
      <c r="V66" s="16">
        <f t="shared" si="0"/>
        <v>26.647464467799999</v>
      </c>
      <c r="W66" s="6">
        <v>19.812241239999999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9994.2161637927293</v>
      </c>
      <c r="G67" s="6">
        <f t="shared" si="2"/>
        <v>1420.497728863942</v>
      </c>
      <c r="H67" s="6">
        <f t="shared" si="3"/>
        <v>2318.0649751241235</v>
      </c>
      <c r="I67" s="6">
        <f t="shared" si="4"/>
        <v>807.81052163416439</v>
      </c>
      <c r="J67" s="6">
        <f t="shared" si="5"/>
        <v>5877.1142298601526</v>
      </c>
      <c r="K67" s="6">
        <f t="shared" si="6"/>
        <v>3024.4113732680062</v>
      </c>
      <c r="L67" s="6">
        <f t="shared" si="7"/>
        <v>2618.5548793068806</v>
      </c>
      <c r="S67" s="6" t="s">
        <v>37</v>
      </c>
      <c r="V67" s="16">
        <f t="shared" si="0"/>
        <v>26.060669871850003</v>
      </c>
      <c r="W67" s="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2024-04-16T17:40:41Z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